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45" windowWidth="20730" windowHeight="3030" firstSheet="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4" r:id="rId13"/>
    <sheet name="施設類型別ストック情報分析表①" sheetId="25" r:id="rId14"/>
    <sheet name="施設類型別ストック情報分析表②" sheetId="26" r:id="rId15"/>
    <sheet name="データシート" sheetId="8" state="hidden" r:id="rId16"/>
  </sheets>
  <calcPr calcId="162913"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l="1"/>
  <c r="U36" i="9" s="1"/>
  <c r="AM34" i="9" s="1"/>
  <c r="BE34" i="9" s="1"/>
  <c r="BE35" i="9" s="1"/>
  <c r="BW34" i="9" l="1"/>
  <c r="BW35" i="9" s="1"/>
  <c r="BW36" i="9" s="1"/>
  <c r="BW37" i="9" s="1"/>
  <c r="BW38" i="9" s="1"/>
  <c r="BW39" i="9" s="1"/>
  <c r="BW40" i="9" s="1"/>
  <c r="BW41" i="9" s="1"/>
  <c r="BW42" i="9" s="1"/>
  <c r="BW43" i="9" s="1"/>
  <c r="CO34" i="9" s="1"/>
  <c r="CO35" i="9" s="1"/>
</calcChain>
</file>

<file path=xl/sharedStrings.xml><?xml version="1.0" encoding="utf-8"?>
<sst xmlns="http://schemas.openxmlformats.org/spreadsheetml/2006/main" count="1061" uniqueCount="574">
  <si>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</si>
  <si>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</si>
  <si>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</si>
  <si>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</si>
  <si>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</si>
  <si>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</si>
  <si>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</si>
  <si>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</si>
  <si>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</si>
  <si>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</si>
  <si>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</si>
  <si>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</si>
  <si>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</si>
  <si>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</si>
  <si>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</si>
  <si>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</si>
  <si>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</si>
  <si>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</si>
  <si>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</si>
  <si>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</si>
  <si>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</si>
  <si>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</si>
  <si>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</si>
  <si>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</si>
  <si>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</si>
  <si>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</si>
  <si>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</si>
  <si>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</si>
  <si>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</si>
  <si>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</si>
  <si>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</si>
  <si>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</si>
  <si>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</si>
  <si>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</si>
  <si>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</si>
  <si>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</si>
  <si>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</si>
  <si>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</si>
  <si>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</si>
  <si>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</si>
  <si>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</si>
  <si>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</si>
  <si>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</si>
  <si>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</si>
  <si>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</si>
  <si>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</si>
  <si>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</si>
  <si>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</si>
  <si>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</si>
  <si>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</si>
  <si>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</si>
  <si>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</si>
  <si>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</si>
  <si>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</si>
  <si>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</si>
  <si>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</si>
  <si>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</si>
  <si>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</si>
  <si>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</si>
  <si>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</si>
  <si>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</si>
  <si>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</si>
  <si>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</si>
  <si>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</si>
  <si>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</si>
  <si>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</si>
  <si>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</si>
  <si>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</si>
  <si>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</si>
  <si>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</si>
  <si>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</si>
  <si>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</si>
  <si>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</si>
  <si>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</si>
  <si>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</si>
  <si>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</si>
  <si>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</si>
  <si>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</si>
  <si>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</si>
  <si>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</si>
  <si>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</si>
  <si>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</si>
  <si>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</si>
  <si>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裾野市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</si>
  <si>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</si>
  <si>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</si>
  <si>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</si>
  <si>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</si>
  <si>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</si>
  <si>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</si>
  <si>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</si>
  <si>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</si>
  <si>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</si>
  <si>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</si>
  <si>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</si>
  <si>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</si>
  <si>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</si>
  <si>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</si>
  <si>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</si>
  <si>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</si>
  <si>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</si>
  <si>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</si>
  <si>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</si>
  <si>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</si>
  <si>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</si>
  <si>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</si>
  <si>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</si>
  <si>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</si>
  <si>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</si>
  <si>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</si>
  <si>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</si>
  <si>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</si>
  <si>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</si>
  <si>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</si>
  <si>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</si>
  <si>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</si>
  <si>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</si>
  <si>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</si>
  <si>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</si>
  <si>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</si>
  <si>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</si>
  <si>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</si>
  <si>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</si>
  <si>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</si>
  <si>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</si>
  <si>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</si>
  <si>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</si>
  <si>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</si>
  <si>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</si>
  <si>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</si>
  <si>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</si>
  <si>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</si>
  <si>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</si>
  <si>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</si>
  <si>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</si>
  <si>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</si>
  <si>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</si>
  <si>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</si>
  <si>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</si>
  <si>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</si>
  <si>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</si>
  <si>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</si>
  <si>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</si>
  <si>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</si>
  <si>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</si>
  <si>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</si>
  <si>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</si>
  <si>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</si>
  <si>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</si>
  <si>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</si>
  <si>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</si>
  <si>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</si>
  <si>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</si>
  <si>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</si>
  <si>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</si>
  <si>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</si>
  <si>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</si>
  <si>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</si>
  <si>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</si>
  <si>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</si>
  <si>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</si>
  <si>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</si>
  <si>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</si>
  <si>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</si>
  <si>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</si>
  <si>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</si>
  <si>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</si>
  <si>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</si>
  <si>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</si>
  <si>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</si>
  <si>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</si>
  <si>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</si>
  <si>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</si>
  <si>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</si>
  <si>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</si>
  <si>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</si>
  <si>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</si>
  <si>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</si>
  <si>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</si>
  <si>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</si>
  <si>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</si>
  <si>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</si>
  <si>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</si>
  <si>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</si>
  <si>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</si>
  <si>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</si>
  <si>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</si>
  <si>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</si>
  <si>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</si>
  <si>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</si>
  <si>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</si>
  <si>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</si>
  <si>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</si>
  <si>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</si>
  <si>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</si>
  <si>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</si>
  <si>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</si>
  <si>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静岡県裾野市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</si>
  <si>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</si>
  <si>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</si>
  <si>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</si>
  <si>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</si>
  <si>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</si>
  <si>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</si>
  <si>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</si>
  <si>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</si>
  <si>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</si>
  <si>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</si>
  <si>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</si>
  <si>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</si>
  <si>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</si>
  <si>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</si>
  <si>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</si>
  <si>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</si>
  <si>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</si>
  <si>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</si>
  <si>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</si>
  <si>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</si>
  <si>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</si>
  <si>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</si>
  <si>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</si>
  <si>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</si>
  <si>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</si>
  <si>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</si>
  <si>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</si>
  <si>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</si>
  <si>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</si>
  <si>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</si>
  <si>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</si>
  <si>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</si>
  <si>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</si>
  <si>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</si>
  <si>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</si>
  <si>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</si>
  <si>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</si>
  <si>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</si>
  <si>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</si>
  <si>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</si>
  <si>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</si>
  <si>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</si>
  <si>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</si>
  <si>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</si>
  <si>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</si>
  <si>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</si>
  <si>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</si>
  <si>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</si>
  <si>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</si>
  <si>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</si>
  <si>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</si>
  <si>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</si>
  <si>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</si>
  <si>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</si>
  <si>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</si>
  <si>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</si>
  <si>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</si>
  <si>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</si>
  <si>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</si>
  <si>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</si>
  <si>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</si>
  <si>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</si>
  <si>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</si>
  <si>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</si>
  <si>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</si>
  <si>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</si>
  <si>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</si>
  <si>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</si>
  <si>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</si>
  <si>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</si>
  <si>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</si>
  <si>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</si>
  <si>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</si>
  <si>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</si>
  <si>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</si>
  <si>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</si>
  <si>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</si>
  <si>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</si>
  <si>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</si>
  <si>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</si>
  <si>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</si>
  <si>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</si>
  <si>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</si>
  <si>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</si>
  <si>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</si>
  <si>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</si>
  <si>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</si>
  <si>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</si>
  <si>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</si>
  <si>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</si>
  <si>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</si>
  <si>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</si>
  <si>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</si>
  <si>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</si>
  <si>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</si>
  <si>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</si>
  <si>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</si>
  <si>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</si>
  <si>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</si>
  <si>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</si>
  <si>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</si>
  <si>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</si>
  <si>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</si>
  <si>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</si>
  <si>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</si>
  <si>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</si>
  <si>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</si>
  <si>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</si>
  <si>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</si>
  <si>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</si>
  <si>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</si>
  <si>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</si>
  <si>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</si>
  <si>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</si>
  <si>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</si>
  <si>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</si>
  <si>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</si>
  <si>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</si>
  <si>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</si>
  <si>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</si>
  <si>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</si>
  <si>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</si>
  <si>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</si>
  <si>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</si>
  <si>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</si>
  <si>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</si>
  <si>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</si>
  <si>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</si>
  <si>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</si>
  <si>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</si>
  <si>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</si>
  <si>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</si>
  <si>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</si>
  <si>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</si>
  <si>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</si>
  <si>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</si>
  <si>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</si>
  <si>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</si>
  <si>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</si>
  <si>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</si>
  <si>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</si>
  <si>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</si>
  <si>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</si>
  <si>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</si>
  <si>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</si>
  <si>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</si>
  <si>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</si>
  <si>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</si>
  <si>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静岡県裾野市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</si>
  <si>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</si>
  <si>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</si>
  <si>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</si>
  <si>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</si>
  <si>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</si>
  <si>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</si>
  <si>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</si>
  <si>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</si>
  <si>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</si>
  <si>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</si>
  <si>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</si>
  <si>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</si>
  <si>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</si>
  <si>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</si>
  <si>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</si>
  <si>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</si>
  <si>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</si>
  <si>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</si>
  <si>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</si>
  <si>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</si>
  <si>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</si>
  <si>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</si>
  <si>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</si>
  <si>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</si>
  <si>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</si>
  <si>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</si>
  <si>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</si>
  <si>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</si>
  <si>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</si>
  <si>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</si>
  <si>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</si>
  <si>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</si>
  <si>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</si>
  <si>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</si>
  <si>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</si>
  <si>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</si>
  <si>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</si>
  <si>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介護保険特別会計</t>
    <phoneticPr fontId="5"/>
  </si>
  <si>
    <t>水道事業会計</t>
    <phoneticPr fontId="5"/>
  </si>
  <si>
    <t>法適用企業</t>
    <phoneticPr fontId="5"/>
  </si>
  <si>
    <t>十里木高原簡易水道特別会計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</si>
  <si>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</si>
  <si>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</si>
  <si>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</si>
  <si>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</si>
  <si>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</si>
  <si>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</si>
  <si>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</si>
  <si>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</si>
  <si>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</si>
  <si>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</si>
  <si>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</si>
  <si>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</si>
  <si>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</si>
  <si>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</si>
  <si>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</si>
  <si>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</si>
  <si>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</si>
  <si>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</si>
  <si>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</si>
  <si>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</si>
  <si>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</si>
  <si>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</si>
  <si>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</si>
  <si>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</si>
  <si>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</si>
  <si>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</si>
  <si>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</si>
  <si>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</si>
  <si>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</si>
  <si>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</si>
  <si>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</si>
  <si>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</si>
  <si>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</si>
  <si>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</si>
  <si>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</si>
  <si>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</si>
  <si>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</si>
  <si>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</si>
  <si>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</si>
  <si>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</si>
  <si>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</si>
  <si>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</si>
  <si>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</si>
  <si>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</si>
  <si>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</si>
  <si>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</si>
  <si>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</si>
  <si>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</si>
  <si>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</si>
  <si>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</si>
  <si>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</si>
  <si>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</si>
  <si>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</si>
  <si>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</si>
  <si>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</si>
  <si>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</si>
  <si>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</si>
  <si>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</si>
  <si>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</si>
  <si>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</si>
  <si>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</si>
  <si>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</si>
  <si>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</si>
  <si>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</si>
  <si>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</si>
  <si>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</si>
  <si>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</si>
  <si>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</si>
  <si>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</si>
  <si>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</si>
  <si>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</si>
  <si>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</si>
  <si>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</si>
  <si>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</si>
  <si>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</si>
  <si>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</si>
  <si>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</si>
  <si>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</si>
  <si>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</si>
  <si>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</si>
  <si>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</si>
  <si>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</si>
  <si>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</si>
  <si>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</si>
  <si>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</si>
  <si>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</si>
  <si>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</si>
  <si>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</si>
  <si>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</si>
  <si>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</si>
  <si>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</si>
  <si>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</si>
  <si>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</si>
  <si>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</si>
  <si>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</si>
  <si>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</si>
  <si>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</si>
  <si>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</si>
  <si>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</si>
  <si>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</si>
  <si>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</si>
  <si>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</si>
  <si>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</si>
  <si>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</si>
  <si>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</si>
  <si>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</si>
  <si>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</si>
  <si>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</si>
  <si>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</si>
  <si>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</si>
  <si>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</si>
  <si>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</si>
  <si>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</si>
  <si>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</si>
  <si>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</si>
  <si>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</si>
  <si>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</si>
  <si>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</si>
  <si>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</si>
  <si>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</si>
  <si>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</si>
  <si>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</si>
  <si>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</si>
  <si>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</si>
  <si>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</si>
  <si>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</si>
  <si>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</si>
  <si>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</si>
  <si>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</si>
  <si>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</si>
  <si>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</si>
  <si>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</si>
  <si>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</si>
  <si>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</si>
  <si>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</si>
  <si>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</si>
  <si>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</si>
  <si>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6.05</t>
  </si>
  <si>
    <t>▲ 9.20</t>
  </si>
  <si>
    <t>▲ 6.40</t>
  </si>
  <si>
    <t>▲ 5.74</t>
  </si>
  <si>
    <t>▲ 6.44</t>
  </si>
  <si>
    <t>水道事業会計</t>
  </si>
  <si>
    <t>一般会計</t>
  </si>
  <si>
    <t>国民健康保険特別会計</t>
  </si>
  <si>
    <t>介護保険特別会計</t>
  </si>
  <si>
    <t>後期高齢者医療事業特別会計</t>
  </si>
  <si>
    <t>墓地事業特別会計</t>
  </si>
  <si>
    <t>土地取得特別会計</t>
  </si>
  <si>
    <t>十里木高原簡易水道特別会計</t>
  </si>
  <si>
    <t>その他会計（赤字）</t>
  </si>
  <si>
    <t>その他会計（黒字）</t>
  </si>
  <si>
    <t>静岡県市町総合事務組合</t>
    <rPh sb="0" eb="3">
      <t>シズオカケン</t>
    </rPh>
    <rPh sb="3" eb="4">
      <t>シ</t>
    </rPh>
    <rPh sb="4" eb="5">
      <t>マチ</t>
    </rPh>
    <rPh sb="5" eb="7">
      <t>ソウゴウ</t>
    </rPh>
    <rPh sb="7" eb="9">
      <t>ジム</t>
    </rPh>
    <rPh sb="9" eb="11">
      <t>クミアイ</t>
    </rPh>
    <phoneticPr fontId="2"/>
  </si>
  <si>
    <t>裾野、長泉清掃施設組合</t>
    <rPh sb="0" eb="2">
      <t>スソノ</t>
    </rPh>
    <rPh sb="3" eb="5">
      <t>ナガイズミ</t>
    </rPh>
    <rPh sb="5" eb="7">
      <t>セイソウ</t>
    </rPh>
    <rPh sb="7" eb="9">
      <t>シセツ</t>
    </rPh>
    <rPh sb="9" eb="11">
      <t>クミアイ</t>
    </rPh>
    <phoneticPr fontId="2"/>
  </si>
  <si>
    <t>静岡県芦湖水利組合</t>
    <rPh sb="0" eb="3">
      <t>シズオカケン</t>
    </rPh>
    <rPh sb="3" eb="4">
      <t>アシ</t>
    </rPh>
    <rPh sb="4" eb="5">
      <t>コ</t>
    </rPh>
    <rPh sb="5" eb="7">
      <t>スイリ</t>
    </rPh>
    <rPh sb="7" eb="9">
      <t>クミアイ</t>
    </rPh>
    <phoneticPr fontId="2"/>
  </si>
  <si>
    <t>駿豆学園管理組合</t>
    <rPh sb="0" eb="2">
      <t>スンズ</t>
    </rPh>
    <rPh sb="2" eb="4">
      <t>ガクエン</t>
    </rPh>
    <rPh sb="4" eb="6">
      <t>カンリ</t>
    </rPh>
    <rPh sb="6" eb="8">
      <t>クミアイ</t>
    </rPh>
    <phoneticPr fontId="2"/>
  </si>
  <si>
    <t>静岡県後期高齢者医療広域連合（事業会計分）</t>
    <rPh sb="0" eb="2">
      <t>シズオカ</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</si>
  <si>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静岡県地方税滞納整理機構</t>
    <rPh sb="0" eb="3">
      <t>シズオカケン</t>
    </rPh>
    <rPh sb="3" eb="6">
      <t>チホウゼイ</t>
    </rPh>
    <rPh sb="6" eb="8">
      <t>タイノウ</t>
    </rPh>
    <rPh sb="8" eb="10">
      <t>セイリ</t>
    </rPh>
    <rPh sb="10" eb="12">
      <t>キコウ</t>
    </rPh>
    <phoneticPr fontId="2"/>
  </si>
  <si>
    <t>富士山南東消防組合</t>
    <rPh sb="0" eb="3">
      <t>フジサン</t>
    </rPh>
    <rPh sb="3" eb="5">
      <t>ナントウ</t>
    </rPh>
    <rPh sb="5" eb="7">
      <t>ショウボウ</t>
    </rPh>
    <rPh sb="7" eb="9">
      <t>クミアイ</t>
    </rPh>
    <phoneticPr fontId="2"/>
  </si>
  <si>
    <t>三島市外五ケ市町箱根山組合</t>
    <rPh sb="0" eb="3">
      <t>ミシマシ</t>
    </rPh>
    <rPh sb="3" eb="4">
      <t>ホカ</t>
    </rPh>
    <rPh sb="4" eb="5">
      <t>ゴ</t>
    </rPh>
    <rPh sb="6" eb="7">
      <t>シ</t>
    </rPh>
    <rPh sb="7" eb="8">
      <t>マチ</t>
    </rPh>
    <rPh sb="8" eb="10">
      <t>ハコネ</t>
    </rPh>
    <rPh sb="10" eb="11">
      <t>ヤマ</t>
    </rPh>
    <rPh sb="11" eb="13">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</si>
  <si>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</si>
  <si>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t>
    <phoneticPr fontId="2"/>
  </si>
  <si>
    <t>裾野市土地開発公社</t>
    <rPh sb="0" eb="3">
      <t>スソノシ</t>
    </rPh>
    <rPh sb="3" eb="5">
      <t>トチ</t>
    </rPh>
    <rPh sb="5" eb="7">
      <t>カイハツ</t>
    </rPh>
    <rPh sb="7" eb="9">
      <t>コウシャ</t>
    </rPh>
    <phoneticPr fontId="2"/>
  </si>
  <si>
    <t>裾野市振興公社</t>
    <rPh sb="0" eb="3">
      <t>スソノシ</t>
    </rPh>
    <rPh sb="3" eb="5">
      <t>シンコウ</t>
    </rPh>
    <rPh sb="5" eb="7">
      <t>コウシャ</t>
    </rPh>
    <phoneticPr fontId="2"/>
  </si>
  <si>
    <t>-</t>
    <phoneticPr fontId="2"/>
  </si>
  <si>
    <t>-</t>
    <phoneticPr fontId="2"/>
  </si>
  <si>
    <t>-</t>
    <phoneticPr fontId="2"/>
  </si>
  <si>
    <t>-</t>
    <phoneticPr fontId="2"/>
  </si>
  <si>
    <t>-</t>
    <phoneticPr fontId="2"/>
  </si>
  <si>
    <t>-</t>
    <phoneticPr fontId="2"/>
  </si>
  <si>
    <t>三島市外三ケ市町箱根山林組合</t>
    <rPh sb="0" eb="3">
      <t>ミシマシ</t>
    </rPh>
    <rPh sb="3" eb="4">
      <t>ホカ</t>
    </rPh>
    <rPh sb="4" eb="5">
      <t>サン</t>
    </rPh>
    <rPh sb="6" eb="7">
      <t>シ</t>
    </rPh>
    <rPh sb="7" eb="8">
      <t>マチ</t>
    </rPh>
    <rPh sb="8" eb="10">
      <t>ハコネ</t>
    </rPh>
    <rPh sb="10" eb="11">
      <t>ヤマ</t>
    </rPh>
    <rPh sb="11" eb="12">
      <t>ハヤシ</t>
    </rPh>
    <rPh sb="12" eb="14">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</si>
  <si>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</si>
  <si>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</si>
  <si>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</si>
  <si>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</si>
  <si>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</si>
  <si>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</si>
  <si>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</si>
  <si>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</si>
  <si>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</si>
  <si>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</si>
  <si>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</si>
  <si>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</si>
  <si>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27年度の将来負担比率及び有形固定資産減価償却率は類似団体より低い値であるが、今後、公共施設の大規模改修による市債発行額の増加が見込まれるため、公共施設総合管理計画における個別計画を策定し、適正化を推進していく。</t>
    <phoneticPr fontId="5"/>
  </si>
  <si>
    <t>有形固定資産減価償却率</t>
    <phoneticPr fontId="5"/>
  </si>
  <si>
    <t>将来負担比率は類似団体よりも低い値で推移しているが、公共施設の大規模改修及び減収補てん債の元金償還開始等の影響で実質公債費比率は平成27年度・28年度において平均を上回る結果となっている。今後も公共施設の大規模改修等による公債費の増加や法人市民税減税による基金取崩額の増加により両比率の増加が見込まれるため、財政運営の健全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</si>
</sst>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45761</c:v>
                </c:pt>
                <c:pt idx="1">
                  <c:v>56255</c:v>
                </c:pt>
                <c:pt idx="2">
                  <c:v>57944</c:v>
                </c:pt>
                <c:pt idx="3">
                  <c:v>54227</c:v>
                </c:pt>
                <c:pt idx="4">
                  <c:v>57295</c:v>
                </c:pt>
              </c:numCache>
            </c:numRef>
          </c:val>
          <c:smooth val="0"/>
          <c:extLst xmlns:c16r2="http://schemas.microsoft.com/office/drawing/2015/06/chart">
            <c:ext xmlns:c16="http://schemas.microsoft.com/office/drawing/2014/chart" uri="{C3380CC4-5D6E-409C-BE32-E72D297353CC}">
              <c16:uniqueId val="{00000000-2046-4721-87B4-F5080BA653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64941</c:v>
                </c:pt>
                <c:pt idx="1">
                  <c:v>72507</c:v>
                </c:pt>
                <c:pt idx="2">
                  <c:v>72994</c:v>
                </c:pt>
                <c:pt idx="3">
                  <c:v>99055</c:v>
                </c:pt>
                <c:pt idx="4">
                  <c:v>61447</c:v>
                </c:pt>
              </c:numCache>
            </c:numRef>
          </c:val>
          <c:smooth val="0"/>
          <c:extLst xmlns:c16r2="http://schemas.microsoft.com/office/drawing/2015/06/chart">
            <c:ext xmlns:c16="http://schemas.microsoft.com/office/drawing/2014/chart" uri="{C3380CC4-5D6E-409C-BE32-E72D297353CC}">
              <c16:uniqueId val="{00000001-2046-4721-87B4-F5080BA6535A}"/>
            </c:ext>
          </c:extLst>
        </c:ser>
        <c:dLbls>
          <c:showLegendKey val="0"/>
          <c:showVal val="0"/>
          <c:showCatName val="0"/>
          <c:showSerName val="0"/>
          <c:showPercent val="0"/>
          <c:showBubbleSize val="0"/>
        </c:dLbls>
        <c:marker val="1"/>
        <c:smooth val="0"/>
        <c:axId val="97498240"/>
        <c:axId val="97500160"/>
      </c:lineChart>
      <c:catAx>
        <c:axId val="97498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500160"/>
        <c:crosses val="autoZero"/>
        <c:auto val="1"/>
        <c:lblAlgn val="ctr"/>
        <c:lblOffset val="100"/>
        <c:tickLblSkip val="1"/>
        <c:tickMarkSkip val="1"/>
        <c:noMultiLvlLbl val="0"/>
      </c:catAx>
      <c:valAx>
        <c:axId val="975001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498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8.33</c:v>
                </c:pt>
                <c:pt idx="1">
                  <c:v>6.39</c:v>
                </c:pt>
                <c:pt idx="2">
                  <c:v>5.87</c:v>
                </c:pt>
                <c:pt idx="3">
                  <c:v>5.16</c:v>
                </c:pt>
                <c:pt idx="4">
                  <c:v>4.13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62.59</c:v>
                </c:pt>
                <c:pt idx="1">
                  <c:v>53.51</c:v>
                </c:pt>
                <c:pt idx="2">
                  <c:v>55.65</c:v>
                </c:pt>
                <c:pt idx="3">
                  <c:v>43.83</c:v>
                </c:pt>
                <c:pt idx="4">
                  <c:v>42.01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4906112"/>
        <c:axId val="91165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-6.05</c:v>
                </c:pt>
                <c:pt idx="1">
                  <c:v>-9.1999999999999993</c:v>
                </c:pt>
                <c:pt idx="2">
                  <c:v>-6.4</c:v>
                </c:pt>
                <c:pt idx="3">
                  <c:v>-5.74</c:v>
                </c:pt>
                <c:pt idx="4">
                  <c:v>-6.44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4906112"/>
        <c:axId val="91165440"/>
      </c:lineChart>
      <c:catAx>
        <c:axId val="12490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165440"/>
        <c:crosses val="autoZero"/>
        <c:auto val="1"/>
        <c:lblAlgn val="ctr"/>
        <c:lblOffset val="100"/>
        <c:tickLblSkip val="1"/>
        <c:tickMarkSkip val="1"/>
        <c:noMultiLvlLbl val="0"/>
      </c:catAx>
      <c:valAx>
        <c:axId val="91165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90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十里木高原簡易水道特別会計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0.18</c:v>
                </c:pt>
                <c:pt idx="2">
                  <c:v>#N/A</c:v>
                </c:pt>
                <c:pt idx="3">
                  <c:v>0.03</c:v>
                </c:pt>
                <c:pt idx="4">
                  <c:v>#N/A</c:v>
                </c:pt>
                <c:pt idx="5">
                  <c:v>0.04</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0.59</c:v>
                </c:pt>
                <c:pt idx="2">
                  <c:v>#N/A</c:v>
                </c:pt>
                <c:pt idx="3">
                  <c:v>0.93</c:v>
                </c:pt>
                <c:pt idx="4">
                  <c:v>#N/A</c:v>
                </c:pt>
                <c:pt idx="5">
                  <c:v>1.05</c:v>
                </c:pt>
                <c:pt idx="6">
                  <c:v>#N/A</c:v>
                </c:pt>
                <c:pt idx="7">
                  <c:v>0.98</c:v>
                </c:pt>
                <c:pt idx="8">
                  <c:v>#N/A</c:v>
                </c:pt>
                <c:pt idx="9">
                  <c:v>1.49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2.46</c:v>
                </c:pt>
                <c:pt idx="2">
                  <c:v>#N/A</c:v>
                </c:pt>
                <c:pt idx="3">
                  <c:v>2.66</c:v>
                </c:pt>
                <c:pt idx="4">
                  <c:v>#N/A</c:v>
                </c:pt>
                <c:pt idx="5">
                  <c:v>2.9</c:v>
                </c:pt>
                <c:pt idx="6">
                  <c:v>#N/A</c:v>
                </c:pt>
                <c:pt idx="7">
                  <c:v>1.77</c:v>
                </c:pt>
                <c:pt idx="8">
                  <c:v>#N/A</c:v>
                </c:pt>
                <c:pt idx="9">
                  <c:v>2.61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8.3000000000000007</c:v>
                </c:pt>
                <c:pt idx="2">
                  <c:v>#N/A</c:v>
                </c:pt>
                <c:pt idx="3">
                  <c:v>6.36</c:v>
                </c:pt>
                <c:pt idx="4">
                  <c:v>#N/A</c:v>
                </c:pt>
                <c:pt idx="5">
                  <c:v>5.84</c:v>
                </c:pt>
                <c:pt idx="6">
                  <c:v>#N/A</c:v>
                </c:pt>
                <c:pt idx="7">
                  <c:v>5.14</c:v>
                </c:pt>
                <c:pt idx="8">
                  <c:v>#N/A</c:v>
                </c:pt>
                <c:pt idx="9">
                  <c:v>4.0999999999999996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14.47</c:v>
                </c:pt>
                <c:pt idx="2">
                  <c:v>#N/A</c:v>
                </c:pt>
                <c:pt idx="3">
                  <c:v>13.94</c:v>
                </c:pt>
                <c:pt idx="4">
                  <c:v>#N/A</c:v>
                </c:pt>
                <c:pt idx="5">
                  <c:v>15.2</c:v>
                </c:pt>
                <c:pt idx="6">
                  <c:v>#N/A</c:v>
                </c:pt>
                <c:pt idx="7">
                  <c:v>14.97</c:v>
                </c:pt>
                <c:pt idx="8">
                  <c:v>#N/A</c:v>
                </c:pt>
                <c:pt idx="9">
                  <c:v>17.61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6779008"/>
        <c:axId val="106780544"/>
      </c:barChart>
      <c:catAx>
        <c:axId val="10677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780544"/>
        <c:crosses val="autoZero"/>
        <c:auto val="1"/>
        <c:lblAlgn val="ctr"/>
        <c:lblOffset val="100"/>
        <c:tickLblSkip val="1"/>
        <c:tickMarkSkip val="1"/>
        <c:noMultiLvlLbl val="0"/>
      </c:catAx>
      <c:valAx>
        <c:axId val="10678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79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1327</c:v>
                </c:pt>
                <c:pt idx="5">
                  <c:v>1410</c:v>
                </c:pt>
                <c:pt idx="8">
                  <c:v>1480</c:v>
                </c:pt>
                <c:pt idx="11">
                  <c:v>1317</c:v>
                </c:pt>
                <c:pt idx="14">
                  <c:v>1397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74</c:v>
                </c:pt>
                <c:pt idx="3">
                  <c:v>72</c:v>
                </c:pt>
                <c:pt idx="6">
                  <c:v>71</c:v>
                </c:pt>
                <c:pt idx="9">
                  <c:v>71</c:v>
                </c:pt>
                <c:pt idx="12">
                  <c:v>71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242</c:v>
                </c:pt>
                <c:pt idx="3">
                  <c:v>286</c:v>
                </c:pt>
                <c:pt idx="6">
                  <c:v>309</c:v>
                </c:pt>
                <c:pt idx="9">
                  <c:v>354</c:v>
                </c:pt>
                <c:pt idx="12">
                  <c:v>363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1818</c:v>
                </c:pt>
                <c:pt idx="3">
                  <c:v>2043</c:v>
                </c:pt>
                <c:pt idx="6">
                  <c:v>1952</c:v>
                </c:pt>
                <c:pt idx="9">
                  <c:v>1751</c:v>
                </c:pt>
                <c:pt idx="12">
                  <c:v>1780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6876288"/>
        <c:axId val="125244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807</c:v>
                </c:pt>
                <c:pt idx="2">
                  <c:v>#N/A</c:v>
                </c:pt>
                <c:pt idx="3">
                  <c:v>#N/A</c:v>
                </c:pt>
                <c:pt idx="4">
                  <c:v>991</c:v>
                </c:pt>
                <c:pt idx="5">
                  <c:v>#N/A</c:v>
                </c:pt>
                <c:pt idx="6">
                  <c:v>#N/A</c:v>
                </c:pt>
                <c:pt idx="7">
                  <c:v>852</c:v>
                </c:pt>
                <c:pt idx="8">
                  <c:v>#N/A</c:v>
                </c:pt>
                <c:pt idx="9">
                  <c:v>#N/A</c:v>
                </c:pt>
                <c:pt idx="10">
                  <c:v>859</c:v>
                </c:pt>
                <c:pt idx="11">
                  <c:v>#N/A</c:v>
                </c:pt>
                <c:pt idx="12">
                  <c:v>#N/A</c:v>
                </c:pt>
                <c:pt idx="13">
                  <c:v>817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6876288"/>
        <c:axId val="125244928"/>
      </c:lineChart>
      <c:catAx>
        <c:axId val="10687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244928"/>
        <c:crosses val="autoZero"/>
        <c:auto val="1"/>
        <c:lblAlgn val="ctr"/>
        <c:lblOffset val="100"/>
        <c:tickLblSkip val="1"/>
        <c:tickMarkSkip val="1"/>
        <c:noMultiLvlLbl val="0"/>
      </c:catAx>
      <c:valAx>
        <c:axId val="125244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7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14444</c:v>
                </c:pt>
                <c:pt idx="5">
                  <c:v>15129</c:v>
                </c:pt>
                <c:pt idx="8">
                  <c:v>14805</c:v>
                </c:pt>
                <c:pt idx="11">
                  <c:v>14317</c:v>
                </c:pt>
                <c:pt idx="14">
                  <c:v>14023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2972</c:v>
                </c:pt>
                <c:pt idx="5">
                  <c:v>3398</c:v>
                </c:pt>
                <c:pt idx="8">
                  <c:v>3778</c:v>
                </c:pt>
                <c:pt idx="11">
                  <c:v>3415</c:v>
                </c:pt>
                <c:pt idx="14">
                  <c:v>3122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9852</c:v>
                </c:pt>
                <c:pt idx="5">
                  <c:v>9268</c:v>
                </c:pt>
                <c:pt idx="8">
                  <c:v>9707</c:v>
                </c:pt>
                <c:pt idx="11">
                  <c:v>9476</c:v>
                </c:pt>
                <c:pt idx="14">
                  <c:v>9337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3808</c:v>
                </c:pt>
                <c:pt idx="3">
                  <c:v>3754</c:v>
                </c:pt>
                <c:pt idx="6">
                  <c:v>3483</c:v>
                </c:pt>
                <c:pt idx="9">
                  <c:v>3537</c:v>
                </c:pt>
                <c:pt idx="12">
                  <c:v>2914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c:v>
                </c:pt>
                <c:pt idx="3">
                  <c:v>15</c:v>
                </c:pt>
                <c:pt idx="6">
                  <c:v>13</c:v>
                </c:pt>
                <c:pt idx="9">
                  <c:v>11</c:v>
                </c:pt>
                <c:pt idx="12">
                  <c:v>34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4312</c:v>
                </c:pt>
                <c:pt idx="3">
                  <c:v>4118</c:v>
                </c:pt>
                <c:pt idx="6">
                  <c:v>4073</c:v>
                </c:pt>
                <c:pt idx="9">
                  <c:v>4526</c:v>
                </c:pt>
                <c:pt idx="12">
                  <c:v>4713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356</c:v>
                </c:pt>
                <c:pt idx="3">
                  <c:v>285</c:v>
                </c:pt>
                <c:pt idx="6">
                  <c:v>283</c:v>
                </c:pt>
                <c:pt idx="9">
                  <c:v>142</c:v>
                </c:pt>
                <c:pt idx="12">
                  <c:v>71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19456</c:v>
                </c:pt>
                <c:pt idx="3">
                  <c:v>20545</c:v>
                </c:pt>
                <c:pt idx="6">
                  <c:v>20549</c:v>
                </c:pt>
                <c:pt idx="9">
                  <c:v>20189</c:v>
                </c:pt>
                <c:pt idx="12">
                  <c:v>19761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5655296"/>
        <c:axId val="125661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681</c:v>
                </c:pt>
                <c:pt idx="2">
                  <c:v>#N/A</c:v>
                </c:pt>
                <c:pt idx="3">
                  <c:v>#N/A</c:v>
                </c:pt>
                <c:pt idx="4">
                  <c:v>923</c:v>
                </c:pt>
                <c:pt idx="5">
                  <c:v>#N/A</c:v>
                </c:pt>
                <c:pt idx="6">
                  <c:v>#N/A</c:v>
                </c:pt>
                <c:pt idx="7">
                  <c:v>111</c:v>
                </c:pt>
                <c:pt idx="8">
                  <c:v>#N/A</c:v>
                </c:pt>
                <c:pt idx="9">
                  <c:v>#N/A</c:v>
                </c:pt>
                <c:pt idx="10">
                  <c:v>1196</c:v>
                </c:pt>
                <c:pt idx="11">
                  <c:v>#N/A</c:v>
                </c:pt>
                <c:pt idx="12">
                  <c:v>#N/A</c:v>
                </c:pt>
                <c:pt idx="13">
                  <c:v>1012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5655296"/>
        <c:axId val="125661568"/>
      </c:lineChart>
      <c:catAx>
        <c:axId val="12565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661568"/>
        <c:crosses val="autoZero"/>
        <c:auto val="1"/>
        <c:lblAlgn val="ctr"/>
        <c:lblOffset val="100"/>
        <c:tickLblSkip val="1"/>
        <c:tickMarkSkip val="1"/>
        <c:noMultiLvlLbl val="0"/>
      </c:catAx>
      <c:valAx>
        <c:axId val="125661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5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{7DFDFCEB-2EB5-40BE-B583-8B7058CB389A}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EF6E-4648-8162-2883D19DA8C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{B693FC11-6126-45BC-BD4F-66CCE414C6C2}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EF6E-4648-8162-2883D19DA8C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{9C7F1FF4-6F96-44DD-9578-214DC6215321}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EF6E-4648-8162-2883D19DA8C2}"/>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{CCE4BE78-E654-4876-8F26-9B70C0825193}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EF6E-4648-8162-2883D19DA8C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{FEF99201-E47A-419A-95E1-DD3365059E6D}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EF6E-4648-8162-2883D19DA8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49.4</c:v>
                </c:pt>
              </c:numCache>
            </c:numRef>
          </c:xVal>
          <c:yVal>
            <c:numRef>
              <c:f>公会計指標分析・財政指標組合せ分析表!$K$51:$O$51</c:f>
              <c:numCache>
                <c:formatCode>#,##0.0;"▲ "#,##0.0</c:formatCode>
                <c:ptCount val="5"/>
                <c:pt idx="3">
                  <c:v>10</c:v>
                </c:pt>
              </c:numCache>
            </c:numRef>
          </c:yVal>
          <c:smooth val="0"/>
          <c:extLst xmlns:c16r2="http://schemas.microsoft.com/office/drawing/2015/06/chart">
            <c:ext xmlns:c16="http://schemas.microsoft.com/office/drawing/2014/chart" uri="{C3380CC4-5D6E-409C-BE32-E72D297353CC}">
              <c16:uniqueId val="{00000005-EF6E-4648-8162-2883D19DA8C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{1DB257EB-AE6F-4ECF-9233-7EBD62AE3C45}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EF6E-4648-8162-2883D19DA8C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{307B0CD3-3435-400E-B82B-5E0F9D8A0B7A}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EF6E-4648-8162-2883D19DA8C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{F370D4F1-B744-42DD-AED7-038096600203}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EF6E-4648-8162-2883D19DA8C2}"/>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{47DC4297-C68F-4821-9A0B-63A7338D246E}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EF6E-4648-8162-2883D19DA8C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{DA10B68D-E95A-4A89-B0F4-31BC711C3DE3}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EF6E-4648-8162-2883D19DA8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xmlns:c16r2="http://schemas.microsoft.com/office/drawing/2015/06/chart">
            <c:ext xmlns:c16="http://schemas.microsoft.com/office/drawing/2014/chart" uri="{C3380CC4-5D6E-409C-BE32-E72D297353CC}">
              <c16:uniqueId val="{0000000B-EF6E-4648-8162-2883D19DA8C2}"/>
            </c:ext>
          </c:extLst>
        </c:ser>
        <c:dLbls>
          <c:showLegendKey val="0"/>
          <c:showVal val="0"/>
          <c:showCatName val="0"/>
          <c:showSerName val="0"/>
          <c:showPercent val="0"/>
          <c:showBubbleSize val="0"/>
        </c:dLbls>
        <c:axId val="125561472"/>
        <c:axId val="125563648"/>
      </c:scatterChart>
      <c:valAx>
        <c:axId val="125561472"/>
        <c:scaling>
          <c:orientation val="minMax"/>
          <c:max val="55.7"/>
          <c:min val="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563648"/>
        <c:crosses val="autoZero"/>
        <c:crossBetween val="midCat"/>
      </c:valAx>
      <c:valAx>
        <c:axId val="125563648"/>
        <c:scaling>
          <c:orientation val="minMax"/>
          <c:max val="4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561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{012F5495-CC2D-4DBE-8A7B-C0EFA6624248}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57B4-47E4-BC1B-56DEF0CD7EA9}"/>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{DBC51A09-013F-4715-A583-7E593FE6CC28}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57B4-47E4-BC1B-56DEF0CD7EA9}"/>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{F861D4F0-0FB6-495F-AFE5-F204EE726AE7}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57B4-47E4-BC1B-56DEF0CD7EA9}"/>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{27BA70E1-4D5A-44E2-A26E-C11076A7ACC3}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57B4-47E4-BC1B-56DEF0CD7EA9}"/>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{BE9E74E1-1CA9-48D6-8B97-85092853C3C5}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57B4-47E4-BC1B-56DEF0CD7E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c:v>
                </c:pt>
                <c:pt idx="1">
                  <c:v>9</c:v>
                </c:pt>
                <c:pt idx="2">
                  <c:v>8.6999999999999993</c:v>
                </c:pt>
                <c:pt idx="3">
                  <c:v>8.4</c:v>
                </c:pt>
                <c:pt idx="4">
                  <c:v>7.6</c:v>
                </c:pt>
              </c:numCache>
            </c:numRef>
          </c:xVal>
          <c:yVal>
            <c:numRef>
              <c:f>公会計指標分析・財政指標組合せ分析表!$K$73:$O$73</c:f>
              <c:numCache>
                <c:formatCode>#,##0.0;"▲ "#,##0.0</c:formatCode>
                <c:ptCount val="5"/>
                <c:pt idx="0">
                  <c:v>6.9</c:v>
                </c:pt>
                <c:pt idx="1">
                  <c:v>8.6</c:v>
                </c:pt>
                <c:pt idx="2">
                  <c:v>1.1000000000000001</c:v>
                </c:pt>
                <c:pt idx="3">
                  <c:v>10</c:v>
                </c:pt>
                <c:pt idx="4">
                  <c:v>8.6</c:v>
                </c:pt>
              </c:numCache>
            </c:numRef>
          </c:yVal>
          <c:smooth val="0"/>
          <c:extLst xmlns:c16r2="http://schemas.microsoft.com/office/drawing/2015/06/chart">
            <c:ext xmlns:c16="http://schemas.microsoft.com/office/drawing/2014/chart" uri="{C3380CC4-5D6E-409C-BE32-E72D297353CC}">
              <c16:uniqueId val="{00000005-57B4-47E4-BC1B-56DEF0CD7EA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{37614CB2-8953-4D56-A9F0-913E16EC8C09}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57B4-47E4-BC1B-56DEF0CD7EA9}"/>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{5B63FFD7-4F8F-467E-A594-169F7AEDEB0D}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57B4-47E4-BC1B-56DEF0CD7EA9}"/>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{75A4967B-3B26-4E64-A10B-847C37ED4E44}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57B4-47E4-BC1B-56DEF0CD7EA9}"/>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{0EC792BF-E5F2-4E57-93A6-0A4F9D2D7219}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57B4-47E4-BC1B-56DEF0CD7EA9}"/>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{F9C93309-FF34-4F25-A852-A22714260DF3}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57B4-47E4-BC1B-56DEF0CD7E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11.3</c:v>
                </c:pt>
                <c:pt idx="1">
                  <c:v>10.4</c:v>
                </c:pt>
                <c:pt idx="2">
                  <c:v>9.4</c:v>
                </c:pt>
                <c:pt idx="3">
                  <c:v>7.8</c:v>
                </c:pt>
                <c:pt idx="4">
                  <c:v>7.5</c:v>
                </c:pt>
              </c:numCache>
            </c:numRef>
          </c:xVal>
          <c:yVal>
            <c:numRef>
              <c:f>公会計指標分析・財政指標組合せ分析表!$K$77:$O$77</c:f>
              <c:numCache>
                <c:formatCode>#,##0.0;"▲ "#,##0.0</c:formatCode>
                <c:ptCount val="5"/>
                <c:pt idx="0">
                  <c:v>57.6</c:v>
                </c:pt>
                <c:pt idx="1">
                  <c:v>48.3</c:v>
                </c:pt>
                <c:pt idx="2">
                  <c:v>44.4</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57B4-47E4-BC1B-56DEF0CD7EA9}"/>
            </c:ext>
          </c:extLst>
        </c:ser>
        <c:dLbls>
          <c:showLegendKey val="0"/>
          <c:showVal val="0"/>
          <c:showCatName val="0"/>
          <c:showSerName val="0"/>
          <c:showPercent val="0"/>
          <c:showBubbleSize val="0"/>
        </c:dLbls>
        <c:axId val="125016704"/>
        <c:axId val="125018880"/>
      </c:scatterChart>
      <c:valAx>
        <c:axId val="125016704"/>
        <c:scaling>
          <c:orientation val="minMax"/>
          <c:max val="11.7"/>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018880"/>
        <c:crosses val="autoZero"/>
        <c:crossBetween val="midCat"/>
      </c:valAx>
      <c:valAx>
        <c:axId val="125018880"/>
        <c:scaling>
          <c:orientation val="minMax"/>
          <c:max val="6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016704"/>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静岡県裾野市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22</a:t>
          </a:r>
          <a:r>
            <a:rPr kumimoji="1" lang="ja-JP" altLang="en-US" sz="1300">
              <a:solidFill>
                <a:sysClr val="windowText" lastClr="000000"/>
              </a:solidFill>
              <a:effectLst/>
              <a:latin typeface="+mn-lt"/>
              <a:ea typeface="+mn-ea"/>
              <a:cs typeface="+mn-cs"/>
            </a:rPr>
            <a:t>年度</a:t>
          </a:r>
          <a:r>
            <a:rPr kumimoji="1" lang="ja-JP" altLang="ja-JP" sz="1300">
              <a:solidFill>
                <a:sysClr val="windowText" lastClr="000000"/>
              </a:solidFill>
              <a:effectLst/>
              <a:latin typeface="+mn-lt"/>
              <a:ea typeface="+mn-ea"/>
              <a:cs typeface="+mn-cs"/>
            </a:rPr>
            <a:t>以降、元利償還金の額、公営企業債の元利償還金に対する繰入金の額とも概ね一定の水準で推移している。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地方債の借入については増加傾向にあるが、中長期的な計画を立て平準化をはかり、実質公債費比率上昇の抑制に努める。</a:t>
          </a:r>
          <a:endParaRPr lang="ja-JP" altLang="ja-JP" sz="13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静岡県裾野市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将来負担額は、景気後退の影響を受け、</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24</a:t>
          </a: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年度に</a:t>
          </a:r>
          <a:r>
            <a:rPr kumimoji="1" lang="ja-JP" altLang="ja-JP" sz="1300">
              <a:solidFill>
                <a:sysClr val="windowText" lastClr="000000"/>
              </a:solidFill>
              <a:effectLst/>
              <a:latin typeface="+mn-lt"/>
              <a:ea typeface="+mn-ea"/>
              <a:cs typeface="+mn-cs"/>
            </a:rPr>
            <a:t>臨時財政対策債</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25</a:t>
          </a: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27</a:t>
          </a: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年度</a:t>
          </a:r>
          <a:r>
            <a:rPr kumimoji="1" lang="ja-JP" altLang="ja-JP" sz="1300">
              <a:solidFill>
                <a:sysClr val="windowText" lastClr="000000"/>
              </a:solidFill>
              <a:effectLst/>
              <a:latin typeface="+mn-lt"/>
              <a:ea typeface="+mn-ea"/>
              <a:cs typeface="+mn-cs"/>
            </a:rPr>
            <a:t>に減収補てん債を発行したため、地方債の残高は</a:t>
          </a:r>
          <a:r>
            <a:rPr kumimoji="1" lang="ja-JP" altLang="en-US" sz="1300">
              <a:solidFill>
                <a:sysClr val="windowText" lastClr="000000"/>
              </a:solidFill>
              <a:effectLst/>
              <a:latin typeface="+mn-lt"/>
              <a:ea typeface="+mn-ea"/>
              <a:cs typeface="+mn-cs"/>
            </a:rPr>
            <a:t>増加傾向にある</a:t>
          </a:r>
          <a:r>
            <a:rPr kumimoji="1" lang="ja-JP" altLang="ja-JP" sz="1300">
              <a:solidFill>
                <a:sysClr val="windowText" lastClr="000000"/>
              </a:solidFill>
              <a:effectLst/>
              <a:latin typeface="+mn-lt"/>
              <a:ea typeface="+mn-ea"/>
              <a:cs typeface="+mn-cs"/>
            </a:rPr>
            <a:t>が、</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年度は退職手当負担見込額が減少したことや、</a:t>
          </a:r>
          <a:r>
            <a:rPr kumimoji="1" lang="ja-JP" altLang="ja-JP" sz="1300">
              <a:solidFill>
                <a:sysClr val="windowText" lastClr="000000"/>
              </a:solidFill>
              <a:effectLst/>
              <a:latin typeface="+mn-lt"/>
              <a:ea typeface="+mn-ea"/>
              <a:cs typeface="+mn-cs"/>
            </a:rPr>
            <a:t>充当可能特定歳入や基準財政需要額参入見込額が</a:t>
          </a:r>
          <a:r>
            <a:rPr kumimoji="1" lang="ja-JP" altLang="en-US" sz="1300">
              <a:solidFill>
                <a:sysClr val="windowText" lastClr="000000"/>
              </a:solidFill>
              <a:effectLst/>
              <a:latin typeface="+mn-lt"/>
              <a:ea typeface="+mn-ea"/>
              <a:cs typeface="+mn-cs"/>
            </a:rPr>
            <a:t>横ばいとなっている</a:t>
          </a:r>
          <a:r>
            <a:rPr kumimoji="1" lang="ja-JP" altLang="ja-JP" sz="1300">
              <a:solidFill>
                <a:sysClr val="windowText" lastClr="000000"/>
              </a:solidFill>
              <a:effectLst/>
              <a:latin typeface="+mn-lt"/>
              <a:ea typeface="+mn-ea"/>
              <a:cs typeface="+mn-cs"/>
            </a:rPr>
            <a:t>ため、将来負担比率への影響</a:t>
          </a:r>
          <a:r>
            <a:rPr kumimoji="1" lang="ja-JP" altLang="en-US" sz="1300">
              <a:solidFill>
                <a:sysClr val="windowText" lastClr="000000"/>
              </a:solidFill>
              <a:effectLst/>
              <a:latin typeface="+mn-lt"/>
              <a:ea typeface="+mn-ea"/>
              <a:cs typeface="+mn-cs"/>
            </a:rPr>
            <a:t>は</a:t>
          </a:r>
          <a:r>
            <a:rPr kumimoji="1" lang="ja-JP" altLang="ja-JP" sz="1300">
              <a:solidFill>
                <a:sysClr val="windowText" lastClr="000000"/>
              </a:solidFill>
              <a:effectLst/>
              <a:latin typeface="+mn-lt"/>
              <a:ea typeface="+mn-ea"/>
              <a:cs typeface="+mn-cs"/>
            </a:rPr>
            <a:t>少なく</a:t>
          </a:r>
          <a:r>
            <a:rPr kumimoji="1" lang="ja-JP" altLang="en-US" sz="1300">
              <a:solidFill>
                <a:sysClr val="windowText" lastClr="000000"/>
              </a:solidFill>
              <a:effectLst/>
              <a:latin typeface="+mn-lt"/>
              <a:ea typeface="+mn-ea"/>
              <a:cs typeface="+mn-cs"/>
            </a:rPr>
            <a:t>、目標数値の範囲内となっている。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しかし、税制改正</a:t>
          </a:r>
          <a:r>
            <a:rPr kumimoji="1" lang="ja-JP" altLang="en-US" sz="1300">
              <a:solidFill>
                <a:sysClr val="windowText" lastClr="000000"/>
              </a:solidFill>
              <a:effectLst/>
              <a:latin typeface="+mn-lt"/>
              <a:ea typeface="+mn-ea"/>
              <a:cs typeface="+mn-cs"/>
            </a:rPr>
            <a:t>等</a:t>
          </a:r>
          <a:r>
            <a:rPr kumimoji="1" lang="ja-JP" altLang="ja-JP" sz="1300">
              <a:solidFill>
                <a:sysClr val="windowText" lastClr="000000"/>
              </a:solidFill>
              <a:effectLst/>
              <a:latin typeface="+mn-lt"/>
              <a:ea typeface="+mn-ea"/>
              <a:cs typeface="+mn-cs"/>
            </a:rPr>
            <a:t>に伴う法人市民税の減収が見込まれ</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財政調整基金を取崩</a:t>
          </a:r>
          <a:r>
            <a:rPr kumimoji="1" lang="ja-JP" altLang="en-US" sz="1300">
              <a:solidFill>
                <a:sysClr val="windowText" lastClr="000000"/>
              </a:solidFill>
              <a:effectLst/>
              <a:latin typeface="+mn-lt"/>
              <a:ea typeface="+mn-ea"/>
              <a:cs typeface="+mn-cs"/>
            </a:rPr>
            <a:t>す</a:t>
          </a:r>
          <a:r>
            <a:rPr kumimoji="1" lang="ja-JP" altLang="ja-JP" sz="1300">
              <a:solidFill>
                <a:sysClr val="windowText" lastClr="000000"/>
              </a:solidFill>
              <a:effectLst/>
              <a:latin typeface="+mn-lt"/>
              <a:ea typeface="+mn-ea"/>
              <a:cs typeface="+mn-cs"/>
            </a:rPr>
            <a:t>財政運営が今後も続く</a:t>
          </a:r>
          <a:r>
            <a:rPr kumimoji="1" lang="ja-JP" altLang="en-US" sz="1300">
              <a:solidFill>
                <a:sysClr val="windowText" lastClr="000000"/>
              </a:solidFill>
              <a:effectLst/>
              <a:latin typeface="+mn-lt"/>
              <a:ea typeface="+mn-ea"/>
              <a:cs typeface="+mn-cs"/>
            </a:rPr>
            <a:t>状況である。</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将来への負担を減らすために事業の見直しなど歳出の削減に向けて取り組み、健全な財政運営に努め</a:t>
          </a:r>
          <a:r>
            <a:rPr kumimoji="1" lang="ja-JP" altLang="en-US" sz="1300">
              <a:solidFill>
                <a:sysClr val="windowText" lastClr="000000"/>
              </a:solidFill>
              <a:effectLst/>
              <a:latin typeface="+mn-lt"/>
              <a:ea typeface="+mn-ea"/>
              <a:cs typeface="+mn-cs"/>
            </a:rPr>
            <a:t>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endParaRPr kumimoji="1" lang="ja-JP" altLang="en-US" sz="13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2F5E6592-1703-4117-92F1-2626C1E0B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871C7975-4DB3-40FB-ACA5-4A14AAD5CB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xmlns="" id="{84111EA0-D3F5-4652-AE73-3C77D8870156}"/>
            </a:ext>
          </a:extLst>
        </xdr:cNvPr>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xmlns="" id="{D3221570-B2E1-42A1-99A6-84EF308FECE9}"/>
            </a:ext>
          </a:extLst>
        </xdr:cNvPr>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xmlns="" id="{52CAAD70-7CA6-4C9F-A5CC-945A6E3E91C2}"/>
            </a:ext>
          </a:extLst>
        </xdr:cNvPr>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xmlns="" id="{D35E5681-548D-4DE7-82E4-68CC29EB7469}"/>
            </a:ext>
          </a:extLst>
        </xdr:cNvPr>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静岡県裾野市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xmlns="" id="{57C18B9D-7507-4B5C-B909-C0EA971CA9B2}"/>
            </a:ext>
          </a:extLst>
        </xdr:cNvPr>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xmlns="" id="{9B5BFF10-FA0E-4C68-A454-A30899F95A32}"/>
            </a:ext>
          </a:extLst>
        </xdr:cNvPr>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xmlns="" id="{D318A128-7E67-4A22-AD4D-0DDFF1673427}"/>
            </a:ext>
          </a:extLst>
        </xdr:cNvPr>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xmlns="" id="{BE54A950-4184-422E-8D1B-78F75CD2B4E0}"/>
            </a:ext>
          </a:extLst>
        </xdr:cNvPr>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xmlns="" id="{3A5FA70A-DE6F-4983-9B7B-9BC705BF4C8E}"/>
            </a:ext>
          </a:extLst>
        </xdr:cNvPr>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xmlns="" id="{0B073BE2-F02F-4BDD-BBB1-DD671C3339D4}"/>
            </a:ext>
          </a:extLst>
        </xdr:cNvPr>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52,711
52,013
138.12
21,856,264
21,249,623
527,940
12,798,017
19,761,112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xmlns="" id="{AF78D1D5-4959-419C-A6DA-D668178A74F1}"/>
            </a:ext>
          </a:extLst>
        </xdr:cNvPr>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xmlns="" id="{D310F072-C037-42EB-9FE1-7CFF5236E32D}"/>
            </a:ext>
          </a:extLst>
        </xdr:cNvPr>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xmlns="" id="{99A3D901-0432-4E54-8623-5A50C858361A}"/>
            </a:ext>
          </a:extLst>
        </xdr:cNvPr>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8.6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xmlns="" id="{AE1C6926-14DF-4340-9601-6E7A8FD6E66C}"/>
            </a:ext>
          </a:extLst>
        </xdr:cNvPr>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xmlns="" id="{63D350D9-BC73-4CC6-8933-90FC2A31FC45}"/>
            </a:ext>
          </a:extLst>
        </xdr:cNvPr>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xmlns="" id="{947914FC-D5C5-43D0-AFC4-B350AE006467}"/>
            </a:ext>
          </a:extLst>
        </xdr:cNvPr>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xmlns="" id="{82A6D7EA-2963-4F12-932D-3A2E70C50B97}"/>
            </a:ext>
          </a:extLst>
        </xdr:cNvPr>
        <xdr:cNvSpPr/>
      </xdr:nvSpPr>
      <xdr:spPr>
        <a:xfrm>
          <a:off x="10019030" y="890905"/>
          <a:ext cx="1384935" cy="12547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xmlns="" id="{7018E29A-9B9C-4A73-A992-EE2D3998E17C}"/>
            </a:ext>
          </a:extLst>
        </xdr:cNvPr>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xmlns="" id="{7D0D9C59-E06A-49E3-A90A-DC761118B2D5}"/>
            </a:ext>
          </a:extLst>
        </xdr:cNvPr>
        <xdr:cNvSpPr/>
      </xdr:nvSpPr>
      <xdr:spPr>
        <a:xfrm>
          <a:off x="10279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xmlns="" id="{F6941C28-59D0-4B56-B621-4F3C541CD665}"/>
            </a:ext>
          </a:extLst>
        </xdr:cNvPr>
        <xdr:cNvSpPr/>
      </xdr:nvSpPr>
      <xdr:spPr>
        <a:xfrm>
          <a:off x="10279380" y="1560195"/>
          <a:ext cx="1130935"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xmlns="" id="{B906C63A-594F-4FAF-997F-D54DBBCA30BF}"/>
            </a:ext>
          </a:extLst>
        </xdr:cNvPr>
        <xdr:cNvCxnSpPr/>
      </xdr:nvCxnSpPr>
      <xdr:spPr>
        <a:xfrm flipH="1">
          <a:off x="10101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xmlns="" id="{9E482B36-B7AD-43F7-B7BC-4E7917F39C68}"/>
            </a:ext>
          </a:extLst>
        </xdr:cNvPr>
        <xdr:cNvSpPr/>
      </xdr:nvSpPr>
      <xdr:spPr>
        <a:xfrm>
          <a:off x="10155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xmlns="" id="{4AC11F8E-6567-4E6A-927C-C2D0CF56B8FC}"/>
            </a:ext>
          </a:extLst>
        </xdr:cNvPr>
        <xdr:cNvSpPr/>
      </xdr:nvSpPr>
      <xdr:spPr>
        <a:xfrm>
          <a:off x="10155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xmlns="" id="{554C5A51-E7C0-48B7-BC7E-3166BA521120}"/>
            </a:ext>
          </a:extLst>
        </xdr:cNvPr>
        <xdr:cNvCxnSpPr/>
      </xdr:nvCxnSpPr>
      <xdr:spPr>
        <a:xfrm>
          <a:off x="10200005" y="156019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xmlns="" id="{C46D2659-6EE0-4951-866E-1131A3C89005}"/>
            </a:ext>
          </a:extLst>
        </xdr:cNvPr>
        <xdr:cNvCxnSpPr/>
      </xdr:nvCxnSpPr>
      <xdr:spPr>
        <a:xfrm>
          <a:off x="10120630" y="156019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xmlns="" id="{613A55FA-BA05-4651-AD76-3DCC5BB2C2CB}"/>
            </a:ext>
          </a:extLst>
        </xdr:cNvPr>
        <xdr:cNvCxnSpPr/>
      </xdr:nvCxnSpPr>
      <xdr:spPr>
        <a:xfrm flipV="1">
          <a:off x="10200005" y="179451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xmlns="" id="{4BA80110-67FD-49A0-9922-376E4BC36F20}"/>
            </a:ext>
          </a:extLst>
        </xdr:cNvPr>
        <xdr:cNvCxnSpPr/>
      </xdr:nvCxnSpPr>
      <xdr:spPr>
        <a:xfrm>
          <a:off x="10120630" y="19335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xmlns="" id="{D4276905-8371-4DBA-80C2-BDA28C6BD967}"/>
            </a:ext>
          </a:extLst>
        </xdr:cNvPr>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xmlns="" id="{C63D65EC-58E8-4389-8C44-1136F0A9DC53}"/>
            </a:ext>
          </a:extLst>
        </xdr:cNvPr>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xmlns="" id="{EDE814AA-9E4D-4687-81C8-519A15611CA5}"/>
            </a:ext>
          </a:extLst>
        </xdr:cNvPr>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a16="http://schemas.microsoft.com/office/drawing/2014/main" xmlns="" id="{1A8468BA-A301-419C-A306-E38D5C600546}"/>
            </a:ext>
          </a:extLst>
        </xdr:cNvPr>
        <xdr:cNvSpPr txBox="1"/>
      </xdr:nvSpPr>
      <xdr:spPr>
        <a:xfrm>
          <a:off x="419100" y="27908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xmlns="" id="{A52D827D-D71E-4B45-AD15-A53EB8FDF411}"/>
            </a:ext>
          </a:extLst>
        </xdr:cNvPr>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xmlns="" id="{DC9F5207-9F17-44F0-A84F-54954470BB9A}"/>
            </a:ext>
          </a:extLst>
        </xdr:cNvPr>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a:extLst>
            <a:ext uri="{FF2B5EF4-FFF2-40B4-BE49-F238E27FC236}">
              <a16:creationId xmlns:a16="http://schemas.microsoft.com/office/drawing/2014/main" xmlns="" id="{3EED6E68-6476-4994-9AFD-8090A6BBEB5B}"/>
            </a:ext>
          </a:extLst>
        </xdr:cNvPr>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xmlns="" id="{16F59CDD-827A-449C-89BC-AB9D955CFF63}"/>
            </a:ext>
          </a:extLst>
        </xdr:cNvPr>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xmlns="" id="{02E201CE-368C-4153-B663-79355543B558}"/>
            </a:ext>
          </a:extLst>
        </xdr:cNvPr>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xmlns="" id="{1D7123BA-18C1-4996-8F25-ECD7A6502088}"/>
            </a:ext>
          </a:extLst>
        </xdr:cNvPr>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xmlns="" id="{37F51E04-21FC-46C5-ABB2-9B72463C1233}"/>
            </a:ext>
          </a:extLst>
        </xdr:cNvPr>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xmlns="" id="{6496FE13-0F16-45EC-94FC-4D8BC7467A0F}"/>
            </a:ext>
          </a:extLst>
        </xdr:cNvPr>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xmlns="" id="{7214B6FE-F6D7-4752-B62D-BFD54D6B0DB4}"/>
            </a:ext>
          </a:extLst>
        </xdr:cNvPr>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xmlns="" id="{86C0510A-FBA8-40E1-96F5-DC569969EC4E}"/>
            </a:ext>
          </a:extLst>
        </xdr:cNvPr>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xmlns="" id="{0C8E4516-1E6A-4B1B-A553-6E94DDAA364F}"/>
            </a:ext>
          </a:extLst>
        </xdr:cNvPr>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xmlns="" id="{B3D621B2-C44B-494E-BE20-BBDB3307C0CF}"/>
            </a:ext>
          </a:extLst>
        </xdr:cNvPr>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xmlns="" id="{D42649BE-0132-4AFF-9BC0-97C364F8FD93}"/>
            </a:ext>
          </a:extLst>
        </xdr:cNvPr>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年度の有形固定資産減価償却率は全国平均より低い値であるが、施設ごとに類型化した情報では、偏りがあるのを把握しているところである。それに併せて、公共施設等総合管理計画においては、今後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年間で公共施設全体での延べ床面積を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削減することとしており、個別計画を策定し適正化を推進していく。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xmlns="" id="{18937726-9E3F-4654-9366-969C8243559A}"/>
            </a:ext>
          </a:extLst>
        </xdr:cNvPr>
        <xdr:cNvSpPr txBox="1"/>
      </xdr:nvSpPr>
      <xdr:spPr>
        <a:xfrm>
          <a:off x="1180465" y="46710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xmlns="" id="{6C19ACE5-84EE-4AC7-913C-9352DBFDF6E6}"/>
            </a:ext>
          </a:extLst>
        </xdr:cNvPr>
        <xdr:cNvCxnSpPr/>
      </xdr:nvCxnSpPr>
      <xdr:spPr>
        <a:xfrm>
          <a:off x="1218565" y="69710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xmlns="" id="{E1E294A0-41C8-46A2-A866-F5B38252AFA2}"/>
            </a:ext>
          </a:extLst>
        </xdr:cNvPr>
        <xdr:cNvSpPr txBox="1"/>
      </xdr:nvSpPr>
      <xdr:spPr>
        <a:xfrm>
          <a:off x="795672" y="687722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a:extLst>
            <a:ext uri="{FF2B5EF4-FFF2-40B4-BE49-F238E27FC236}">
              <a16:creationId xmlns:a16="http://schemas.microsoft.com/office/drawing/2014/main" xmlns="" id="{B23D3A98-27DF-4659-9267-5FC314A07612}"/>
            </a:ext>
          </a:extLst>
        </xdr:cNvPr>
        <xdr:cNvCxnSpPr/>
      </xdr:nvCxnSpPr>
      <xdr:spPr>
        <a:xfrm>
          <a:off x="1218565" y="661881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a:extLst>
            <a:ext uri="{FF2B5EF4-FFF2-40B4-BE49-F238E27FC236}">
              <a16:creationId xmlns:a16="http://schemas.microsoft.com/office/drawing/2014/main" xmlns="" id="{99B6F6FD-4863-40C7-83CB-F753D0558609}"/>
            </a:ext>
          </a:extLst>
        </xdr:cNvPr>
        <xdr:cNvSpPr txBox="1"/>
      </xdr:nvSpPr>
      <xdr:spPr>
        <a:xfrm>
          <a:off x="795672" y="65250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a:extLst>
            <a:ext uri="{FF2B5EF4-FFF2-40B4-BE49-F238E27FC236}">
              <a16:creationId xmlns:a16="http://schemas.microsoft.com/office/drawing/2014/main" xmlns="" id="{589F2282-25E5-4806-84A8-80F897D9900D}"/>
            </a:ext>
          </a:extLst>
        </xdr:cNvPr>
        <xdr:cNvCxnSpPr/>
      </xdr:nvCxnSpPr>
      <xdr:spPr>
        <a:xfrm>
          <a:off x="1218565" y="626660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a:extLst>
            <a:ext uri="{FF2B5EF4-FFF2-40B4-BE49-F238E27FC236}">
              <a16:creationId xmlns:a16="http://schemas.microsoft.com/office/drawing/2014/main" xmlns="" id="{333C9593-A5F9-4FCF-B96A-500AF45A235B}"/>
            </a:ext>
          </a:extLst>
        </xdr:cNvPr>
        <xdr:cNvSpPr txBox="1"/>
      </xdr:nvSpPr>
      <xdr:spPr>
        <a:xfrm>
          <a:off x="795672" y="617280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a:extLst>
            <a:ext uri="{FF2B5EF4-FFF2-40B4-BE49-F238E27FC236}">
              <a16:creationId xmlns:a16="http://schemas.microsoft.com/office/drawing/2014/main" xmlns="" id="{C8B6C4EF-21A8-4595-8A63-0D7B868F2A5B}"/>
            </a:ext>
          </a:extLst>
        </xdr:cNvPr>
        <xdr:cNvCxnSpPr/>
      </xdr:nvCxnSpPr>
      <xdr:spPr>
        <a:xfrm>
          <a:off x="1218565" y="591439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a:extLst>
            <a:ext uri="{FF2B5EF4-FFF2-40B4-BE49-F238E27FC236}">
              <a16:creationId xmlns:a16="http://schemas.microsoft.com/office/drawing/2014/main" xmlns="" id="{E79DF66E-3788-4B25-8653-9D1783F302BB}"/>
            </a:ext>
          </a:extLst>
        </xdr:cNvPr>
        <xdr:cNvSpPr txBox="1"/>
      </xdr:nvSpPr>
      <xdr:spPr>
        <a:xfrm>
          <a:off x="795672" y="582058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a:extLst>
            <a:ext uri="{FF2B5EF4-FFF2-40B4-BE49-F238E27FC236}">
              <a16:creationId xmlns:a16="http://schemas.microsoft.com/office/drawing/2014/main" xmlns="" id="{8CF9C456-3B56-4B94-A939-6AC70DFFDF31}"/>
            </a:ext>
          </a:extLst>
        </xdr:cNvPr>
        <xdr:cNvCxnSpPr/>
      </xdr:nvCxnSpPr>
      <xdr:spPr>
        <a:xfrm>
          <a:off x="1218565" y="556217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a:extLst>
            <a:ext uri="{FF2B5EF4-FFF2-40B4-BE49-F238E27FC236}">
              <a16:creationId xmlns:a16="http://schemas.microsoft.com/office/drawing/2014/main" xmlns="" id="{DFA2BF70-5DF6-492A-8527-30423B9AF48F}"/>
            </a:ext>
          </a:extLst>
        </xdr:cNvPr>
        <xdr:cNvSpPr txBox="1"/>
      </xdr:nvSpPr>
      <xdr:spPr>
        <a:xfrm>
          <a:off x="795672" y="547218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a:extLst>
            <a:ext uri="{FF2B5EF4-FFF2-40B4-BE49-F238E27FC236}">
              <a16:creationId xmlns:a16="http://schemas.microsoft.com/office/drawing/2014/main" xmlns="" id="{DE45E346-4B80-46C4-B393-BCC3A7CBADF6}"/>
            </a:ext>
          </a:extLst>
        </xdr:cNvPr>
        <xdr:cNvCxnSpPr/>
      </xdr:nvCxnSpPr>
      <xdr:spPr>
        <a:xfrm>
          <a:off x="1218565" y="520996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a:extLst>
            <a:ext uri="{FF2B5EF4-FFF2-40B4-BE49-F238E27FC236}">
              <a16:creationId xmlns:a16="http://schemas.microsoft.com/office/drawing/2014/main" xmlns="" id="{FF984B9E-22D2-456B-9812-EB4970AB4775}"/>
            </a:ext>
          </a:extLst>
        </xdr:cNvPr>
        <xdr:cNvSpPr txBox="1"/>
      </xdr:nvSpPr>
      <xdr:spPr>
        <a:xfrm>
          <a:off x="795672" y="511997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a:extLst>
            <a:ext uri="{FF2B5EF4-FFF2-40B4-BE49-F238E27FC236}">
              <a16:creationId xmlns:a16="http://schemas.microsoft.com/office/drawing/2014/main" xmlns="" id="{FA69F8D9-EE18-4D83-A16E-16349A96D720}"/>
            </a:ext>
          </a:extLst>
        </xdr:cNvPr>
        <xdr:cNvCxnSpPr/>
      </xdr:nvCxnSpPr>
      <xdr:spPr>
        <a:xfrm>
          <a:off x="1218565" y="48577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a:extLst>
            <a:ext uri="{FF2B5EF4-FFF2-40B4-BE49-F238E27FC236}">
              <a16:creationId xmlns:a16="http://schemas.microsoft.com/office/drawing/2014/main" xmlns="" id="{96BCDBBC-7339-4CDE-A868-1DE2F6D91914}"/>
            </a:ext>
          </a:extLst>
        </xdr:cNvPr>
        <xdr:cNvSpPr txBox="1"/>
      </xdr:nvSpPr>
      <xdr:spPr>
        <a:xfrm>
          <a:off x="795672" y="476775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a:extLst>
            <a:ext uri="{FF2B5EF4-FFF2-40B4-BE49-F238E27FC236}">
              <a16:creationId xmlns:a16="http://schemas.microsoft.com/office/drawing/2014/main" xmlns="" id="{B514844E-6ECC-4EBB-8C8F-AC84832D159A}"/>
            </a:ext>
          </a:extLst>
        </xdr:cNvPr>
        <xdr:cNvSpPr/>
      </xdr:nvSpPr>
      <xdr:spPr>
        <a:xfrm>
          <a:off x="1218565" y="4857750"/>
          <a:ext cx="3794125"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a:extLst>
            <a:ext uri="{FF2B5EF4-FFF2-40B4-BE49-F238E27FC236}">
              <a16:creationId xmlns:a16="http://schemas.microsoft.com/office/drawing/2014/main" xmlns="" id="{9F819297-151D-49EE-AF7D-84637B1ED1D5}"/>
            </a:ext>
          </a:extLst>
        </xdr:cNvPr>
        <xdr:cNvCxnSpPr/>
      </xdr:nvCxnSpPr>
      <xdr:spPr>
        <a:xfrm flipV="1">
          <a:off x="4400550" y="5292725"/>
          <a:ext cx="1270" cy="121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a:extLst>
            <a:ext uri="{FF2B5EF4-FFF2-40B4-BE49-F238E27FC236}">
              <a16:creationId xmlns:a16="http://schemas.microsoft.com/office/drawing/2014/main" xmlns="" id="{C88DC235-8A2C-465B-AF5F-DA6F66E8788F}"/>
            </a:ext>
          </a:extLst>
        </xdr:cNvPr>
        <xdr:cNvSpPr txBox="1"/>
      </xdr:nvSpPr>
      <xdr:spPr>
        <a:xfrm>
          <a:off x="4453255"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a:extLst>
            <a:ext uri="{FF2B5EF4-FFF2-40B4-BE49-F238E27FC236}">
              <a16:creationId xmlns:a16="http://schemas.microsoft.com/office/drawing/2014/main" xmlns="" id="{9DA99A44-45B9-42E4-BC01-A0ECF56CA270}"/>
            </a:ext>
          </a:extLst>
        </xdr:cNvPr>
        <xdr:cNvCxnSpPr/>
      </xdr:nvCxnSpPr>
      <xdr:spPr>
        <a:xfrm>
          <a:off x="4313555" y="65036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a:extLst>
            <a:ext uri="{FF2B5EF4-FFF2-40B4-BE49-F238E27FC236}">
              <a16:creationId xmlns:a16="http://schemas.microsoft.com/office/drawing/2014/main" xmlns="" id="{EBA73EDA-1591-4E4B-A4BE-C05E0E9E3DC9}"/>
            </a:ext>
          </a:extLst>
        </xdr:cNvPr>
        <xdr:cNvSpPr txBox="1"/>
      </xdr:nvSpPr>
      <xdr:spPr>
        <a:xfrm>
          <a:off x="4453255" y="507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a:extLst>
            <a:ext uri="{FF2B5EF4-FFF2-40B4-BE49-F238E27FC236}">
              <a16:creationId xmlns:a16="http://schemas.microsoft.com/office/drawing/2014/main" xmlns="" id="{FB520203-DD8C-43AF-A803-BBDACC758164}"/>
            </a:ext>
          </a:extLst>
        </xdr:cNvPr>
        <xdr:cNvCxnSpPr/>
      </xdr:nvCxnSpPr>
      <xdr:spPr>
        <a:xfrm>
          <a:off x="4313555" y="529272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a:extLst>
            <a:ext uri="{FF2B5EF4-FFF2-40B4-BE49-F238E27FC236}">
              <a16:creationId xmlns:a16="http://schemas.microsoft.com/office/drawing/2014/main" xmlns="" id="{78B11A2B-970B-4B84-9060-FED3DF205254}"/>
            </a:ext>
          </a:extLst>
        </xdr:cNvPr>
        <xdr:cNvSpPr txBox="1"/>
      </xdr:nvSpPr>
      <xdr:spPr>
        <a:xfrm>
          <a:off x="4453255" y="5683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a:extLst>
            <a:ext uri="{FF2B5EF4-FFF2-40B4-BE49-F238E27FC236}">
              <a16:creationId xmlns:a16="http://schemas.microsoft.com/office/drawing/2014/main" xmlns="" id="{62EFC77B-DC8D-43D9-AEC6-9589B4BA318F}"/>
            </a:ext>
          </a:extLst>
        </xdr:cNvPr>
        <xdr:cNvSpPr/>
      </xdr:nvSpPr>
      <xdr:spPr>
        <a:xfrm>
          <a:off x="4351655" y="57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a:extLst>
            <a:ext uri="{FF2B5EF4-FFF2-40B4-BE49-F238E27FC236}">
              <a16:creationId xmlns:a16="http://schemas.microsoft.com/office/drawing/2014/main" xmlns="" id="{F6185E6C-BC1C-4CEC-A778-A4046ED752ED}"/>
            </a:ext>
          </a:extLst>
        </xdr:cNvPr>
        <xdr:cNvSpPr/>
      </xdr:nvSpPr>
      <xdr:spPr>
        <a:xfrm>
          <a:off x="3640455" y="5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a:extLst>
            <a:ext uri="{FF2B5EF4-FFF2-40B4-BE49-F238E27FC236}">
              <a16:creationId xmlns:a16="http://schemas.microsoft.com/office/drawing/2014/main" xmlns="" id="{7C49CED6-1071-4A8D-ACCC-9B26FE63D9AD}"/>
            </a:ext>
          </a:extLst>
        </xdr:cNvPr>
        <xdr:cNvSpPr txBox="1"/>
      </xdr:nvSpPr>
      <xdr:spPr>
        <a:xfrm>
          <a:off x="42246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a:extLst>
            <a:ext uri="{FF2B5EF4-FFF2-40B4-BE49-F238E27FC236}">
              <a16:creationId xmlns:a16="http://schemas.microsoft.com/office/drawing/2014/main" xmlns="" id="{CC87FA7E-3E9C-4018-A3C5-83F94F456F2D}"/>
            </a:ext>
          </a:extLst>
        </xdr:cNvPr>
        <xdr:cNvSpPr txBox="1"/>
      </xdr:nvSpPr>
      <xdr:spPr>
        <a:xfrm>
          <a:off x="35134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a:extLst>
            <a:ext uri="{FF2B5EF4-FFF2-40B4-BE49-F238E27FC236}">
              <a16:creationId xmlns:a16="http://schemas.microsoft.com/office/drawing/2014/main" xmlns="" id="{7ECFDD00-6B25-4189-9755-6700A73F8717}"/>
            </a:ext>
          </a:extLst>
        </xdr:cNvPr>
        <xdr:cNvSpPr txBox="1"/>
      </xdr:nvSpPr>
      <xdr:spPr>
        <a:xfrm>
          <a:off x="2921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a:extLst>
            <a:ext uri="{FF2B5EF4-FFF2-40B4-BE49-F238E27FC236}">
              <a16:creationId xmlns:a16="http://schemas.microsoft.com/office/drawing/2014/main" xmlns="" id="{B50D7D92-8F71-4779-A8B1-C37F9BD800F1}"/>
            </a:ext>
          </a:extLst>
        </xdr:cNvPr>
        <xdr:cNvSpPr txBox="1"/>
      </xdr:nvSpPr>
      <xdr:spPr>
        <a:xfrm>
          <a:off x="2159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a:extLst>
            <a:ext uri="{FF2B5EF4-FFF2-40B4-BE49-F238E27FC236}">
              <a16:creationId xmlns:a16="http://schemas.microsoft.com/office/drawing/2014/main" xmlns="" id="{37E00E5E-FF53-4499-B9CA-F562BE78820A}"/>
            </a:ext>
          </a:extLst>
        </xdr:cNvPr>
        <xdr:cNvSpPr txBox="1"/>
      </xdr:nvSpPr>
      <xdr:spPr>
        <a:xfrm>
          <a:off x="153606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78740</xdr:rowOff>
    </xdr:from>
    <xdr:to>
      <xdr:col>3</xdr:col>
      <xdr:colOff>511175</xdr:colOff>
      <xdr:row>31</xdr:row>
      <xdr:rowOff>8890</xdr:rowOff>
    </xdr:to>
    <xdr:sp macro="" textlink="">
      <xdr:nvSpPr>
        <xdr:cNvPr id="77" name="円/楕円 76">
          <a:extLst>
            <a:ext uri="{FF2B5EF4-FFF2-40B4-BE49-F238E27FC236}">
              <a16:creationId xmlns:a16="http://schemas.microsoft.com/office/drawing/2014/main" xmlns="" id="{E5545980-519F-4C2A-9B0A-E050A3E60548}"/>
            </a:ext>
          </a:extLst>
        </xdr:cNvPr>
        <xdr:cNvSpPr/>
      </xdr:nvSpPr>
      <xdr:spPr>
        <a:xfrm>
          <a:off x="3640455" y="5885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159614</xdr:rowOff>
    </xdr:from>
    <xdr:ext cx="405111" cy="259045"/>
    <xdr:sp macro="" textlink="">
      <xdr:nvSpPr>
        <xdr:cNvPr id="78" name="n_1aveValue有形固定資産減価償却率">
          <a:extLst>
            <a:ext uri="{FF2B5EF4-FFF2-40B4-BE49-F238E27FC236}">
              <a16:creationId xmlns:a16="http://schemas.microsoft.com/office/drawing/2014/main" xmlns="" id="{E11FAEF9-7190-4120-8447-857D6F245290}"/>
            </a:ext>
          </a:extLst>
        </xdr:cNvPr>
        <xdr:cNvSpPr txBox="1"/>
      </xdr:nvSpPr>
      <xdr:spPr>
        <a:xfrm>
          <a:off x="3475998" y="546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17</xdr:rowOff>
    </xdr:from>
    <xdr:ext cx="405111" cy="259045"/>
    <xdr:sp macro="" textlink="">
      <xdr:nvSpPr>
        <xdr:cNvPr id="79" name="n_1mainValue有形固定資産減価償却率">
          <a:extLst>
            <a:ext uri="{FF2B5EF4-FFF2-40B4-BE49-F238E27FC236}">
              <a16:creationId xmlns:a16="http://schemas.microsoft.com/office/drawing/2014/main" xmlns="" id="{51176C5C-AE1E-49E4-A1B4-26A63EC5B10B}"/>
            </a:ext>
          </a:extLst>
        </xdr:cNvPr>
        <xdr:cNvSpPr txBox="1"/>
      </xdr:nvSpPr>
      <xdr:spPr>
        <a:xfrm>
          <a:off x="3475998"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a:extLst>
            <a:ext uri="{FF2B5EF4-FFF2-40B4-BE49-F238E27FC236}">
              <a16:creationId xmlns:a16="http://schemas.microsoft.com/office/drawing/2014/main" xmlns="" id="{2364B61D-2EF9-413A-9432-A035F3E1FCB5}"/>
            </a:ext>
          </a:extLst>
        </xdr:cNvPr>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a:extLst>
            <a:ext uri="{FF2B5EF4-FFF2-40B4-BE49-F238E27FC236}">
              <a16:creationId xmlns:a16="http://schemas.microsoft.com/office/drawing/2014/main" xmlns="" id="{5A826BD8-2855-4633-96EB-64D20A1E00DD}"/>
            </a:ext>
          </a:extLst>
        </xdr:cNvPr>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a:extLst>
            <a:ext uri="{FF2B5EF4-FFF2-40B4-BE49-F238E27FC236}">
              <a16:creationId xmlns:a16="http://schemas.microsoft.com/office/drawing/2014/main" xmlns="" id="{2FC3053B-B266-4240-8A6C-03A18CB2001C}"/>
            </a:ext>
          </a:extLst>
        </xdr:cNvPr>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a:extLst>
            <a:ext uri="{FF2B5EF4-FFF2-40B4-BE49-F238E27FC236}">
              <a16:creationId xmlns:a16="http://schemas.microsoft.com/office/drawing/2014/main" xmlns="" id="{4DA7C241-FA46-4B37-A504-83E6CD1924FB}"/>
            </a:ext>
          </a:extLst>
        </xdr:cNvPr>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a:extLst>
            <a:ext uri="{FF2B5EF4-FFF2-40B4-BE49-F238E27FC236}">
              <a16:creationId xmlns:a16="http://schemas.microsoft.com/office/drawing/2014/main" xmlns="" id="{F1F4D379-C7C7-4EAC-8065-BC3E8A9E94C5}"/>
            </a:ext>
          </a:extLst>
        </xdr:cNvPr>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a:extLst>
            <a:ext uri="{FF2B5EF4-FFF2-40B4-BE49-F238E27FC236}">
              <a16:creationId xmlns:a16="http://schemas.microsoft.com/office/drawing/2014/main" xmlns="" id="{88F2F84D-D446-4F25-BBD1-77CEB056FB85}"/>
            </a:ext>
          </a:extLst>
        </xdr:cNvPr>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a:extLst>
            <a:ext uri="{FF2B5EF4-FFF2-40B4-BE49-F238E27FC236}">
              <a16:creationId xmlns:a16="http://schemas.microsoft.com/office/drawing/2014/main" xmlns="" id="{71749238-BABA-43FB-9274-B85907800674}"/>
            </a:ext>
          </a:extLst>
        </xdr:cNvPr>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a:extLst>
            <a:ext uri="{FF2B5EF4-FFF2-40B4-BE49-F238E27FC236}">
              <a16:creationId xmlns:a16="http://schemas.microsoft.com/office/drawing/2014/main" xmlns="" id="{C2C66521-7C5B-4E85-8BD9-790E5A72FE00}"/>
            </a:ext>
          </a:extLst>
        </xdr:cNvPr>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a:extLst>
            <a:ext uri="{FF2B5EF4-FFF2-40B4-BE49-F238E27FC236}">
              <a16:creationId xmlns:a16="http://schemas.microsoft.com/office/drawing/2014/main" xmlns="" id="{B9359DC2-D1A7-465E-8678-C616DFF27AAC}"/>
            </a:ext>
          </a:extLst>
        </xdr:cNvPr>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a:extLst>
            <a:ext uri="{FF2B5EF4-FFF2-40B4-BE49-F238E27FC236}">
              <a16:creationId xmlns:a16="http://schemas.microsoft.com/office/drawing/2014/main" xmlns="" id="{3E919F52-B098-4F58-AE97-127EEB96F6EE}"/>
            </a:ext>
          </a:extLst>
        </xdr:cNvPr>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a:extLst>
            <a:ext uri="{FF2B5EF4-FFF2-40B4-BE49-F238E27FC236}">
              <a16:creationId xmlns:a16="http://schemas.microsoft.com/office/drawing/2014/main" xmlns="" id="{40011BD3-F9E2-4224-91E9-3E7AAAB57316}"/>
            </a:ext>
          </a:extLst>
        </xdr:cNvPr>
        <xdr:cNvSpPr txBox="1"/>
      </xdr:nvSpPr>
      <xdr:spPr>
        <a:xfrm>
          <a:off x="862965" y="80778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a:extLst>
            <a:ext uri="{FF2B5EF4-FFF2-40B4-BE49-F238E27FC236}">
              <a16:creationId xmlns:a16="http://schemas.microsoft.com/office/drawing/2014/main" xmlns="" id="{29DBD7E5-1219-47D8-ACA2-53A4FC8900F8}"/>
            </a:ext>
          </a:extLst>
        </xdr:cNvPr>
        <xdr:cNvSpPr txBox="1"/>
      </xdr:nvSpPr>
      <xdr:spPr>
        <a:xfrm>
          <a:off x="6346825" y="1068768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a:extLst>
            <a:ext uri="{FF2B5EF4-FFF2-40B4-BE49-F238E27FC236}">
              <a16:creationId xmlns:a16="http://schemas.microsoft.com/office/drawing/2014/main" xmlns="" id="{F9C497EE-D67F-4105-868E-CAF3AADC96A2}"/>
            </a:ext>
          </a:extLst>
        </xdr:cNvPr>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a:extLst>
            <a:ext uri="{FF2B5EF4-FFF2-40B4-BE49-F238E27FC236}">
              <a16:creationId xmlns:a16="http://schemas.microsoft.com/office/drawing/2014/main" xmlns="" id="{62CFFDBA-9243-4DEA-AD14-289E898367A7}"/>
            </a:ext>
          </a:extLst>
        </xdr:cNvPr>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8E7E4C1-49B4-4C6E-9420-07F6BF160403}"/>
            </a:ext>
          </a:extLst>
        </xdr:cNvPr>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37145356-2C67-4DD7-B8EA-3D37E82D7130}"/>
            </a:ext>
          </a:extLst>
        </xdr:cNvPr>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EF2D3B04-5AD7-453B-B9A3-B53EA7306F2C}"/>
            </a:ext>
          </a:extLst>
        </xdr:cNvPr>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DB57DB2A-A743-4C61-8AA1-785F56413A2B}"/>
            </a:ext>
          </a:extLst>
        </xdr:cNvPr>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静岡県裾野市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55DB63B6-E3D6-4D06-AB7A-3459CF3CE368}"/>
            </a:ext>
          </a:extLst>
        </xdr:cNvPr>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B66B301D-957D-43D2-B7B0-229B3871676B}"/>
            </a:ext>
          </a:extLst>
        </xdr:cNvPr>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D2156097-AA38-429B-BB6C-1CAC89016A27}"/>
            </a:ext>
          </a:extLst>
        </xdr:cNvPr>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B03CE02D-917B-4F3B-9DA5-38422A0E8408}"/>
            </a:ext>
          </a:extLst>
        </xdr:cNvPr>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7D6D6C0F-BC8B-41AC-A57B-424A26C4F826}"/>
            </a:ext>
          </a:extLst>
        </xdr:cNvPr>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1E423154-03CF-4AC1-ACC9-19133D55213D}"/>
            </a:ext>
          </a:extLst>
        </xdr:cNvPr>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52,711
52,013
138.12
21,856,264
21,249,623
527,940
12,798,017
19,761,112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B81FBD34-962E-4DC3-8A3D-AFC03AC12038}"/>
            </a:ext>
          </a:extLst>
        </xdr:cNvPr>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D1EFAE7C-0446-4C1E-AB6C-B4468A51E78D}"/>
            </a:ext>
          </a:extLst>
        </xdr:cNvPr>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521A7303-EB02-448E-B9ED-09C63A1FB804}"/>
            </a:ext>
          </a:extLst>
        </xdr:cNvPr>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5FAFC6DC-7AEA-4DAA-A8AF-22C41C8C334E}"/>
            </a:ext>
          </a:extLst>
        </xdr:cNvPr>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E5C215B-288E-40A9-AD12-1B62E56D9417}"/>
            </a:ext>
          </a:extLst>
        </xdr:cNvPr>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39BCE78D-C049-4D7F-92E6-B3A50C297D8D}"/>
            </a:ext>
          </a:extLst>
        </xdr:cNvPr>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FCF42681-3B1F-4C40-A8D7-3B3822244519}"/>
            </a:ext>
          </a:extLst>
        </xdr:cNvPr>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CAB2E580-4BF3-47EA-B2B8-2C6892E626E5}"/>
            </a:ext>
          </a:extLst>
        </xdr:cNvPr>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5C84EED6-9B06-4615-A24E-4045CF96846C}"/>
            </a:ext>
          </a:extLst>
        </xdr:cNvPr>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1CF72B66-F479-484D-AFAB-15B6DF037892}"/>
            </a:ext>
          </a:extLst>
        </xdr:cNvPr>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CA8BC75A-14C4-43CA-A9C0-282A52B12875}"/>
            </a:ext>
          </a:extLst>
        </xdr:cNvPr>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19006105-7C5D-40A9-A7BA-3CFD484EB1E5}"/>
            </a:ext>
          </a:extLst>
        </xdr:cNvPr>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35AEDE63-0C74-4371-BBC9-5CC79A13B881}"/>
            </a:ext>
          </a:extLst>
        </xdr:cNvPr>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D3848A3C-C60A-489E-B982-376FE295468F}"/>
            </a:ext>
          </a:extLst>
        </xdr:cNvPr>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12B14263-E8E0-4234-8E17-79645EE18544}"/>
            </a:ext>
          </a:extLst>
        </xdr:cNvPr>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7035D174-BAF4-4899-9594-A0B1B6687CAF}"/>
            </a:ext>
          </a:extLst>
        </xdr:cNvPr>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301296FA-EE04-46DA-AE53-A9110AADD720}"/>
            </a:ext>
          </a:extLst>
        </xdr:cNvPr>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F24C7A81-F6B8-4527-BAE3-EBE198881218}"/>
            </a:ext>
          </a:extLst>
        </xdr:cNvPr>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BF460FBA-117C-4304-BC47-79C20612DF6D}"/>
            </a:ext>
          </a:extLst>
        </xdr:cNvPr>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06A4CF2D-2EDE-40B1-9D44-3746857E15C7}"/>
            </a:ext>
          </a:extLst>
        </xdr:cNvPr>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A4FDDD55-ADB2-4A93-9991-A4DCC73FF4C5}"/>
            </a:ext>
          </a:extLst>
        </xdr:cNvPr>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FF92A0B4-0539-405B-BA76-F401ECBDEC1B}"/>
            </a:ext>
          </a:extLst>
        </xdr:cNvPr>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B1D7A495-6BCA-4E99-A4D4-61E14BD316FB}"/>
            </a:ext>
          </a:extLst>
        </xdr:cNvPr>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9EDC550F-4370-42B5-BD1B-3E27C1A1A4AD}"/>
            </a:ext>
          </a:extLst>
        </xdr:cNvPr>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8D518274-10E1-46DE-A353-317FF5B992DE}"/>
            </a:ext>
          </a:extLst>
        </xdr:cNvPr>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5DD2B390-3893-4BE3-8023-A7DD5B5AE416}"/>
            </a:ext>
          </a:extLst>
        </xdr:cNvPr>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770432B8-9C63-4C2C-9A10-D668DA4D8721}"/>
            </a:ext>
          </a:extLst>
        </xdr:cNvPr>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D46EBCAA-FAFE-490C-8889-B4D6ED9847CD}"/>
            </a:ext>
          </a:extLst>
        </xdr:cNvPr>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52A00B48-9378-4EAD-9CC2-C13B610DCDD3}"/>
            </a:ext>
          </a:extLst>
        </xdr:cNvPr>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C4F30721-C2E5-460F-98D9-EF2437908BBE}"/>
            </a:ext>
          </a:extLst>
        </xdr:cNvPr>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F88BFF5B-234F-4140-A9CB-373B4D6D056C}"/>
            </a:ext>
          </a:extLst>
        </xdr:cNvPr>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a:extLst>
            <a:ext uri="{FF2B5EF4-FFF2-40B4-BE49-F238E27FC236}">
              <a16:creationId xmlns:a16="http://schemas.microsoft.com/office/drawing/2014/main" xmlns="" id="{411DC93D-1EEE-407B-9FAC-1A29FFBF59EE}"/>
            </a:ext>
          </a:extLst>
        </xdr:cNvPr>
        <xdr:cNvSpPr txBox="1"/>
      </xdr:nvSpPr>
      <xdr:spPr>
        <a:xfrm>
          <a:off x="42306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xmlns="" id="{E850D125-EF7E-480C-A5D1-B770C35962D6}"/>
            </a:ext>
          </a:extLst>
        </xdr:cNvPr>
        <xdr:cNvCxnSpPr/>
      </xdr:nvCxnSpPr>
      <xdr:spPr>
        <a:xfrm>
          <a:off x="691515" y="70789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xmlns="" id="{3E7A6A9E-D1B9-4BA4-96C7-AF9F2E4C0B4D}"/>
            </a:ext>
          </a:extLst>
        </xdr:cNvPr>
        <xdr:cNvSpPr txBox="1"/>
      </xdr:nvSpPr>
      <xdr:spPr>
        <a:xfrm>
          <a:off x="35894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xmlns="" id="{0537E578-99E2-48FE-87A4-A516A97B8D34}"/>
            </a:ext>
          </a:extLst>
        </xdr:cNvPr>
        <xdr:cNvCxnSpPr/>
      </xdr:nvCxnSpPr>
      <xdr:spPr>
        <a:xfrm>
          <a:off x="691515" y="6705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36DAE491-45D6-4C4C-87D7-CB13F9B74106}"/>
            </a:ext>
          </a:extLst>
        </xdr:cNvPr>
        <xdr:cNvSpPr txBox="1"/>
      </xdr:nvSpPr>
      <xdr:spPr>
        <a:xfrm>
          <a:off x="35894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xmlns="" id="{38CA2714-BD74-4148-A3AD-6A57E6B58294}"/>
            </a:ext>
          </a:extLst>
        </xdr:cNvPr>
        <xdr:cNvCxnSpPr/>
      </xdr:nvCxnSpPr>
      <xdr:spPr>
        <a:xfrm>
          <a:off x="691515" y="63360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69584CC0-7DEF-4DB7-9733-1D117354C576}"/>
            </a:ext>
          </a:extLst>
        </xdr:cNvPr>
        <xdr:cNvSpPr txBox="1"/>
      </xdr:nvSpPr>
      <xdr:spPr>
        <a:xfrm>
          <a:off x="35894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xmlns="" id="{F6A7084C-A201-4FAA-BE2F-3A0D746B45F2}"/>
            </a:ext>
          </a:extLst>
        </xdr:cNvPr>
        <xdr:cNvCxnSpPr/>
      </xdr:nvCxnSpPr>
      <xdr:spPr>
        <a:xfrm>
          <a:off x="691515" y="59626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BCC4D327-4791-4E33-90E7-823A92D905C4}"/>
            </a:ext>
          </a:extLst>
        </xdr:cNvPr>
        <xdr:cNvSpPr txBox="1"/>
      </xdr:nvSpPr>
      <xdr:spPr>
        <a:xfrm>
          <a:off x="35894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xmlns="" id="{BA1BD916-AC7F-4BA3-860A-ED790E27C33B}"/>
            </a:ext>
          </a:extLst>
        </xdr:cNvPr>
        <xdr:cNvCxnSpPr/>
      </xdr:nvCxnSpPr>
      <xdr:spPr>
        <a:xfrm>
          <a:off x="691515" y="55892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a:extLst>
            <a:ext uri="{FF2B5EF4-FFF2-40B4-BE49-F238E27FC236}">
              <a16:creationId xmlns:a16="http://schemas.microsoft.com/office/drawing/2014/main" xmlns="" id="{C517C69C-3901-4614-AABA-8036CD278F6C}"/>
            </a:ext>
          </a:extLst>
        </xdr:cNvPr>
        <xdr:cNvSpPr txBox="1"/>
      </xdr:nvSpPr>
      <xdr:spPr>
        <a:xfrm>
          <a:off x="29482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xmlns="" id="{FFAE00FA-9EF5-41C5-A16E-0B3648DC9FDD}"/>
            </a:ext>
          </a:extLst>
        </xdr:cNvPr>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4E4E793B-EEFF-41B8-91AB-5EB2B4E3D72B}"/>
            </a:ext>
          </a:extLst>
        </xdr:cNvPr>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C527A8C8-8A34-4C3D-9561-7161FDDB97F7}"/>
            </a:ext>
          </a:extLst>
        </xdr:cNvPr>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a:extLst>
            <a:ext uri="{FF2B5EF4-FFF2-40B4-BE49-F238E27FC236}">
              <a16:creationId xmlns:a16="http://schemas.microsoft.com/office/drawing/2014/main" xmlns="" id="{0D711D2E-235E-48F8-9404-5EF40A192597}"/>
            </a:ext>
          </a:extLst>
        </xdr:cNvPr>
        <xdr:cNvCxnSpPr/>
      </xdr:nvCxnSpPr>
      <xdr:spPr>
        <a:xfrm flipV="1">
          <a:off x="4221480" y="570166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B30C41EA-4F38-4E83-A634-7D3A5A0E9797}"/>
            </a:ext>
          </a:extLst>
        </xdr:cNvPr>
        <xdr:cNvSpPr txBox="1"/>
      </xdr:nvSpPr>
      <xdr:spPr>
        <a:xfrm>
          <a:off x="4311015"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a:extLst>
            <a:ext uri="{FF2B5EF4-FFF2-40B4-BE49-F238E27FC236}">
              <a16:creationId xmlns:a16="http://schemas.microsoft.com/office/drawing/2014/main" xmlns="" id="{F697FC86-9C0D-4A6E-BD5B-41E92C4BA051}"/>
            </a:ext>
          </a:extLst>
        </xdr:cNvPr>
        <xdr:cNvCxnSpPr/>
      </xdr:nvCxnSpPr>
      <xdr:spPr>
        <a:xfrm>
          <a:off x="4133215" y="683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DE34B0C4-F513-467B-9ABB-D146189B52DD}"/>
            </a:ext>
          </a:extLst>
        </xdr:cNvPr>
        <xdr:cNvSpPr txBox="1"/>
      </xdr:nvSpPr>
      <xdr:spPr>
        <a:xfrm>
          <a:off x="4311015" y="548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a:extLst>
            <a:ext uri="{FF2B5EF4-FFF2-40B4-BE49-F238E27FC236}">
              <a16:creationId xmlns:a16="http://schemas.microsoft.com/office/drawing/2014/main" xmlns="" id="{E0693F54-0A88-4610-B636-B87AFF2E4991}"/>
            </a:ext>
          </a:extLst>
        </xdr:cNvPr>
        <xdr:cNvCxnSpPr/>
      </xdr:nvCxnSpPr>
      <xdr:spPr>
        <a:xfrm>
          <a:off x="4133215"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940D67B-088D-4890-86C5-FF082C5639E7}"/>
            </a:ext>
          </a:extLst>
        </xdr:cNvPr>
        <xdr:cNvSpPr txBox="1"/>
      </xdr:nvSpPr>
      <xdr:spPr>
        <a:xfrm>
          <a:off x="4311015"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a:extLst>
            <a:ext uri="{FF2B5EF4-FFF2-40B4-BE49-F238E27FC236}">
              <a16:creationId xmlns:a16="http://schemas.microsoft.com/office/drawing/2014/main" xmlns="" id="{835793C2-682C-4FC9-B2C1-1564F5AB8CC3}"/>
            </a:ext>
          </a:extLst>
        </xdr:cNvPr>
        <xdr:cNvSpPr/>
      </xdr:nvSpPr>
      <xdr:spPr>
        <a:xfrm>
          <a:off x="4171315"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a:extLst>
            <a:ext uri="{FF2B5EF4-FFF2-40B4-BE49-F238E27FC236}">
              <a16:creationId xmlns:a16="http://schemas.microsoft.com/office/drawing/2014/main" xmlns="" id="{11A04802-7A64-4EE3-91E7-F46B2D054AC7}"/>
            </a:ext>
          </a:extLst>
        </xdr:cNvPr>
        <xdr:cNvSpPr/>
      </xdr:nvSpPr>
      <xdr:spPr>
        <a:xfrm>
          <a:off x="3401695"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7382FB0B-98D0-4905-860F-7EB16B12EF69}"/>
            </a:ext>
          </a:extLst>
        </xdr:cNvPr>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BBC7BCBC-DF0A-4330-97D7-ABACB1B75353}"/>
            </a:ext>
          </a:extLst>
        </xdr:cNvPr>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1E6D8B61-1F16-4E44-B9E1-76F1389EC194}"/>
            </a:ext>
          </a:extLst>
        </xdr:cNvPr>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88FCBF26-73FF-49F2-B0D7-0E2CB947C5EC}"/>
            </a:ext>
          </a:extLst>
        </xdr:cNvPr>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4975EF73-1D6A-47BB-B27E-161FDBEFE997}"/>
            </a:ext>
          </a:extLst>
        </xdr:cNvPr>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116840</xdr:rowOff>
    </xdr:from>
    <xdr:to>
      <xdr:col>5</xdr:col>
      <xdr:colOff>409575</xdr:colOff>
      <xdr:row>39</xdr:row>
      <xdr:rowOff>46990</xdr:rowOff>
    </xdr:to>
    <xdr:sp macro="" textlink="">
      <xdr:nvSpPr>
        <xdr:cNvPr id="70" name="円/楕円 69">
          <a:extLst>
            <a:ext uri="{FF2B5EF4-FFF2-40B4-BE49-F238E27FC236}">
              <a16:creationId xmlns:a16="http://schemas.microsoft.com/office/drawing/2014/main" xmlns="" id="{34EEA4D0-728A-4484-928D-1B3FD9D46FB7}"/>
            </a:ext>
          </a:extLst>
        </xdr:cNvPr>
        <xdr:cNvSpPr/>
      </xdr:nvSpPr>
      <xdr:spPr>
        <a:xfrm>
          <a:off x="3401695" y="648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147337</xdr:rowOff>
    </xdr:from>
    <xdr:ext cx="405111" cy="259045"/>
    <xdr:sp macro="" textlink="">
      <xdr:nvSpPr>
        <xdr:cNvPr id="71" name="n_1aveValue【道路】&#10;有形固定資産減価償却率">
          <a:extLst>
            <a:ext uri="{FF2B5EF4-FFF2-40B4-BE49-F238E27FC236}">
              <a16:creationId xmlns:a16="http://schemas.microsoft.com/office/drawing/2014/main" xmlns="" id="{D491F32D-4924-4BB3-978B-1323B7E76DAE}"/>
            </a:ext>
          </a:extLst>
        </xdr:cNvPr>
        <xdr:cNvSpPr txBox="1"/>
      </xdr:nvSpPr>
      <xdr:spPr>
        <a:xfrm>
          <a:off x="3237238"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38117</xdr:rowOff>
    </xdr:from>
    <xdr:ext cx="405111" cy="259045"/>
    <xdr:sp macro="" textlink="">
      <xdr:nvSpPr>
        <xdr:cNvPr id="72" name="n_1mainValue【道路】&#10;有形固定資産減価償却率">
          <a:extLst>
            <a:ext uri="{FF2B5EF4-FFF2-40B4-BE49-F238E27FC236}">
              <a16:creationId xmlns:a16="http://schemas.microsoft.com/office/drawing/2014/main" xmlns="" id="{FE62763B-3FC4-4C88-9D59-CD6B2D74809E}"/>
            </a:ext>
          </a:extLst>
        </xdr:cNvPr>
        <xdr:cNvSpPr txBox="1"/>
      </xdr:nvSpPr>
      <xdr:spPr>
        <a:xfrm>
          <a:off x="3237238"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a16="http://schemas.microsoft.com/office/drawing/2014/main" xmlns="" id="{796804D1-D6E0-438B-9C56-452B4E14481B}"/>
            </a:ext>
          </a:extLst>
        </xdr:cNvPr>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a16="http://schemas.microsoft.com/office/drawing/2014/main" xmlns="" id="{B5A9B9BB-DBB9-4914-8FF5-3FE561815D04}"/>
            </a:ext>
          </a:extLst>
        </xdr:cNvPr>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a16="http://schemas.microsoft.com/office/drawing/2014/main" xmlns="" id="{F7F2DBC3-C5D0-43E0-977F-B4536F48EAEA}"/>
            </a:ext>
          </a:extLst>
        </xdr:cNvPr>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a16="http://schemas.microsoft.com/office/drawing/2014/main" xmlns="" id="{EB238E86-0618-49B5-B1A4-B19A128CEE50}"/>
            </a:ext>
          </a:extLst>
        </xdr:cNvPr>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a16="http://schemas.microsoft.com/office/drawing/2014/main" xmlns="" id="{9E70D3F7-5B86-42CB-BBA0-04FA4F9FFB7A}"/>
            </a:ext>
          </a:extLst>
        </xdr:cNvPr>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a16="http://schemas.microsoft.com/office/drawing/2014/main" xmlns="" id="{7770CD4C-FAEF-4114-997F-7DD3A7312E50}"/>
            </a:ext>
          </a:extLst>
        </xdr:cNvPr>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a16="http://schemas.microsoft.com/office/drawing/2014/main" xmlns="" id="{F7BE3F64-EDDA-4C82-9D57-97E7F6AB1C48}"/>
            </a:ext>
          </a:extLst>
        </xdr:cNvPr>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a16="http://schemas.microsoft.com/office/drawing/2014/main" xmlns="" id="{61C567A4-E982-4118-8C7D-13A61868D90B}"/>
            </a:ext>
          </a:extLst>
        </xdr:cNvPr>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a:extLst>
            <a:ext uri="{FF2B5EF4-FFF2-40B4-BE49-F238E27FC236}">
              <a16:creationId xmlns:a16="http://schemas.microsoft.com/office/drawing/2014/main" xmlns="" id="{BA7B1C2C-0977-43B8-BBF5-727575D5221D}"/>
            </a:ext>
          </a:extLst>
        </xdr:cNvPr>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a16="http://schemas.microsoft.com/office/drawing/2014/main" xmlns="" id="{3AA512E7-41D1-484E-88F1-A610DCF1F3EC}"/>
            </a:ext>
          </a:extLst>
        </xdr:cNvPr>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a:extLst>
            <a:ext uri="{FF2B5EF4-FFF2-40B4-BE49-F238E27FC236}">
              <a16:creationId xmlns:a16="http://schemas.microsoft.com/office/drawing/2014/main" xmlns="" id="{4152F577-FC77-4B31-8A35-000516501652}"/>
            </a:ext>
          </a:extLst>
        </xdr:cNvPr>
        <xdr:cNvCxnSpPr/>
      </xdr:nvCxnSpPr>
      <xdr:spPr>
        <a:xfrm>
          <a:off x="598487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a:extLst>
            <a:ext uri="{FF2B5EF4-FFF2-40B4-BE49-F238E27FC236}">
              <a16:creationId xmlns:a16="http://schemas.microsoft.com/office/drawing/2014/main" xmlns="" id="{B566484C-CD7A-41DC-9856-36EDFD5F0386}"/>
            </a:ext>
          </a:extLst>
        </xdr:cNvPr>
        <xdr:cNvSpPr txBox="1"/>
      </xdr:nvSpPr>
      <xdr:spPr>
        <a:xfrm>
          <a:off x="556341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a:extLst>
            <a:ext uri="{FF2B5EF4-FFF2-40B4-BE49-F238E27FC236}">
              <a16:creationId xmlns:a16="http://schemas.microsoft.com/office/drawing/2014/main" xmlns="" id="{59BAA7D1-51EE-45D0-84B6-274D93D9374A}"/>
            </a:ext>
          </a:extLst>
        </xdr:cNvPr>
        <xdr:cNvCxnSpPr/>
      </xdr:nvCxnSpPr>
      <xdr:spPr>
        <a:xfrm>
          <a:off x="598487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a:extLst>
            <a:ext uri="{FF2B5EF4-FFF2-40B4-BE49-F238E27FC236}">
              <a16:creationId xmlns:a16="http://schemas.microsoft.com/office/drawing/2014/main" xmlns="" id="{3720FBA9-2D93-4884-A77C-DA9194B8F63A}"/>
            </a:ext>
          </a:extLst>
        </xdr:cNvPr>
        <xdr:cNvSpPr txBox="1"/>
      </xdr:nvSpPr>
      <xdr:spPr>
        <a:xfrm>
          <a:off x="5522156"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a:extLst>
            <a:ext uri="{FF2B5EF4-FFF2-40B4-BE49-F238E27FC236}">
              <a16:creationId xmlns:a16="http://schemas.microsoft.com/office/drawing/2014/main" xmlns="" id="{3D244792-4F72-4F87-B120-463542781B9B}"/>
            </a:ext>
          </a:extLst>
        </xdr:cNvPr>
        <xdr:cNvCxnSpPr/>
      </xdr:nvCxnSpPr>
      <xdr:spPr>
        <a:xfrm>
          <a:off x="598487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a:extLst>
            <a:ext uri="{FF2B5EF4-FFF2-40B4-BE49-F238E27FC236}">
              <a16:creationId xmlns:a16="http://schemas.microsoft.com/office/drawing/2014/main" xmlns="" id="{F3DBDF02-5969-451F-BA81-6F0CEF6B32CA}"/>
            </a:ext>
          </a:extLst>
        </xdr:cNvPr>
        <xdr:cNvSpPr txBox="1"/>
      </xdr:nvSpPr>
      <xdr:spPr>
        <a:xfrm>
          <a:off x="5522156"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a:extLst>
            <a:ext uri="{FF2B5EF4-FFF2-40B4-BE49-F238E27FC236}">
              <a16:creationId xmlns:a16="http://schemas.microsoft.com/office/drawing/2014/main" xmlns="" id="{85857D49-8D58-4C82-A9A0-973538F0178E}"/>
            </a:ext>
          </a:extLst>
        </xdr:cNvPr>
        <xdr:cNvCxnSpPr/>
      </xdr:nvCxnSpPr>
      <xdr:spPr>
        <a:xfrm>
          <a:off x="598487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a:extLst>
            <a:ext uri="{FF2B5EF4-FFF2-40B4-BE49-F238E27FC236}">
              <a16:creationId xmlns:a16="http://schemas.microsoft.com/office/drawing/2014/main" xmlns="" id="{FB08F1AC-4851-4C65-B3AA-A05C4DED546B}"/>
            </a:ext>
          </a:extLst>
        </xdr:cNvPr>
        <xdr:cNvSpPr txBox="1"/>
      </xdr:nvSpPr>
      <xdr:spPr>
        <a:xfrm>
          <a:off x="5522156"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a:extLst>
            <a:ext uri="{FF2B5EF4-FFF2-40B4-BE49-F238E27FC236}">
              <a16:creationId xmlns:a16="http://schemas.microsoft.com/office/drawing/2014/main" xmlns="" id="{8471F8C5-A516-4DF2-BC65-EAF4CBF552C3}"/>
            </a:ext>
          </a:extLst>
        </xdr:cNvPr>
        <xdr:cNvCxnSpPr/>
      </xdr:nvCxnSpPr>
      <xdr:spPr>
        <a:xfrm>
          <a:off x="598487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a:extLst>
            <a:ext uri="{FF2B5EF4-FFF2-40B4-BE49-F238E27FC236}">
              <a16:creationId xmlns:a16="http://schemas.microsoft.com/office/drawing/2014/main" xmlns="" id="{8DA08624-94A3-4816-A835-6D95B0695805}"/>
            </a:ext>
          </a:extLst>
        </xdr:cNvPr>
        <xdr:cNvSpPr txBox="1"/>
      </xdr:nvSpPr>
      <xdr:spPr>
        <a:xfrm>
          <a:off x="5522156"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a:extLst>
            <a:ext uri="{FF2B5EF4-FFF2-40B4-BE49-F238E27FC236}">
              <a16:creationId xmlns:a16="http://schemas.microsoft.com/office/drawing/2014/main" xmlns="" id="{F20A5AB9-47E5-4E79-936E-8D374611694E}"/>
            </a:ext>
          </a:extLst>
        </xdr:cNvPr>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a:extLst>
            <a:ext uri="{FF2B5EF4-FFF2-40B4-BE49-F238E27FC236}">
              <a16:creationId xmlns:a16="http://schemas.microsoft.com/office/drawing/2014/main" xmlns="" id="{51FCEC48-676C-4F1E-A90B-7D7C310F6EA4}"/>
            </a:ext>
          </a:extLst>
        </xdr:cNvPr>
        <xdr:cNvSpPr txBox="1"/>
      </xdr:nvSpPr>
      <xdr:spPr>
        <a:xfrm>
          <a:off x="5522156"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a:extLst>
            <a:ext uri="{FF2B5EF4-FFF2-40B4-BE49-F238E27FC236}">
              <a16:creationId xmlns:a16="http://schemas.microsoft.com/office/drawing/2014/main" xmlns="" id="{6CBD0782-18F4-4415-BC0D-F99DCC5C6862}"/>
            </a:ext>
          </a:extLst>
        </xdr:cNvPr>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a:extLst>
            <a:ext uri="{FF2B5EF4-FFF2-40B4-BE49-F238E27FC236}">
              <a16:creationId xmlns:a16="http://schemas.microsoft.com/office/drawing/2014/main" xmlns="" id="{A9BB70BF-0A11-4EA5-92A4-A2188CC47584}"/>
            </a:ext>
          </a:extLst>
        </xdr:cNvPr>
        <xdr:cNvCxnSpPr/>
      </xdr:nvCxnSpPr>
      <xdr:spPr>
        <a:xfrm flipV="1">
          <a:off x="9446260" y="5743003"/>
          <a:ext cx="0" cy="123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a:extLst>
            <a:ext uri="{FF2B5EF4-FFF2-40B4-BE49-F238E27FC236}">
              <a16:creationId xmlns:a16="http://schemas.microsoft.com/office/drawing/2014/main" xmlns="" id="{E2FAF429-2BF6-489B-823E-1A78A03C420B}"/>
            </a:ext>
          </a:extLst>
        </xdr:cNvPr>
        <xdr:cNvSpPr txBox="1"/>
      </xdr:nvSpPr>
      <xdr:spPr>
        <a:xfrm>
          <a:off x="9535795" y="698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a:extLst>
            <a:ext uri="{FF2B5EF4-FFF2-40B4-BE49-F238E27FC236}">
              <a16:creationId xmlns:a16="http://schemas.microsoft.com/office/drawing/2014/main" xmlns="" id="{E25EA34F-6792-4DF0-A7F9-0F2F368BDCC4}"/>
            </a:ext>
          </a:extLst>
        </xdr:cNvPr>
        <xdr:cNvCxnSpPr/>
      </xdr:nvCxnSpPr>
      <xdr:spPr>
        <a:xfrm>
          <a:off x="9357995" y="697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a:extLst>
            <a:ext uri="{FF2B5EF4-FFF2-40B4-BE49-F238E27FC236}">
              <a16:creationId xmlns:a16="http://schemas.microsoft.com/office/drawing/2014/main" xmlns="" id="{7D36037B-5098-4807-8F2B-FA31E893D4FB}"/>
            </a:ext>
          </a:extLst>
        </xdr:cNvPr>
        <xdr:cNvSpPr txBox="1"/>
      </xdr:nvSpPr>
      <xdr:spPr>
        <a:xfrm>
          <a:off x="9535795" y="552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a:extLst>
            <a:ext uri="{FF2B5EF4-FFF2-40B4-BE49-F238E27FC236}">
              <a16:creationId xmlns:a16="http://schemas.microsoft.com/office/drawing/2014/main" xmlns="" id="{D06B33FB-FEC8-4058-B6C7-5489B1C02D65}"/>
            </a:ext>
          </a:extLst>
        </xdr:cNvPr>
        <xdr:cNvCxnSpPr/>
      </xdr:nvCxnSpPr>
      <xdr:spPr>
        <a:xfrm>
          <a:off x="9357995" y="57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a:extLst>
            <a:ext uri="{FF2B5EF4-FFF2-40B4-BE49-F238E27FC236}">
              <a16:creationId xmlns:a16="http://schemas.microsoft.com/office/drawing/2014/main" xmlns="" id="{A59AE17F-631C-402B-B3CA-1CCD0BD06357}"/>
            </a:ext>
          </a:extLst>
        </xdr:cNvPr>
        <xdr:cNvSpPr txBox="1"/>
      </xdr:nvSpPr>
      <xdr:spPr>
        <a:xfrm>
          <a:off x="9535795" y="653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a:extLst>
            <a:ext uri="{FF2B5EF4-FFF2-40B4-BE49-F238E27FC236}">
              <a16:creationId xmlns:a16="http://schemas.microsoft.com/office/drawing/2014/main" xmlns="" id="{1CF71C40-760D-4CF9-B679-BC0DBAB8DC6B}"/>
            </a:ext>
          </a:extLst>
        </xdr:cNvPr>
        <xdr:cNvSpPr/>
      </xdr:nvSpPr>
      <xdr:spPr>
        <a:xfrm>
          <a:off x="9396095" y="65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a:extLst>
            <a:ext uri="{FF2B5EF4-FFF2-40B4-BE49-F238E27FC236}">
              <a16:creationId xmlns:a16="http://schemas.microsoft.com/office/drawing/2014/main" xmlns="" id="{6D28FEFD-252A-4067-9ABB-625B8A45E596}"/>
            </a:ext>
          </a:extLst>
        </xdr:cNvPr>
        <xdr:cNvSpPr/>
      </xdr:nvSpPr>
      <xdr:spPr>
        <a:xfrm>
          <a:off x="8649335" y="65358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xmlns="" id="{7FADC9DF-382E-4229-993C-A8DEA9833FC1}"/>
            </a:ext>
          </a:extLst>
        </xdr:cNvPr>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xmlns="" id="{7D4E3297-E3BF-4258-82D4-232953B06EB2}"/>
            </a:ext>
          </a:extLst>
        </xdr:cNvPr>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7E5F8DE6-1F94-4C4C-A820-1A3CA648A49D}"/>
            </a:ext>
          </a:extLst>
        </xdr:cNvPr>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C0BD7F05-5016-4866-AB18-D2E05C670C95}"/>
            </a:ext>
          </a:extLst>
        </xdr:cNvPr>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7C18FA1B-E92A-4BDD-971A-7A45E4FA1D8D}"/>
            </a:ext>
          </a:extLst>
        </xdr:cNvPr>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58242</xdr:rowOff>
    </xdr:from>
    <xdr:to>
      <xdr:col>14</xdr:col>
      <xdr:colOff>79375</xdr:colOff>
      <xdr:row>39</xdr:row>
      <xdr:rowOff>159842</xdr:rowOff>
    </xdr:to>
    <xdr:sp macro="" textlink="">
      <xdr:nvSpPr>
        <xdr:cNvPr id="109" name="円/楕円 108">
          <a:extLst>
            <a:ext uri="{FF2B5EF4-FFF2-40B4-BE49-F238E27FC236}">
              <a16:creationId xmlns:a16="http://schemas.microsoft.com/office/drawing/2014/main" xmlns="" id="{251CD044-C467-46A4-A589-EF39B405917B}"/>
            </a:ext>
          </a:extLst>
        </xdr:cNvPr>
        <xdr:cNvSpPr/>
      </xdr:nvSpPr>
      <xdr:spPr>
        <a:xfrm>
          <a:off x="8649335" y="65962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112247</xdr:rowOff>
    </xdr:from>
    <xdr:ext cx="534377" cy="259045"/>
    <xdr:sp macro="" textlink="">
      <xdr:nvSpPr>
        <xdr:cNvPr id="110" name="n_1aveValue【道路】&#10;一人当たり延長">
          <a:extLst>
            <a:ext uri="{FF2B5EF4-FFF2-40B4-BE49-F238E27FC236}">
              <a16:creationId xmlns:a16="http://schemas.microsoft.com/office/drawing/2014/main" xmlns="" id="{E29D6EEB-0CF5-4891-BD0A-1C79B41B039B}"/>
            </a:ext>
          </a:extLst>
        </xdr:cNvPr>
        <xdr:cNvSpPr txBox="1"/>
      </xdr:nvSpPr>
      <xdr:spPr>
        <a:xfrm>
          <a:off x="8465965" y="631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150969</xdr:rowOff>
    </xdr:from>
    <xdr:ext cx="534377" cy="259045"/>
    <xdr:sp macro="" textlink="">
      <xdr:nvSpPr>
        <xdr:cNvPr id="111" name="n_1mainValue【道路】&#10;一人当たり延長">
          <a:extLst>
            <a:ext uri="{FF2B5EF4-FFF2-40B4-BE49-F238E27FC236}">
              <a16:creationId xmlns:a16="http://schemas.microsoft.com/office/drawing/2014/main" xmlns="" id="{C56F6045-D258-4408-971E-DB07BF584ADF}"/>
            </a:ext>
          </a:extLst>
        </xdr:cNvPr>
        <xdr:cNvSpPr txBox="1"/>
      </xdr:nvSpPr>
      <xdr:spPr>
        <a:xfrm>
          <a:off x="8465965" y="668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a:extLst>
            <a:ext uri="{FF2B5EF4-FFF2-40B4-BE49-F238E27FC236}">
              <a16:creationId xmlns:a16="http://schemas.microsoft.com/office/drawing/2014/main" xmlns="" id="{60E7E27D-6A5D-4CD3-9565-5C002C668C6A}"/>
            </a:ext>
          </a:extLst>
        </xdr:cNvPr>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a:extLst>
            <a:ext uri="{FF2B5EF4-FFF2-40B4-BE49-F238E27FC236}">
              <a16:creationId xmlns:a16="http://schemas.microsoft.com/office/drawing/2014/main" xmlns="" id="{C73A53E1-578A-4968-881E-59809EBF48A9}"/>
            </a:ext>
          </a:extLst>
        </xdr:cNvPr>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a:extLst>
            <a:ext uri="{FF2B5EF4-FFF2-40B4-BE49-F238E27FC236}">
              <a16:creationId xmlns:a16="http://schemas.microsoft.com/office/drawing/2014/main" xmlns="" id="{395DAF34-EF97-4B02-A32A-9ECCC7D2077D}"/>
            </a:ext>
          </a:extLst>
        </xdr:cNvPr>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a:extLst>
            <a:ext uri="{FF2B5EF4-FFF2-40B4-BE49-F238E27FC236}">
              <a16:creationId xmlns:a16="http://schemas.microsoft.com/office/drawing/2014/main" xmlns="" id="{BE608D1A-C54C-401C-897E-A3A5442F91F8}"/>
            </a:ext>
          </a:extLst>
        </xdr:cNvPr>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a:extLst>
            <a:ext uri="{FF2B5EF4-FFF2-40B4-BE49-F238E27FC236}">
              <a16:creationId xmlns:a16="http://schemas.microsoft.com/office/drawing/2014/main" xmlns="" id="{3339DF53-A876-4B3E-8329-99AEAE828233}"/>
            </a:ext>
          </a:extLst>
        </xdr:cNvPr>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a:extLst>
            <a:ext uri="{FF2B5EF4-FFF2-40B4-BE49-F238E27FC236}">
              <a16:creationId xmlns:a16="http://schemas.microsoft.com/office/drawing/2014/main" xmlns="" id="{F25AF305-66FF-46C3-819F-7DDE693A7ECE}"/>
            </a:ext>
          </a:extLst>
        </xdr:cNvPr>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a:extLst>
            <a:ext uri="{FF2B5EF4-FFF2-40B4-BE49-F238E27FC236}">
              <a16:creationId xmlns:a16="http://schemas.microsoft.com/office/drawing/2014/main" xmlns="" id="{0CE88B29-7ACE-40EB-83E0-997B6E3EB140}"/>
            </a:ext>
          </a:extLst>
        </xdr:cNvPr>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a:extLst>
            <a:ext uri="{FF2B5EF4-FFF2-40B4-BE49-F238E27FC236}">
              <a16:creationId xmlns:a16="http://schemas.microsoft.com/office/drawing/2014/main" xmlns="" id="{82C24B05-6CA0-4DA5-B54F-17BCD0913636}"/>
            </a:ext>
          </a:extLst>
        </xdr:cNvPr>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a:extLst>
            <a:ext uri="{FF2B5EF4-FFF2-40B4-BE49-F238E27FC236}">
              <a16:creationId xmlns:a16="http://schemas.microsoft.com/office/drawing/2014/main" xmlns="" id="{A2EE71D7-A942-4954-8EF4-8480E3EBC4D2}"/>
            </a:ext>
          </a:extLst>
        </xdr:cNvPr>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a:extLst>
            <a:ext uri="{FF2B5EF4-FFF2-40B4-BE49-F238E27FC236}">
              <a16:creationId xmlns:a16="http://schemas.microsoft.com/office/drawing/2014/main" xmlns="" id="{ADF43BBA-F474-47EF-B306-A38B6EED281C}"/>
            </a:ext>
          </a:extLst>
        </xdr:cNvPr>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a:extLst>
            <a:ext uri="{FF2B5EF4-FFF2-40B4-BE49-F238E27FC236}">
              <a16:creationId xmlns:a16="http://schemas.microsoft.com/office/drawing/2014/main" xmlns="" id="{81F25F88-83B7-44A3-9AC7-079EDA5A079D}"/>
            </a:ext>
          </a:extLst>
        </xdr:cNvPr>
        <xdr:cNvSpPr txBox="1"/>
      </xdr:nvSpPr>
      <xdr:spPr>
        <a:xfrm>
          <a:off x="42306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a:extLst>
            <a:ext uri="{FF2B5EF4-FFF2-40B4-BE49-F238E27FC236}">
              <a16:creationId xmlns:a16="http://schemas.microsoft.com/office/drawing/2014/main" xmlns="" id="{F5256662-8494-445D-9199-B00FBD2165F2}"/>
            </a:ext>
          </a:extLst>
        </xdr:cNvPr>
        <xdr:cNvCxnSpPr/>
      </xdr:nvCxnSpPr>
      <xdr:spPr>
        <a:xfrm>
          <a:off x="691515" y="108051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a:extLst>
            <a:ext uri="{FF2B5EF4-FFF2-40B4-BE49-F238E27FC236}">
              <a16:creationId xmlns:a16="http://schemas.microsoft.com/office/drawing/2014/main" xmlns="" id="{33D7B99F-9CA9-4B5C-85B8-8F5E129D4887}"/>
            </a:ext>
          </a:extLst>
        </xdr:cNvPr>
        <xdr:cNvSpPr txBox="1"/>
      </xdr:nvSpPr>
      <xdr:spPr>
        <a:xfrm>
          <a:off x="35894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a:extLst>
            <a:ext uri="{FF2B5EF4-FFF2-40B4-BE49-F238E27FC236}">
              <a16:creationId xmlns:a16="http://schemas.microsoft.com/office/drawing/2014/main" xmlns="" id="{E5DD7672-2205-478A-A579-873D11F3810E}"/>
            </a:ext>
          </a:extLst>
        </xdr:cNvPr>
        <xdr:cNvCxnSpPr/>
      </xdr:nvCxnSpPr>
      <xdr:spPr>
        <a:xfrm>
          <a:off x="691515" y="104317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a:extLst>
            <a:ext uri="{FF2B5EF4-FFF2-40B4-BE49-F238E27FC236}">
              <a16:creationId xmlns:a16="http://schemas.microsoft.com/office/drawing/2014/main" xmlns="" id="{59EC77FB-0C15-4EFE-8020-B433F25EFDE4}"/>
            </a:ext>
          </a:extLst>
        </xdr:cNvPr>
        <xdr:cNvSpPr txBox="1"/>
      </xdr:nvSpPr>
      <xdr:spPr>
        <a:xfrm>
          <a:off x="35894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a:extLst>
            <a:ext uri="{FF2B5EF4-FFF2-40B4-BE49-F238E27FC236}">
              <a16:creationId xmlns:a16="http://schemas.microsoft.com/office/drawing/2014/main" xmlns="" id="{7D03A284-EF46-4FBF-857D-54ACBDAB0994}"/>
            </a:ext>
          </a:extLst>
        </xdr:cNvPr>
        <xdr:cNvCxnSpPr/>
      </xdr:nvCxnSpPr>
      <xdr:spPr>
        <a:xfrm>
          <a:off x="691515" y="100584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a:extLst>
            <a:ext uri="{FF2B5EF4-FFF2-40B4-BE49-F238E27FC236}">
              <a16:creationId xmlns:a16="http://schemas.microsoft.com/office/drawing/2014/main" xmlns="" id="{53BB032C-CAB3-4073-851C-2D7F91853AF6}"/>
            </a:ext>
          </a:extLst>
        </xdr:cNvPr>
        <xdr:cNvSpPr txBox="1"/>
      </xdr:nvSpPr>
      <xdr:spPr>
        <a:xfrm>
          <a:off x="35894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a:extLst>
            <a:ext uri="{FF2B5EF4-FFF2-40B4-BE49-F238E27FC236}">
              <a16:creationId xmlns:a16="http://schemas.microsoft.com/office/drawing/2014/main" xmlns="" id="{203C0FDC-9DE7-41EF-8189-9916308E40D1}"/>
            </a:ext>
          </a:extLst>
        </xdr:cNvPr>
        <xdr:cNvCxnSpPr/>
      </xdr:nvCxnSpPr>
      <xdr:spPr>
        <a:xfrm>
          <a:off x="691515" y="96888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a:extLst>
            <a:ext uri="{FF2B5EF4-FFF2-40B4-BE49-F238E27FC236}">
              <a16:creationId xmlns:a16="http://schemas.microsoft.com/office/drawing/2014/main" xmlns="" id="{2D15AF51-F4D3-4FFE-87DA-7F683E141797}"/>
            </a:ext>
          </a:extLst>
        </xdr:cNvPr>
        <xdr:cNvSpPr txBox="1"/>
      </xdr:nvSpPr>
      <xdr:spPr>
        <a:xfrm>
          <a:off x="35894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a:extLst>
            <a:ext uri="{FF2B5EF4-FFF2-40B4-BE49-F238E27FC236}">
              <a16:creationId xmlns:a16="http://schemas.microsoft.com/office/drawing/2014/main" xmlns="" id="{DD73E0AA-D3BC-4D07-A39B-7675471C2845}"/>
            </a:ext>
          </a:extLst>
        </xdr:cNvPr>
        <xdr:cNvCxnSpPr/>
      </xdr:nvCxnSpPr>
      <xdr:spPr>
        <a:xfrm>
          <a:off x="691515" y="93154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a:extLst>
            <a:ext uri="{FF2B5EF4-FFF2-40B4-BE49-F238E27FC236}">
              <a16:creationId xmlns:a16="http://schemas.microsoft.com/office/drawing/2014/main" xmlns="" id="{C6BDB10C-4192-4BC2-B595-E70839B7D661}"/>
            </a:ext>
          </a:extLst>
        </xdr:cNvPr>
        <xdr:cNvSpPr txBox="1"/>
      </xdr:nvSpPr>
      <xdr:spPr>
        <a:xfrm>
          <a:off x="29482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a:extLst>
            <a:ext uri="{FF2B5EF4-FFF2-40B4-BE49-F238E27FC236}">
              <a16:creationId xmlns:a16="http://schemas.microsoft.com/office/drawing/2014/main" xmlns="" id="{068B0020-31B3-4173-8D2A-0564291DABDB}"/>
            </a:ext>
          </a:extLst>
        </xdr:cNvPr>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a:extLst>
            <a:ext uri="{FF2B5EF4-FFF2-40B4-BE49-F238E27FC236}">
              <a16:creationId xmlns:a16="http://schemas.microsoft.com/office/drawing/2014/main" xmlns="" id="{8A423B21-327E-480B-AF4A-3A0756B34A90}"/>
            </a:ext>
          </a:extLst>
        </xdr:cNvPr>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a:extLst>
            <a:ext uri="{FF2B5EF4-FFF2-40B4-BE49-F238E27FC236}">
              <a16:creationId xmlns:a16="http://schemas.microsoft.com/office/drawing/2014/main" xmlns="" id="{50F6B6C4-4556-4BE7-8D43-9291BC8802EB}"/>
            </a:ext>
          </a:extLst>
        </xdr:cNvPr>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a:extLst>
            <a:ext uri="{FF2B5EF4-FFF2-40B4-BE49-F238E27FC236}">
              <a16:creationId xmlns:a16="http://schemas.microsoft.com/office/drawing/2014/main" xmlns="" id="{9FF0647D-4AA5-4EC3-924E-1BF8FBB043A7}"/>
            </a:ext>
          </a:extLst>
        </xdr:cNvPr>
        <xdr:cNvCxnSpPr/>
      </xdr:nvCxnSpPr>
      <xdr:spPr>
        <a:xfrm flipV="1">
          <a:off x="4221480" y="941451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a:extLst>
            <a:ext uri="{FF2B5EF4-FFF2-40B4-BE49-F238E27FC236}">
              <a16:creationId xmlns:a16="http://schemas.microsoft.com/office/drawing/2014/main" xmlns="" id="{1DB4EF57-6134-46DD-B9FE-C0F1413E42F1}"/>
            </a:ext>
          </a:extLst>
        </xdr:cNvPr>
        <xdr:cNvSpPr txBox="1"/>
      </xdr:nvSpPr>
      <xdr:spPr>
        <a:xfrm>
          <a:off x="4311015"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a:extLst>
            <a:ext uri="{FF2B5EF4-FFF2-40B4-BE49-F238E27FC236}">
              <a16:creationId xmlns:a16="http://schemas.microsoft.com/office/drawing/2014/main" xmlns="" id="{5BA28880-9772-431F-A4C1-B18587471175}"/>
            </a:ext>
          </a:extLst>
        </xdr:cNvPr>
        <xdr:cNvCxnSpPr/>
      </xdr:nvCxnSpPr>
      <xdr:spPr>
        <a:xfrm>
          <a:off x="4133215" y="1066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a:extLst>
            <a:ext uri="{FF2B5EF4-FFF2-40B4-BE49-F238E27FC236}">
              <a16:creationId xmlns:a16="http://schemas.microsoft.com/office/drawing/2014/main" xmlns="" id="{2705DD64-FDC6-4D25-B6B3-01B578058476}"/>
            </a:ext>
          </a:extLst>
        </xdr:cNvPr>
        <xdr:cNvSpPr txBox="1"/>
      </xdr:nvSpPr>
      <xdr:spPr>
        <a:xfrm>
          <a:off x="4311015"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a:extLst>
            <a:ext uri="{FF2B5EF4-FFF2-40B4-BE49-F238E27FC236}">
              <a16:creationId xmlns:a16="http://schemas.microsoft.com/office/drawing/2014/main" xmlns="" id="{63630F00-BD71-48AD-9BC3-8EF6B71ED3F6}"/>
            </a:ext>
          </a:extLst>
        </xdr:cNvPr>
        <xdr:cNvCxnSpPr/>
      </xdr:nvCxnSpPr>
      <xdr:spPr>
        <a:xfrm>
          <a:off x="4133215"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a:extLst>
            <a:ext uri="{FF2B5EF4-FFF2-40B4-BE49-F238E27FC236}">
              <a16:creationId xmlns:a16="http://schemas.microsoft.com/office/drawing/2014/main" xmlns="" id="{45613375-D94F-4C6F-8B3B-BC7785C5C639}"/>
            </a:ext>
          </a:extLst>
        </xdr:cNvPr>
        <xdr:cNvSpPr txBox="1"/>
      </xdr:nvSpPr>
      <xdr:spPr>
        <a:xfrm>
          <a:off x="4311015"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a:extLst>
            <a:ext uri="{FF2B5EF4-FFF2-40B4-BE49-F238E27FC236}">
              <a16:creationId xmlns:a16="http://schemas.microsoft.com/office/drawing/2014/main" xmlns="" id="{E1CD0C59-0A65-4E31-9CA0-099F3F4A2952}"/>
            </a:ext>
          </a:extLst>
        </xdr:cNvPr>
        <xdr:cNvSpPr/>
      </xdr:nvSpPr>
      <xdr:spPr>
        <a:xfrm>
          <a:off x="4171315"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a:extLst>
            <a:ext uri="{FF2B5EF4-FFF2-40B4-BE49-F238E27FC236}">
              <a16:creationId xmlns:a16="http://schemas.microsoft.com/office/drawing/2014/main" xmlns="" id="{7A62C76E-04FA-4D3A-8B45-2FB0D949A417}"/>
            </a:ext>
          </a:extLst>
        </xdr:cNvPr>
        <xdr:cNvSpPr/>
      </xdr:nvSpPr>
      <xdr:spPr>
        <a:xfrm>
          <a:off x="3401695"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1CF3506D-FE08-4C1E-8328-FE97EB74DAFB}"/>
            </a:ext>
          </a:extLst>
        </xdr:cNvPr>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3119BAE9-2FC4-4089-8AC3-A7466DF741C6}"/>
            </a:ext>
          </a:extLst>
        </xdr:cNvPr>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CA1DFD31-3C1B-454A-A402-6CE3F4E36860}"/>
            </a:ext>
          </a:extLst>
        </xdr:cNvPr>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91BC8F6C-298B-4F77-B563-A0B20D2B707C}"/>
            </a:ext>
          </a:extLst>
        </xdr:cNvPr>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xmlns="" id="{289A3840-0A4D-4F28-9162-6E40A19D19EB}"/>
            </a:ext>
          </a:extLst>
        </xdr:cNvPr>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132080</xdr:rowOff>
    </xdr:from>
    <xdr:to>
      <xdr:col>5</xdr:col>
      <xdr:colOff>409575</xdr:colOff>
      <xdr:row>62</xdr:row>
      <xdr:rowOff>62230</xdr:rowOff>
    </xdr:to>
    <xdr:sp macro="" textlink="">
      <xdr:nvSpPr>
        <xdr:cNvPr id="149" name="円/楕円 148">
          <a:extLst>
            <a:ext uri="{FF2B5EF4-FFF2-40B4-BE49-F238E27FC236}">
              <a16:creationId xmlns:a16="http://schemas.microsoft.com/office/drawing/2014/main" xmlns="" id="{628F0453-DF0B-4DE0-A990-50BC5790BDC6}"/>
            </a:ext>
          </a:extLst>
        </xdr:cNvPr>
        <xdr:cNvSpPr/>
      </xdr:nvSpPr>
      <xdr:spPr>
        <a:xfrm>
          <a:off x="3401695" y="10358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4462</xdr:rowOff>
    </xdr:from>
    <xdr:ext cx="405111" cy="259045"/>
    <xdr:sp macro="" textlink="">
      <xdr:nvSpPr>
        <xdr:cNvPr id="150" name="n_1aveValue【橋りょう・トンネル】&#10;有形固定資産減価償却率">
          <a:extLst>
            <a:ext uri="{FF2B5EF4-FFF2-40B4-BE49-F238E27FC236}">
              <a16:creationId xmlns:a16="http://schemas.microsoft.com/office/drawing/2014/main" xmlns="" id="{08086910-67A2-4701-B886-2B5C739CC5C5}"/>
            </a:ext>
          </a:extLst>
        </xdr:cNvPr>
        <xdr:cNvSpPr txBox="1"/>
      </xdr:nvSpPr>
      <xdr:spPr>
        <a:xfrm>
          <a:off x="3237238"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53357</xdr:rowOff>
    </xdr:from>
    <xdr:ext cx="405111" cy="259045"/>
    <xdr:sp macro="" textlink="">
      <xdr:nvSpPr>
        <xdr:cNvPr id="151" name="n_1mainValue【橋りょう・トンネル】&#10;有形固定資産減価償却率">
          <a:extLst>
            <a:ext uri="{FF2B5EF4-FFF2-40B4-BE49-F238E27FC236}">
              <a16:creationId xmlns:a16="http://schemas.microsoft.com/office/drawing/2014/main" xmlns="" id="{35A8431C-6C41-4FBC-BC80-411F5B890840}"/>
            </a:ext>
          </a:extLst>
        </xdr:cNvPr>
        <xdr:cNvSpPr txBox="1"/>
      </xdr:nvSpPr>
      <xdr:spPr>
        <a:xfrm>
          <a:off x="3237238"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a:extLst>
            <a:ext uri="{FF2B5EF4-FFF2-40B4-BE49-F238E27FC236}">
              <a16:creationId xmlns:a16="http://schemas.microsoft.com/office/drawing/2014/main" xmlns="" id="{9806C04E-920B-4029-A87D-881CF1C02FC5}"/>
            </a:ext>
          </a:extLst>
        </xdr:cNvPr>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a:extLst>
            <a:ext uri="{FF2B5EF4-FFF2-40B4-BE49-F238E27FC236}">
              <a16:creationId xmlns:a16="http://schemas.microsoft.com/office/drawing/2014/main" xmlns="" id="{195F7550-121A-4A92-986A-2DAAC61E144F}"/>
            </a:ext>
          </a:extLst>
        </xdr:cNvPr>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a:extLst>
            <a:ext uri="{FF2B5EF4-FFF2-40B4-BE49-F238E27FC236}">
              <a16:creationId xmlns:a16="http://schemas.microsoft.com/office/drawing/2014/main" xmlns="" id="{19E44258-3184-48C1-85EE-26107B45ABDE}"/>
            </a:ext>
          </a:extLst>
        </xdr:cNvPr>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a:extLst>
            <a:ext uri="{FF2B5EF4-FFF2-40B4-BE49-F238E27FC236}">
              <a16:creationId xmlns:a16="http://schemas.microsoft.com/office/drawing/2014/main" xmlns="" id="{D6031FE9-AD72-4B5A-8FB3-ADB62913E021}"/>
            </a:ext>
          </a:extLst>
        </xdr:cNvPr>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a:extLst>
            <a:ext uri="{FF2B5EF4-FFF2-40B4-BE49-F238E27FC236}">
              <a16:creationId xmlns:a16="http://schemas.microsoft.com/office/drawing/2014/main" xmlns="" id="{27D350D6-E8FF-45FA-A8E6-563754EA0C4D}"/>
            </a:ext>
          </a:extLst>
        </xdr:cNvPr>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a:extLst>
            <a:ext uri="{FF2B5EF4-FFF2-40B4-BE49-F238E27FC236}">
              <a16:creationId xmlns:a16="http://schemas.microsoft.com/office/drawing/2014/main" xmlns="" id="{C6768341-F73E-4A91-93BB-C119A3438F5F}"/>
            </a:ext>
          </a:extLst>
        </xdr:cNvPr>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a:extLst>
            <a:ext uri="{FF2B5EF4-FFF2-40B4-BE49-F238E27FC236}">
              <a16:creationId xmlns:a16="http://schemas.microsoft.com/office/drawing/2014/main" xmlns="" id="{CB0691F2-9D1A-4C69-820C-F11CA4F82C1B}"/>
            </a:ext>
          </a:extLst>
        </xdr:cNvPr>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a:extLst>
            <a:ext uri="{FF2B5EF4-FFF2-40B4-BE49-F238E27FC236}">
              <a16:creationId xmlns:a16="http://schemas.microsoft.com/office/drawing/2014/main" xmlns="" id="{9CD51FAA-C765-4BFA-AF58-BD8EF794D3DA}"/>
            </a:ext>
          </a:extLst>
        </xdr:cNvPr>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a:extLst>
            <a:ext uri="{FF2B5EF4-FFF2-40B4-BE49-F238E27FC236}">
              <a16:creationId xmlns:a16="http://schemas.microsoft.com/office/drawing/2014/main" xmlns="" id="{7940B3F1-57CB-4369-B706-04C97CD35593}"/>
            </a:ext>
          </a:extLst>
        </xdr:cNvPr>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a:extLst>
            <a:ext uri="{FF2B5EF4-FFF2-40B4-BE49-F238E27FC236}">
              <a16:creationId xmlns:a16="http://schemas.microsoft.com/office/drawing/2014/main" xmlns="" id="{819F618F-A5E6-4A73-A056-62542DCF802A}"/>
            </a:ext>
          </a:extLst>
        </xdr:cNvPr>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a:extLst>
            <a:ext uri="{FF2B5EF4-FFF2-40B4-BE49-F238E27FC236}">
              <a16:creationId xmlns:a16="http://schemas.microsoft.com/office/drawing/2014/main" xmlns="" id="{3C68D837-A4B9-4212-83DA-862FD48CDEE0}"/>
            </a:ext>
          </a:extLst>
        </xdr:cNvPr>
        <xdr:cNvCxnSpPr/>
      </xdr:nvCxnSpPr>
      <xdr:spPr>
        <a:xfrm>
          <a:off x="598487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a:extLst>
            <a:ext uri="{FF2B5EF4-FFF2-40B4-BE49-F238E27FC236}">
              <a16:creationId xmlns:a16="http://schemas.microsoft.com/office/drawing/2014/main" xmlns="" id="{84B42F58-6E9D-4F0D-B2D2-AF9406FABEDE}"/>
            </a:ext>
          </a:extLst>
        </xdr:cNvPr>
        <xdr:cNvSpPr txBox="1"/>
      </xdr:nvSpPr>
      <xdr:spPr>
        <a:xfrm>
          <a:off x="5736089"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a:extLst>
            <a:ext uri="{FF2B5EF4-FFF2-40B4-BE49-F238E27FC236}">
              <a16:creationId xmlns:a16="http://schemas.microsoft.com/office/drawing/2014/main" xmlns="" id="{A07DD766-868D-41F2-898E-05FB8702AE07}"/>
            </a:ext>
          </a:extLst>
        </xdr:cNvPr>
        <xdr:cNvCxnSpPr/>
      </xdr:nvCxnSpPr>
      <xdr:spPr>
        <a:xfrm>
          <a:off x="598487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a:extLst>
            <a:ext uri="{FF2B5EF4-FFF2-40B4-BE49-F238E27FC236}">
              <a16:creationId xmlns:a16="http://schemas.microsoft.com/office/drawing/2014/main" xmlns="" id="{A6BFAB33-E981-4470-BFD8-948B15BB522B}"/>
            </a:ext>
          </a:extLst>
        </xdr:cNvPr>
        <xdr:cNvSpPr txBox="1"/>
      </xdr:nvSpPr>
      <xdr:spPr>
        <a:xfrm>
          <a:off x="545803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a:extLst>
            <a:ext uri="{FF2B5EF4-FFF2-40B4-BE49-F238E27FC236}">
              <a16:creationId xmlns:a16="http://schemas.microsoft.com/office/drawing/2014/main" xmlns="" id="{47D40C4A-CD07-4C88-931C-FA9B0914640C}"/>
            </a:ext>
          </a:extLst>
        </xdr:cNvPr>
        <xdr:cNvCxnSpPr/>
      </xdr:nvCxnSpPr>
      <xdr:spPr>
        <a:xfrm>
          <a:off x="598487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a:extLst>
            <a:ext uri="{FF2B5EF4-FFF2-40B4-BE49-F238E27FC236}">
              <a16:creationId xmlns:a16="http://schemas.microsoft.com/office/drawing/2014/main" xmlns="" id="{A18C85A3-87B8-42B6-A7BA-45212F34D95E}"/>
            </a:ext>
          </a:extLst>
        </xdr:cNvPr>
        <xdr:cNvSpPr txBox="1"/>
      </xdr:nvSpPr>
      <xdr:spPr>
        <a:xfrm>
          <a:off x="5458036"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a:extLst>
            <a:ext uri="{FF2B5EF4-FFF2-40B4-BE49-F238E27FC236}">
              <a16:creationId xmlns:a16="http://schemas.microsoft.com/office/drawing/2014/main" xmlns="" id="{1A4411CD-9660-44F3-A3B2-68272BE1279F}"/>
            </a:ext>
          </a:extLst>
        </xdr:cNvPr>
        <xdr:cNvCxnSpPr/>
      </xdr:nvCxnSpPr>
      <xdr:spPr>
        <a:xfrm>
          <a:off x="598487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a:extLst>
            <a:ext uri="{FF2B5EF4-FFF2-40B4-BE49-F238E27FC236}">
              <a16:creationId xmlns:a16="http://schemas.microsoft.com/office/drawing/2014/main" xmlns="" id="{EFC44BB1-883E-431F-8C46-94F08019E6F8}"/>
            </a:ext>
          </a:extLst>
        </xdr:cNvPr>
        <xdr:cNvSpPr txBox="1"/>
      </xdr:nvSpPr>
      <xdr:spPr>
        <a:xfrm>
          <a:off x="5458036"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a:extLst>
            <a:ext uri="{FF2B5EF4-FFF2-40B4-BE49-F238E27FC236}">
              <a16:creationId xmlns:a16="http://schemas.microsoft.com/office/drawing/2014/main" xmlns="" id="{C5DA0633-35EF-4B49-B6EE-66281EB6C3E7}"/>
            </a:ext>
          </a:extLst>
        </xdr:cNvPr>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a:extLst>
            <a:ext uri="{FF2B5EF4-FFF2-40B4-BE49-F238E27FC236}">
              <a16:creationId xmlns:a16="http://schemas.microsoft.com/office/drawing/2014/main" xmlns="" id="{CAC031EB-676A-43A4-B21A-576C46829E90}"/>
            </a:ext>
          </a:extLst>
        </xdr:cNvPr>
        <xdr:cNvSpPr txBox="1"/>
      </xdr:nvSpPr>
      <xdr:spPr>
        <a:xfrm>
          <a:off x="5458036"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a:extLst>
            <a:ext uri="{FF2B5EF4-FFF2-40B4-BE49-F238E27FC236}">
              <a16:creationId xmlns:a16="http://schemas.microsoft.com/office/drawing/2014/main" xmlns="" id="{4999867D-4B7E-4A49-B1BE-92288F5543D5}"/>
            </a:ext>
          </a:extLst>
        </xdr:cNvPr>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a:extLst>
            <a:ext uri="{FF2B5EF4-FFF2-40B4-BE49-F238E27FC236}">
              <a16:creationId xmlns:a16="http://schemas.microsoft.com/office/drawing/2014/main" xmlns="" id="{7D520891-E043-4FBA-A8D3-78FD171D34AF}"/>
            </a:ext>
          </a:extLst>
        </xdr:cNvPr>
        <xdr:cNvCxnSpPr/>
      </xdr:nvCxnSpPr>
      <xdr:spPr>
        <a:xfrm flipV="1">
          <a:off x="9446260" y="9490454"/>
          <a:ext cx="0" cy="122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a:extLst>
            <a:ext uri="{FF2B5EF4-FFF2-40B4-BE49-F238E27FC236}">
              <a16:creationId xmlns:a16="http://schemas.microsoft.com/office/drawing/2014/main" xmlns="" id="{7C3CB4A6-8BD2-4DAE-821A-A941642FFC07}"/>
            </a:ext>
          </a:extLst>
        </xdr:cNvPr>
        <xdr:cNvSpPr txBox="1"/>
      </xdr:nvSpPr>
      <xdr:spPr>
        <a:xfrm>
          <a:off x="9535795" y="1071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a:extLst>
            <a:ext uri="{FF2B5EF4-FFF2-40B4-BE49-F238E27FC236}">
              <a16:creationId xmlns:a16="http://schemas.microsoft.com/office/drawing/2014/main" xmlns="" id="{2EF06867-90FD-4F9E-B4A9-49D7DAB2A96B}"/>
            </a:ext>
          </a:extLst>
        </xdr:cNvPr>
        <xdr:cNvCxnSpPr/>
      </xdr:nvCxnSpPr>
      <xdr:spPr>
        <a:xfrm>
          <a:off x="9357995" y="1071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a:extLst>
            <a:ext uri="{FF2B5EF4-FFF2-40B4-BE49-F238E27FC236}">
              <a16:creationId xmlns:a16="http://schemas.microsoft.com/office/drawing/2014/main" xmlns="" id="{18FD0F8C-C7B7-4231-833D-04C1D0CC112C}"/>
            </a:ext>
          </a:extLst>
        </xdr:cNvPr>
        <xdr:cNvSpPr txBox="1"/>
      </xdr:nvSpPr>
      <xdr:spPr>
        <a:xfrm>
          <a:off x="9535795" y="926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a:extLst>
            <a:ext uri="{FF2B5EF4-FFF2-40B4-BE49-F238E27FC236}">
              <a16:creationId xmlns:a16="http://schemas.microsoft.com/office/drawing/2014/main" xmlns="" id="{18ADD433-6CF5-4AD1-9371-91F10176E3C0}"/>
            </a:ext>
          </a:extLst>
        </xdr:cNvPr>
        <xdr:cNvCxnSpPr/>
      </xdr:nvCxnSpPr>
      <xdr:spPr>
        <a:xfrm>
          <a:off x="9357995" y="949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a:extLst>
            <a:ext uri="{FF2B5EF4-FFF2-40B4-BE49-F238E27FC236}">
              <a16:creationId xmlns:a16="http://schemas.microsoft.com/office/drawing/2014/main" xmlns="" id="{D9F27481-F95C-4E38-B3E2-A4716F7E94F6}"/>
            </a:ext>
          </a:extLst>
        </xdr:cNvPr>
        <xdr:cNvSpPr txBox="1"/>
      </xdr:nvSpPr>
      <xdr:spPr>
        <a:xfrm>
          <a:off x="9535795" y="1024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a:extLst>
            <a:ext uri="{FF2B5EF4-FFF2-40B4-BE49-F238E27FC236}">
              <a16:creationId xmlns:a16="http://schemas.microsoft.com/office/drawing/2014/main" xmlns="" id="{52438639-50D5-4E2E-9101-90950EF60BF9}"/>
            </a:ext>
          </a:extLst>
        </xdr:cNvPr>
        <xdr:cNvSpPr/>
      </xdr:nvSpPr>
      <xdr:spPr>
        <a:xfrm>
          <a:off x="9396095" y="1026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a:extLst>
            <a:ext uri="{FF2B5EF4-FFF2-40B4-BE49-F238E27FC236}">
              <a16:creationId xmlns:a16="http://schemas.microsoft.com/office/drawing/2014/main" xmlns="" id="{62BAF07B-D2DB-4D40-8614-0539FF32DE6D}"/>
            </a:ext>
          </a:extLst>
        </xdr:cNvPr>
        <xdr:cNvSpPr/>
      </xdr:nvSpPr>
      <xdr:spPr>
        <a:xfrm>
          <a:off x="8649335" y="102696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FA55BFC6-7877-4F49-94D8-216667410498}"/>
            </a:ext>
          </a:extLst>
        </xdr:cNvPr>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527009E3-9B3B-418E-A634-B18D3604C808}"/>
            </a:ext>
          </a:extLst>
        </xdr:cNvPr>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F53D045B-576C-4F75-A1DB-D271B06E8FF2}"/>
            </a:ext>
          </a:extLst>
        </xdr:cNvPr>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1A67F563-BC77-4800-A883-FEF5B36B9912}"/>
            </a:ext>
          </a:extLst>
        </xdr:cNvPr>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DE69C313-4E84-4057-8164-8A9A5F918580}"/>
            </a:ext>
          </a:extLst>
        </xdr:cNvPr>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79001</xdr:rowOff>
    </xdr:from>
    <xdr:to>
      <xdr:col>14</xdr:col>
      <xdr:colOff>79375</xdr:colOff>
      <xdr:row>61</xdr:row>
      <xdr:rowOff>9151</xdr:rowOff>
    </xdr:to>
    <xdr:sp macro="" textlink="">
      <xdr:nvSpPr>
        <xdr:cNvPr id="186" name="円/楕円 185">
          <a:extLst>
            <a:ext uri="{FF2B5EF4-FFF2-40B4-BE49-F238E27FC236}">
              <a16:creationId xmlns:a16="http://schemas.microsoft.com/office/drawing/2014/main" xmlns="" id="{69AECE1E-AFD9-47F6-8DF1-F5D2C9936A38}"/>
            </a:ext>
          </a:extLst>
        </xdr:cNvPr>
        <xdr:cNvSpPr/>
      </xdr:nvSpPr>
      <xdr:spPr>
        <a:xfrm>
          <a:off x="8649335" y="101374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136355</xdr:rowOff>
    </xdr:from>
    <xdr:ext cx="599010" cy="259045"/>
    <xdr:sp macro="" textlink="">
      <xdr:nvSpPr>
        <xdr:cNvPr id="187" name="n_1aveValue【橋りょう・トンネル】&#10;一人当たり有形固定資産（償却資産）額">
          <a:extLst>
            <a:ext uri="{FF2B5EF4-FFF2-40B4-BE49-F238E27FC236}">
              <a16:creationId xmlns:a16="http://schemas.microsoft.com/office/drawing/2014/main" xmlns="" id="{AE7CEA53-ACC1-4BC1-9EEF-D3E3399BD386}"/>
            </a:ext>
          </a:extLst>
        </xdr:cNvPr>
        <xdr:cNvSpPr txBox="1"/>
      </xdr:nvSpPr>
      <xdr:spPr>
        <a:xfrm>
          <a:off x="8433649" y="1036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25678</xdr:rowOff>
    </xdr:from>
    <xdr:ext cx="599010" cy="259045"/>
    <xdr:sp macro="" textlink="">
      <xdr:nvSpPr>
        <xdr:cNvPr id="188" name="n_1mainValue【橋りょう・トンネル】&#10;一人当たり有形固定資産（償却資産）額">
          <a:extLst>
            <a:ext uri="{FF2B5EF4-FFF2-40B4-BE49-F238E27FC236}">
              <a16:creationId xmlns:a16="http://schemas.microsoft.com/office/drawing/2014/main" xmlns="" id="{A9C7BCDB-E0D7-4E65-8C68-59EA46B3FA84}"/>
            </a:ext>
          </a:extLst>
        </xdr:cNvPr>
        <xdr:cNvSpPr txBox="1"/>
      </xdr:nvSpPr>
      <xdr:spPr>
        <a:xfrm>
          <a:off x="8433649" y="991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243,219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a:extLst>
            <a:ext uri="{FF2B5EF4-FFF2-40B4-BE49-F238E27FC236}">
              <a16:creationId xmlns:a16="http://schemas.microsoft.com/office/drawing/2014/main" xmlns="" id="{840CEFB0-D6D6-494C-A7D4-98F3851F1077}"/>
            </a:ext>
          </a:extLst>
        </xdr:cNvPr>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a:extLst>
            <a:ext uri="{FF2B5EF4-FFF2-40B4-BE49-F238E27FC236}">
              <a16:creationId xmlns:a16="http://schemas.microsoft.com/office/drawing/2014/main" xmlns="" id="{24514DB8-2908-485C-AB62-ED6DD368FDA7}"/>
            </a:ext>
          </a:extLst>
        </xdr:cNvPr>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a:extLst>
            <a:ext uri="{FF2B5EF4-FFF2-40B4-BE49-F238E27FC236}">
              <a16:creationId xmlns:a16="http://schemas.microsoft.com/office/drawing/2014/main" xmlns="" id="{E4AC652F-BF30-4B47-9545-3109D194132C}"/>
            </a:ext>
          </a:extLst>
        </xdr:cNvPr>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a:extLst>
            <a:ext uri="{FF2B5EF4-FFF2-40B4-BE49-F238E27FC236}">
              <a16:creationId xmlns:a16="http://schemas.microsoft.com/office/drawing/2014/main" xmlns="" id="{4093553C-D5ED-49F0-A21D-F4BBD5B15E35}"/>
            </a:ext>
          </a:extLst>
        </xdr:cNvPr>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a:extLst>
            <a:ext uri="{FF2B5EF4-FFF2-40B4-BE49-F238E27FC236}">
              <a16:creationId xmlns:a16="http://schemas.microsoft.com/office/drawing/2014/main" xmlns="" id="{ECDF26FA-01B6-40C4-8701-F2AEA72A7F53}"/>
            </a:ext>
          </a:extLst>
        </xdr:cNvPr>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a:extLst>
            <a:ext uri="{FF2B5EF4-FFF2-40B4-BE49-F238E27FC236}">
              <a16:creationId xmlns:a16="http://schemas.microsoft.com/office/drawing/2014/main" xmlns="" id="{DC21EB29-D758-48E8-8AB5-AA4F2DC5AFF4}"/>
            </a:ext>
          </a:extLst>
        </xdr:cNvPr>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a:extLst>
            <a:ext uri="{FF2B5EF4-FFF2-40B4-BE49-F238E27FC236}">
              <a16:creationId xmlns:a16="http://schemas.microsoft.com/office/drawing/2014/main" xmlns="" id="{98DD480B-5CF7-4D58-B34C-24D97CB5DAC5}"/>
            </a:ext>
          </a:extLst>
        </xdr:cNvPr>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a:extLst>
            <a:ext uri="{FF2B5EF4-FFF2-40B4-BE49-F238E27FC236}">
              <a16:creationId xmlns:a16="http://schemas.microsoft.com/office/drawing/2014/main" xmlns="" id="{9D85F5E6-7541-47CD-B760-8FEC402B8DE5}"/>
            </a:ext>
          </a:extLst>
        </xdr:cNvPr>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a:extLst>
            <a:ext uri="{FF2B5EF4-FFF2-40B4-BE49-F238E27FC236}">
              <a16:creationId xmlns:a16="http://schemas.microsoft.com/office/drawing/2014/main" xmlns="" id="{4B62DA38-9CAB-4BCE-981F-610407A9D424}"/>
            </a:ext>
          </a:extLst>
        </xdr:cNvPr>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a:extLst>
            <a:ext uri="{FF2B5EF4-FFF2-40B4-BE49-F238E27FC236}">
              <a16:creationId xmlns:a16="http://schemas.microsoft.com/office/drawing/2014/main" xmlns="" id="{2131BFDA-9E0B-43B1-8EA6-20CDE1274930}"/>
            </a:ext>
          </a:extLst>
        </xdr:cNvPr>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a:extLst>
            <a:ext uri="{FF2B5EF4-FFF2-40B4-BE49-F238E27FC236}">
              <a16:creationId xmlns:a16="http://schemas.microsoft.com/office/drawing/2014/main" xmlns="" id="{889AD486-B5DA-4C9F-87DD-282B1C296275}"/>
            </a:ext>
          </a:extLst>
        </xdr:cNvPr>
        <xdr:cNvCxnSpPr/>
      </xdr:nvCxnSpPr>
      <xdr:spPr>
        <a:xfrm>
          <a:off x="691515" y="145313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a:extLst>
            <a:ext uri="{FF2B5EF4-FFF2-40B4-BE49-F238E27FC236}">
              <a16:creationId xmlns:a16="http://schemas.microsoft.com/office/drawing/2014/main" xmlns="" id="{9105CE98-F91F-4225-9E83-DDD89613FABD}"/>
            </a:ext>
          </a:extLst>
        </xdr:cNvPr>
        <xdr:cNvSpPr txBox="1"/>
      </xdr:nvSpPr>
      <xdr:spPr>
        <a:xfrm>
          <a:off x="423061" y="14392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a:extLst>
            <a:ext uri="{FF2B5EF4-FFF2-40B4-BE49-F238E27FC236}">
              <a16:creationId xmlns:a16="http://schemas.microsoft.com/office/drawing/2014/main" xmlns="" id="{51FF6E5E-122B-4BE1-A41D-79331C4A6BDE}"/>
            </a:ext>
          </a:extLst>
        </xdr:cNvPr>
        <xdr:cNvCxnSpPr/>
      </xdr:nvCxnSpPr>
      <xdr:spPr>
        <a:xfrm>
          <a:off x="691515" y="14157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a:extLst>
            <a:ext uri="{FF2B5EF4-FFF2-40B4-BE49-F238E27FC236}">
              <a16:creationId xmlns:a16="http://schemas.microsoft.com/office/drawing/2014/main" xmlns="" id="{83A7467F-3D8D-414E-B8D1-A6739F6284B2}"/>
            </a:ext>
          </a:extLst>
        </xdr:cNvPr>
        <xdr:cNvSpPr txBox="1"/>
      </xdr:nvSpPr>
      <xdr:spPr>
        <a:xfrm>
          <a:off x="35894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a:extLst>
            <a:ext uri="{FF2B5EF4-FFF2-40B4-BE49-F238E27FC236}">
              <a16:creationId xmlns:a16="http://schemas.microsoft.com/office/drawing/2014/main" xmlns="" id="{47CE830C-B3A5-4E55-A9F6-9F70E6FB47F9}"/>
            </a:ext>
          </a:extLst>
        </xdr:cNvPr>
        <xdr:cNvCxnSpPr/>
      </xdr:nvCxnSpPr>
      <xdr:spPr>
        <a:xfrm>
          <a:off x="691515" y="137845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a:extLst>
            <a:ext uri="{FF2B5EF4-FFF2-40B4-BE49-F238E27FC236}">
              <a16:creationId xmlns:a16="http://schemas.microsoft.com/office/drawing/2014/main" xmlns="" id="{C394F6BD-C5CD-4DF5-8F6D-7C2D55E6769C}"/>
            </a:ext>
          </a:extLst>
        </xdr:cNvPr>
        <xdr:cNvSpPr txBox="1"/>
      </xdr:nvSpPr>
      <xdr:spPr>
        <a:xfrm>
          <a:off x="35894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a:extLst>
            <a:ext uri="{FF2B5EF4-FFF2-40B4-BE49-F238E27FC236}">
              <a16:creationId xmlns:a16="http://schemas.microsoft.com/office/drawing/2014/main" xmlns="" id="{0D191C6D-7C5D-43CA-A385-9966EFAF99AE}"/>
            </a:ext>
          </a:extLst>
        </xdr:cNvPr>
        <xdr:cNvCxnSpPr/>
      </xdr:nvCxnSpPr>
      <xdr:spPr>
        <a:xfrm>
          <a:off x="691515" y="134112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a:extLst>
            <a:ext uri="{FF2B5EF4-FFF2-40B4-BE49-F238E27FC236}">
              <a16:creationId xmlns:a16="http://schemas.microsoft.com/office/drawing/2014/main" xmlns="" id="{8B1570E8-7D19-4CD5-AF98-380FF9F71ED0}"/>
            </a:ext>
          </a:extLst>
        </xdr:cNvPr>
        <xdr:cNvSpPr txBox="1"/>
      </xdr:nvSpPr>
      <xdr:spPr>
        <a:xfrm>
          <a:off x="35894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a:extLst>
            <a:ext uri="{FF2B5EF4-FFF2-40B4-BE49-F238E27FC236}">
              <a16:creationId xmlns:a16="http://schemas.microsoft.com/office/drawing/2014/main" xmlns="" id="{5F744725-5B81-41DD-9872-6B96DCB4B611}"/>
            </a:ext>
          </a:extLst>
        </xdr:cNvPr>
        <xdr:cNvCxnSpPr/>
      </xdr:nvCxnSpPr>
      <xdr:spPr>
        <a:xfrm>
          <a:off x="691515" y="130416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a:extLst>
            <a:ext uri="{FF2B5EF4-FFF2-40B4-BE49-F238E27FC236}">
              <a16:creationId xmlns:a16="http://schemas.microsoft.com/office/drawing/2014/main" xmlns="" id="{8F834E61-F103-44F5-A49E-5836D2B672E2}"/>
            </a:ext>
          </a:extLst>
        </xdr:cNvPr>
        <xdr:cNvSpPr txBox="1"/>
      </xdr:nvSpPr>
      <xdr:spPr>
        <a:xfrm>
          <a:off x="35894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a:extLst>
            <a:ext uri="{FF2B5EF4-FFF2-40B4-BE49-F238E27FC236}">
              <a16:creationId xmlns:a16="http://schemas.microsoft.com/office/drawing/2014/main" xmlns="" id="{82537470-CC61-4162-807E-CB126CF79B4D}"/>
            </a:ext>
          </a:extLst>
        </xdr:cNvPr>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a:extLst>
            <a:ext uri="{FF2B5EF4-FFF2-40B4-BE49-F238E27FC236}">
              <a16:creationId xmlns:a16="http://schemas.microsoft.com/office/drawing/2014/main" xmlns="" id="{6CBDE6D2-11A8-4C5C-82D6-79343BC2FA35}"/>
            </a:ext>
          </a:extLst>
        </xdr:cNvPr>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a:extLst>
            <a:ext uri="{FF2B5EF4-FFF2-40B4-BE49-F238E27FC236}">
              <a16:creationId xmlns:a16="http://schemas.microsoft.com/office/drawing/2014/main" xmlns="" id="{99A7CD53-D786-4A4F-84CA-102AD0CB5F26}"/>
            </a:ext>
          </a:extLst>
        </xdr:cNvPr>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a:extLst>
            <a:ext uri="{FF2B5EF4-FFF2-40B4-BE49-F238E27FC236}">
              <a16:creationId xmlns:a16="http://schemas.microsoft.com/office/drawing/2014/main" xmlns="" id="{FFBECA18-0020-45F2-B029-153BD8C7F5BE}"/>
            </a:ext>
          </a:extLst>
        </xdr:cNvPr>
        <xdr:cNvCxnSpPr/>
      </xdr:nvCxnSpPr>
      <xdr:spPr>
        <a:xfrm flipV="1">
          <a:off x="4221480" y="1301496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a:extLst>
            <a:ext uri="{FF2B5EF4-FFF2-40B4-BE49-F238E27FC236}">
              <a16:creationId xmlns:a16="http://schemas.microsoft.com/office/drawing/2014/main" xmlns="" id="{6DE6B914-B0BE-4E90-B075-7CD375E144C4}"/>
            </a:ext>
          </a:extLst>
        </xdr:cNvPr>
        <xdr:cNvSpPr txBox="1"/>
      </xdr:nvSpPr>
      <xdr:spPr>
        <a:xfrm>
          <a:off x="4311015" y="144723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a:extLst>
            <a:ext uri="{FF2B5EF4-FFF2-40B4-BE49-F238E27FC236}">
              <a16:creationId xmlns:a16="http://schemas.microsoft.com/office/drawing/2014/main" xmlns="" id="{F6AAEB83-4D46-4424-A65B-2B92B85118A1}"/>
            </a:ext>
          </a:extLst>
        </xdr:cNvPr>
        <xdr:cNvCxnSpPr/>
      </xdr:nvCxnSpPr>
      <xdr:spPr>
        <a:xfrm>
          <a:off x="4133215" y="144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a:extLst>
            <a:ext uri="{FF2B5EF4-FFF2-40B4-BE49-F238E27FC236}">
              <a16:creationId xmlns:a16="http://schemas.microsoft.com/office/drawing/2014/main" xmlns="" id="{D23DDD91-0FB1-4E47-B73F-352B6ECF8F19}"/>
            </a:ext>
          </a:extLst>
        </xdr:cNvPr>
        <xdr:cNvSpPr txBox="1"/>
      </xdr:nvSpPr>
      <xdr:spPr>
        <a:xfrm>
          <a:off x="4311015" y="1279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a:extLst>
            <a:ext uri="{FF2B5EF4-FFF2-40B4-BE49-F238E27FC236}">
              <a16:creationId xmlns:a16="http://schemas.microsoft.com/office/drawing/2014/main" xmlns="" id="{3FBD51AB-0CE7-468F-892D-1284692E8DBD}"/>
            </a:ext>
          </a:extLst>
        </xdr:cNvPr>
        <xdr:cNvCxnSpPr/>
      </xdr:nvCxnSpPr>
      <xdr:spPr>
        <a:xfrm>
          <a:off x="4133215" y="1301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17" name="【公営住宅】&#10;有形固定資産減価償却率平均値テキスト">
          <a:extLst>
            <a:ext uri="{FF2B5EF4-FFF2-40B4-BE49-F238E27FC236}">
              <a16:creationId xmlns:a16="http://schemas.microsoft.com/office/drawing/2014/main" xmlns="" id="{D263662B-84DF-49D3-8D1F-409FCF8602EC}"/>
            </a:ext>
          </a:extLst>
        </xdr:cNvPr>
        <xdr:cNvSpPr txBox="1"/>
      </xdr:nvSpPr>
      <xdr:spPr>
        <a:xfrm>
          <a:off x="4311015" y="13382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a:extLst>
            <a:ext uri="{FF2B5EF4-FFF2-40B4-BE49-F238E27FC236}">
              <a16:creationId xmlns:a16="http://schemas.microsoft.com/office/drawing/2014/main" xmlns="" id="{A7A3F79C-C1D2-4867-8D7A-C4B48269BD5A}"/>
            </a:ext>
          </a:extLst>
        </xdr:cNvPr>
        <xdr:cNvSpPr/>
      </xdr:nvSpPr>
      <xdr:spPr>
        <a:xfrm>
          <a:off x="4171315" y="13404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a:extLst>
            <a:ext uri="{FF2B5EF4-FFF2-40B4-BE49-F238E27FC236}">
              <a16:creationId xmlns:a16="http://schemas.microsoft.com/office/drawing/2014/main" xmlns="" id="{8C2CE56E-D497-429C-BFBE-34E6CE222EC7}"/>
            </a:ext>
          </a:extLst>
        </xdr:cNvPr>
        <xdr:cNvSpPr/>
      </xdr:nvSpPr>
      <xdr:spPr>
        <a:xfrm>
          <a:off x="3401695" y="13362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a:extLst>
            <a:ext uri="{FF2B5EF4-FFF2-40B4-BE49-F238E27FC236}">
              <a16:creationId xmlns:a16="http://schemas.microsoft.com/office/drawing/2014/main" xmlns="" id="{F7072463-1D89-47A0-BF92-AC18BBE3A282}"/>
            </a:ext>
          </a:extLst>
        </xdr:cNvPr>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xmlns="" id="{3F6ECF0B-13C4-422E-9342-1D3DB8ED902A}"/>
            </a:ext>
          </a:extLst>
        </xdr:cNvPr>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xmlns="" id="{36C55136-8702-401D-8DE3-E3876841263F}"/>
            </a:ext>
          </a:extLst>
        </xdr:cNvPr>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xmlns="" id="{6E913D3E-4E54-44F4-B93A-25E17CCF6C9E}"/>
            </a:ext>
          </a:extLst>
        </xdr:cNvPr>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xmlns="" id="{2DD2E63D-147A-4110-A675-A475103636AE}"/>
            </a:ext>
          </a:extLst>
        </xdr:cNvPr>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80645</xdr:rowOff>
    </xdr:from>
    <xdr:to>
      <xdr:col>5</xdr:col>
      <xdr:colOff>409575</xdr:colOff>
      <xdr:row>78</xdr:row>
      <xdr:rowOff>10795</xdr:rowOff>
    </xdr:to>
    <xdr:sp macro="" textlink="">
      <xdr:nvSpPr>
        <xdr:cNvPr id="225" name="円/楕円 224">
          <a:extLst>
            <a:ext uri="{FF2B5EF4-FFF2-40B4-BE49-F238E27FC236}">
              <a16:creationId xmlns:a16="http://schemas.microsoft.com/office/drawing/2014/main" xmlns="" id="{1DA25460-63D0-41A6-B83E-68E60FA4D5AE}"/>
            </a:ext>
          </a:extLst>
        </xdr:cNvPr>
        <xdr:cNvSpPr/>
      </xdr:nvSpPr>
      <xdr:spPr>
        <a:xfrm>
          <a:off x="3401695" y="12988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40022</xdr:rowOff>
    </xdr:from>
    <xdr:ext cx="405111" cy="259045"/>
    <xdr:sp macro="" textlink="">
      <xdr:nvSpPr>
        <xdr:cNvPr id="226" name="n_1aveValue【公営住宅】&#10;有形固定資産減価償却率">
          <a:extLst>
            <a:ext uri="{FF2B5EF4-FFF2-40B4-BE49-F238E27FC236}">
              <a16:creationId xmlns:a16="http://schemas.microsoft.com/office/drawing/2014/main" xmlns="" id="{F3DCCC5D-750A-4CBE-9B0F-3EE7A66A1DA4}"/>
            </a:ext>
          </a:extLst>
        </xdr:cNvPr>
        <xdr:cNvSpPr txBox="1"/>
      </xdr:nvSpPr>
      <xdr:spPr>
        <a:xfrm>
          <a:off x="3237238" y="1345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27322</xdr:rowOff>
    </xdr:from>
    <xdr:ext cx="405111" cy="259045"/>
    <xdr:sp macro="" textlink="">
      <xdr:nvSpPr>
        <xdr:cNvPr id="227" name="n_1mainValue【公営住宅】&#10;有形固定資産減価償却率">
          <a:extLst>
            <a:ext uri="{FF2B5EF4-FFF2-40B4-BE49-F238E27FC236}">
              <a16:creationId xmlns:a16="http://schemas.microsoft.com/office/drawing/2014/main" xmlns="" id="{153FB5AD-9576-495B-8F61-CD3E047B62C5}"/>
            </a:ext>
          </a:extLst>
        </xdr:cNvPr>
        <xdr:cNvSpPr txBox="1"/>
      </xdr:nvSpPr>
      <xdr:spPr>
        <a:xfrm>
          <a:off x="3237238" y="127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a:extLst>
            <a:ext uri="{FF2B5EF4-FFF2-40B4-BE49-F238E27FC236}">
              <a16:creationId xmlns:a16="http://schemas.microsoft.com/office/drawing/2014/main" xmlns="" id="{35DE0ADF-0F64-4511-A781-7CB3C1F282EE}"/>
            </a:ext>
          </a:extLst>
        </xdr:cNvPr>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a:extLst>
            <a:ext uri="{FF2B5EF4-FFF2-40B4-BE49-F238E27FC236}">
              <a16:creationId xmlns:a16="http://schemas.microsoft.com/office/drawing/2014/main" xmlns="" id="{D397C26D-5F57-4C99-98CB-EEC136F5B111}"/>
            </a:ext>
          </a:extLst>
        </xdr:cNvPr>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a:extLst>
            <a:ext uri="{FF2B5EF4-FFF2-40B4-BE49-F238E27FC236}">
              <a16:creationId xmlns:a16="http://schemas.microsoft.com/office/drawing/2014/main" xmlns="" id="{950FD154-DC3C-41C7-B9BA-46C4089A5553}"/>
            </a:ext>
          </a:extLst>
        </xdr:cNvPr>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a:extLst>
            <a:ext uri="{FF2B5EF4-FFF2-40B4-BE49-F238E27FC236}">
              <a16:creationId xmlns:a16="http://schemas.microsoft.com/office/drawing/2014/main" xmlns="" id="{5111960A-0AF9-4A85-A676-2F47B7858114}"/>
            </a:ext>
          </a:extLst>
        </xdr:cNvPr>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a:extLst>
            <a:ext uri="{FF2B5EF4-FFF2-40B4-BE49-F238E27FC236}">
              <a16:creationId xmlns:a16="http://schemas.microsoft.com/office/drawing/2014/main" xmlns="" id="{C3D9F3F9-5A60-47A3-B0D4-E860D11E1284}"/>
            </a:ext>
          </a:extLst>
        </xdr:cNvPr>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a:extLst>
            <a:ext uri="{FF2B5EF4-FFF2-40B4-BE49-F238E27FC236}">
              <a16:creationId xmlns:a16="http://schemas.microsoft.com/office/drawing/2014/main" xmlns="" id="{32C5745A-4A5A-4E0A-829B-C481B4F9E471}"/>
            </a:ext>
          </a:extLst>
        </xdr:cNvPr>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a:extLst>
            <a:ext uri="{FF2B5EF4-FFF2-40B4-BE49-F238E27FC236}">
              <a16:creationId xmlns:a16="http://schemas.microsoft.com/office/drawing/2014/main" xmlns="" id="{5731A4CE-1BDF-4C25-851D-2D5A674B72EB}"/>
            </a:ext>
          </a:extLst>
        </xdr:cNvPr>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a:extLst>
            <a:ext uri="{FF2B5EF4-FFF2-40B4-BE49-F238E27FC236}">
              <a16:creationId xmlns:a16="http://schemas.microsoft.com/office/drawing/2014/main" xmlns="" id="{3F5AC005-9221-4270-819E-26F7E21B1939}"/>
            </a:ext>
          </a:extLst>
        </xdr:cNvPr>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a:extLst>
            <a:ext uri="{FF2B5EF4-FFF2-40B4-BE49-F238E27FC236}">
              <a16:creationId xmlns:a16="http://schemas.microsoft.com/office/drawing/2014/main" xmlns="" id="{06514F27-6A13-4ACD-891B-841BB32D469E}"/>
            </a:ext>
          </a:extLst>
        </xdr:cNvPr>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a:extLst>
            <a:ext uri="{FF2B5EF4-FFF2-40B4-BE49-F238E27FC236}">
              <a16:creationId xmlns:a16="http://schemas.microsoft.com/office/drawing/2014/main" xmlns="" id="{94B8D628-F899-43BB-A5A2-B9ED567D3F94}"/>
            </a:ext>
          </a:extLst>
        </xdr:cNvPr>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a:extLst>
            <a:ext uri="{FF2B5EF4-FFF2-40B4-BE49-F238E27FC236}">
              <a16:creationId xmlns:a16="http://schemas.microsoft.com/office/drawing/2014/main" xmlns="" id="{1E769001-AADC-4165-8AD5-E5DB67149FD2}"/>
            </a:ext>
          </a:extLst>
        </xdr:cNvPr>
        <xdr:cNvCxnSpPr/>
      </xdr:nvCxnSpPr>
      <xdr:spPr>
        <a:xfrm>
          <a:off x="5984875" y="14455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a:extLst>
            <a:ext uri="{FF2B5EF4-FFF2-40B4-BE49-F238E27FC236}">
              <a16:creationId xmlns:a16="http://schemas.microsoft.com/office/drawing/2014/main" xmlns="" id="{1C605434-6586-4A61-8958-2E7F77183108}"/>
            </a:ext>
          </a:extLst>
        </xdr:cNvPr>
        <xdr:cNvSpPr txBox="1"/>
      </xdr:nvSpPr>
      <xdr:spPr>
        <a:xfrm>
          <a:off x="5563416"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a:extLst>
            <a:ext uri="{FF2B5EF4-FFF2-40B4-BE49-F238E27FC236}">
              <a16:creationId xmlns:a16="http://schemas.microsoft.com/office/drawing/2014/main" xmlns="" id="{EB4520F6-7DDB-4D32-9DE0-EBF7D9E397B2}"/>
            </a:ext>
          </a:extLst>
        </xdr:cNvPr>
        <xdr:cNvCxnSpPr/>
      </xdr:nvCxnSpPr>
      <xdr:spPr>
        <a:xfrm>
          <a:off x="5984875" y="140093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a:extLst>
            <a:ext uri="{FF2B5EF4-FFF2-40B4-BE49-F238E27FC236}">
              <a16:creationId xmlns:a16="http://schemas.microsoft.com/office/drawing/2014/main" xmlns="" id="{C5BEF975-1557-4157-B069-E19C93FBE18B}"/>
            </a:ext>
          </a:extLst>
        </xdr:cNvPr>
        <xdr:cNvSpPr txBox="1"/>
      </xdr:nvSpPr>
      <xdr:spPr>
        <a:xfrm>
          <a:off x="5563416"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a:extLst>
            <a:ext uri="{FF2B5EF4-FFF2-40B4-BE49-F238E27FC236}">
              <a16:creationId xmlns:a16="http://schemas.microsoft.com/office/drawing/2014/main" xmlns="" id="{91F70727-518C-41DE-8E96-AB83E7869873}"/>
            </a:ext>
          </a:extLst>
        </xdr:cNvPr>
        <xdr:cNvCxnSpPr/>
      </xdr:nvCxnSpPr>
      <xdr:spPr>
        <a:xfrm>
          <a:off x="5984875" y="13563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a:extLst>
            <a:ext uri="{FF2B5EF4-FFF2-40B4-BE49-F238E27FC236}">
              <a16:creationId xmlns:a16="http://schemas.microsoft.com/office/drawing/2014/main" xmlns="" id="{6FFD9804-6FA6-49C0-9A9A-FCDCCFCB75B8}"/>
            </a:ext>
          </a:extLst>
        </xdr:cNvPr>
        <xdr:cNvSpPr txBox="1"/>
      </xdr:nvSpPr>
      <xdr:spPr>
        <a:xfrm>
          <a:off x="5563416"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a:extLst>
            <a:ext uri="{FF2B5EF4-FFF2-40B4-BE49-F238E27FC236}">
              <a16:creationId xmlns:a16="http://schemas.microsoft.com/office/drawing/2014/main" xmlns="" id="{07AE1477-9DAB-4C84-B366-ECC26E89CBAF}"/>
            </a:ext>
          </a:extLst>
        </xdr:cNvPr>
        <xdr:cNvCxnSpPr/>
      </xdr:nvCxnSpPr>
      <xdr:spPr>
        <a:xfrm>
          <a:off x="5984875" y="13114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a:extLst>
            <a:ext uri="{FF2B5EF4-FFF2-40B4-BE49-F238E27FC236}">
              <a16:creationId xmlns:a16="http://schemas.microsoft.com/office/drawing/2014/main" xmlns="" id="{16EAB30D-1E55-4C89-B8AE-B7A27D1AA403}"/>
            </a:ext>
          </a:extLst>
        </xdr:cNvPr>
        <xdr:cNvSpPr txBox="1"/>
      </xdr:nvSpPr>
      <xdr:spPr>
        <a:xfrm>
          <a:off x="5563416"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a:extLst>
            <a:ext uri="{FF2B5EF4-FFF2-40B4-BE49-F238E27FC236}">
              <a16:creationId xmlns:a16="http://schemas.microsoft.com/office/drawing/2014/main" xmlns="" id="{44DE480C-BFA4-4065-9357-7391E4AB9524}"/>
            </a:ext>
          </a:extLst>
        </xdr:cNvPr>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a:extLst>
            <a:ext uri="{FF2B5EF4-FFF2-40B4-BE49-F238E27FC236}">
              <a16:creationId xmlns:a16="http://schemas.microsoft.com/office/drawing/2014/main" xmlns="" id="{D615C28D-A02E-42A2-88C7-8FD1A13C5264}"/>
            </a:ext>
          </a:extLst>
        </xdr:cNvPr>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a:extLst>
            <a:ext uri="{FF2B5EF4-FFF2-40B4-BE49-F238E27FC236}">
              <a16:creationId xmlns:a16="http://schemas.microsoft.com/office/drawing/2014/main" xmlns="" id="{5DDA5D47-B270-44B3-B772-88FEABBE9B3E}"/>
            </a:ext>
          </a:extLst>
        </xdr:cNvPr>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a:extLst>
            <a:ext uri="{FF2B5EF4-FFF2-40B4-BE49-F238E27FC236}">
              <a16:creationId xmlns:a16="http://schemas.microsoft.com/office/drawing/2014/main" xmlns="" id="{8D11DF11-F533-487F-A0F5-C885BED43941}"/>
            </a:ext>
          </a:extLst>
        </xdr:cNvPr>
        <xdr:cNvCxnSpPr/>
      </xdr:nvCxnSpPr>
      <xdr:spPr>
        <a:xfrm flipV="1">
          <a:off x="9446260" y="13035534"/>
          <a:ext cx="0" cy="1360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a:extLst>
            <a:ext uri="{FF2B5EF4-FFF2-40B4-BE49-F238E27FC236}">
              <a16:creationId xmlns:a16="http://schemas.microsoft.com/office/drawing/2014/main" xmlns="" id="{D8EE4F53-9CDF-41A3-8644-0B18477FA29A}"/>
            </a:ext>
          </a:extLst>
        </xdr:cNvPr>
        <xdr:cNvSpPr txBox="1"/>
      </xdr:nvSpPr>
      <xdr:spPr>
        <a:xfrm>
          <a:off x="9535795" y="1439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a:extLst>
            <a:ext uri="{FF2B5EF4-FFF2-40B4-BE49-F238E27FC236}">
              <a16:creationId xmlns:a16="http://schemas.microsoft.com/office/drawing/2014/main" xmlns="" id="{C91C544C-8465-406C-BB41-4294BFFA3D8D}"/>
            </a:ext>
          </a:extLst>
        </xdr:cNvPr>
        <xdr:cNvCxnSpPr/>
      </xdr:nvCxnSpPr>
      <xdr:spPr>
        <a:xfrm>
          <a:off x="9357995" y="1439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a:extLst>
            <a:ext uri="{FF2B5EF4-FFF2-40B4-BE49-F238E27FC236}">
              <a16:creationId xmlns:a16="http://schemas.microsoft.com/office/drawing/2014/main" xmlns="" id="{5DE12B94-D245-423C-A782-FD0BBEA85523}"/>
            </a:ext>
          </a:extLst>
        </xdr:cNvPr>
        <xdr:cNvSpPr txBox="1"/>
      </xdr:nvSpPr>
      <xdr:spPr>
        <a:xfrm>
          <a:off x="9535795" y="1281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a:extLst>
            <a:ext uri="{FF2B5EF4-FFF2-40B4-BE49-F238E27FC236}">
              <a16:creationId xmlns:a16="http://schemas.microsoft.com/office/drawing/2014/main" xmlns="" id="{D782F4BD-FD31-46EB-8746-9B663646EAD2}"/>
            </a:ext>
          </a:extLst>
        </xdr:cNvPr>
        <xdr:cNvCxnSpPr/>
      </xdr:nvCxnSpPr>
      <xdr:spPr>
        <a:xfrm>
          <a:off x="9357995" y="1303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4" name="【公営住宅】&#10;一人当たり面積平均値テキスト">
          <a:extLst>
            <a:ext uri="{FF2B5EF4-FFF2-40B4-BE49-F238E27FC236}">
              <a16:creationId xmlns:a16="http://schemas.microsoft.com/office/drawing/2014/main" xmlns="" id="{6A47DD50-D9A1-49F9-916A-12318075FB42}"/>
            </a:ext>
          </a:extLst>
        </xdr:cNvPr>
        <xdr:cNvSpPr txBox="1"/>
      </xdr:nvSpPr>
      <xdr:spPr>
        <a:xfrm>
          <a:off x="9535795" y="13956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a:extLst>
            <a:ext uri="{FF2B5EF4-FFF2-40B4-BE49-F238E27FC236}">
              <a16:creationId xmlns:a16="http://schemas.microsoft.com/office/drawing/2014/main" xmlns="" id="{39D59EBE-3458-40EC-B2ED-FBFD70BE4CE9}"/>
            </a:ext>
          </a:extLst>
        </xdr:cNvPr>
        <xdr:cNvSpPr/>
      </xdr:nvSpPr>
      <xdr:spPr>
        <a:xfrm>
          <a:off x="9396095" y="1397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6" name="フローチャート : 判断 255">
          <a:extLst>
            <a:ext uri="{FF2B5EF4-FFF2-40B4-BE49-F238E27FC236}">
              <a16:creationId xmlns:a16="http://schemas.microsoft.com/office/drawing/2014/main" xmlns="" id="{57FC446D-9860-409D-8051-EE0CA97541C2}"/>
            </a:ext>
          </a:extLst>
        </xdr:cNvPr>
        <xdr:cNvSpPr/>
      </xdr:nvSpPr>
      <xdr:spPr>
        <a:xfrm>
          <a:off x="8649335" y="139357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a:extLst>
            <a:ext uri="{FF2B5EF4-FFF2-40B4-BE49-F238E27FC236}">
              <a16:creationId xmlns:a16="http://schemas.microsoft.com/office/drawing/2014/main" xmlns="" id="{6439ADD5-D9E3-4388-8F4C-DCEC8936D730}"/>
            </a:ext>
          </a:extLst>
        </xdr:cNvPr>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a:extLst>
            <a:ext uri="{FF2B5EF4-FFF2-40B4-BE49-F238E27FC236}">
              <a16:creationId xmlns:a16="http://schemas.microsoft.com/office/drawing/2014/main" xmlns="" id="{7B3EB2EB-D69F-4CD5-85EE-C0F78A96DB6B}"/>
            </a:ext>
          </a:extLst>
        </xdr:cNvPr>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a:extLst>
            <a:ext uri="{FF2B5EF4-FFF2-40B4-BE49-F238E27FC236}">
              <a16:creationId xmlns:a16="http://schemas.microsoft.com/office/drawing/2014/main" xmlns="" id="{3F6965D0-0905-4E66-A87E-1577BA7F63E0}"/>
            </a:ext>
          </a:extLst>
        </xdr:cNvPr>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xmlns="" id="{ADF223D2-2724-4392-99D9-D0A6C7F08555}"/>
            </a:ext>
          </a:extLst>
        </xdr:cNvPr>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xmlns="" id="{70640C7A-6BF3-4875-BD40-DB2926A9A33D}"/>
            </a:ext>
          </a:extLst>
        </xdr:cNvPr>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87427</xdr:rowOff>
    </xdr:from>
    <xdr:to>
      <xdr:col>14</xdr:col>
      <xdr:colOff>79375</xdr:colOff>
      <xdr:row>86</xdr:row>
      <xdr:rowOff>17577</xdr:rowOff>
    </xdr:to>
    <xdr:sp macro="" textlink="">
      <xdr:nvSpPr>
        <xdr:cNvPr id="262" name="円/楕円 261">
          <a:extLst>
            <a:ext uri="{FF2B5EF4-FFF2-40B4-BE49-F238E27FC236}">
              <a16:creationId xmlns:a16="http://schemas.microsoft.com/office/drawing/2014/main" xmlns="" id="{EBBAB582-18CD-4527-A3F8-C9E6BFE3B3D6}"/>
            </a:ext>
          </a:extLst>
        </xdr:cNvPr>
        <xdr:cNvSpPr/>
      </xdr:nvSpPr>
      <xdr:spPr>
        <a:xfrm>
          <a:off x="8649335" y="143368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139716</xdr:rowOff>
    </xdr:from>
    <xdr:ext cx="469744" cy="259045"/>
    <xdr:sp macro="" textlink="">
      <xdr:nvSpPr>
        <xdr:cNvPr id="263" name="n_1aveValue【公営住宅】&#10;一人当たり面積">
          <a:extLst>
            <a:ext uri="{FF2B5EF4-FFF2-40B4-BE49-F238E27FC236}">
              <a16:creationId xmlns:a16="http://schemas.microsoft.com/office/drawing/2014/main" xmlns="" id="{CBC7CB62-DBE0-4215-831D-5E0480A75797}"/>
            </a:ext>
          </a:extLst>
        </xdr:cNvPr>
        <xdr:cNvSpPr txBox="1"/>
      </xdr:nvSpPr>
      <xdr:spPr>
        <a:xfrm>
          <a:off x="8498282" y="1371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8704</xdr:rowOff>
    </xdr:from>
    <xdr:ext cx="469744" cy="259045"/>
    <xdr:sp macro="" textlink="">
      <xdr:nvSpPr>
        <xdr:cNvPr id="264" name="n_1mainValue【公営住宅】&#10;一人当たり面積">
          <a:extLst>
            <a:ext uri="{FF2B5EF4-FFF2-40B4-BE49-F238E27FC236}">
              <a16:creationId xmlns:a16="http://schemas.microsoft.com/office/drawing/2014/main" xmlns="" id="{4C54B07D-0DC3-4F0B-8CE7-40A08E68EE62}"/>
            </a:ext>
          </a:extLst>
        </xdr:cNvPr>
        <xdr:cNvSpPr txBox="1"/>
      </xdr:nvSpPr>
      <xdr:spPr>
        <a:xfrm>
          <a:off x="8498282" y="144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a:extLst>
            <a:ext uri="{FF2B5EF4-FFF2-40B4-BE49-F238E27FC236}">
              <a16:creationId xmlns:a16="http://schemas.microsoft.com/office/drawing/2014/main" xmlns="" id="{D71E965D-F9BC-488D-8CD1-8F749FE28806}"/>
            </a:ext>
          </a:extLst>
        </xdr:cNvPr>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a:extLst>
            <a:ext uri="{FF2B5EF4-FFF2-40B4-BE49-F238E27FC236}">
              <a16:creationId xmlns:a16="http://schemas.microsoft.com/office/drawing/2014/main" xmlns="" id="{3B215654-E23B-4EDC-BD96-0B6C1EBC41CD}"/>
            </a:ext>
          </a:extLst>
        </xdr:cNvPr>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a:extLst>
            <a:ext uri="{FF2B5EF4-FFF2-40B4-BE49-F238E27FC236}">
              <a16:creationId xmlns:a16="http://schemas.microsoft.com/office/drawing/2014/main" xmlns="" id="{9DBF3651-7351-4D20-A37B-F22E14E21F6B}"/>
            </a:ext>
          </a:extLst>
        </xdr:cNvPr>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a:extLst>
            <a:ext uri="{FF2B5EF4-FFF2-40B4-BE49-F238E27FC236}">
              <a16:creationId xmlns:a16="http://schemas.microsoft.com/office/drawing/2014/main" xmlns="" id="{AC976021-E714-4483-8BC0-1338ED7C837B}"/>
            </a:ext>
          </a:extLst>
        </xdr:cNvPr>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a:extLst>
            <a:ext uri="{FF2B5EF4-FFF2-40B4-BE49-F238E27FC236}">
              <a16:creationId xmlns:a16="http://schemas.microsoft.com/office/drawing/2014/main" xmlns="" id="{B4B95C68-33B1-4CB1-89F9-348212789209}"/>
            </a:ext>
          </a:extLst>
        </xdr:cNvPr>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a:extLst>
            <a:ext uri="{FF2B5EF4-FFF2-40B4-BE49-F238E27FC236}">
              <a16:creationId xmlns:a16="http://schemas.microsoft.com/office/drawing/2014/main" xmlns="" id="{99C75F79-E2AF-4F99-90AC-B2275F11B7F0}"/>
            </a:ext>
          </a:extLst>
        </xdr:cNvPr>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a:extLst>
            <a:ext uri="{FF2B5EF4-FFF2-40B4-BE49-F238E27FC236}">
              <a16:creationId xmlns:a16="http://schemas.microsoft.com/office/drawing/2014/main" xmlns="" id="{ECB188E2-9ABE-4455-91A1-0C8860EEB2FA}"/>
            </a:ext>
          </a:extLst>
        </xdr:cNvPr>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a:extLst>
            <a:ext uri="{FF2B5EF4-FFF2-40B4-BE49-F238E27FC236}">
              <a16:creationId xmlns:a16="http://schemas.microsoft.com/office/drawing/2014/main" xmlns="" id="{BC12CE95-4E37-40BE-BC3E-7132D7320890}"/>
            </a:ext>
          </a:extLst>
        </xdr:cNvPr>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a:extLst>
            <a:ext uri="{FF2B5EF4-FFF2-40B4-BE49-F238E27FC236}">
              <a16:creationId xmlns:a16="http://schemas.microsoft.com/office/drawing/2014/main" xmlns="" id="{2C80BE3C-51B4-4295-B5F2-1F4D10AC240C}"/>
            </a:ext>
          </a:extLst>
        </xdr:cNvPr>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a:extLst>
            <a:ext uri="{FF2B5EF4-FFF2-40B4-BE49-F238E27FC236}">
              <a16:creationId xmlns:a16="http://schemas.microsoft.com/office/drawing/2014/main" xmlns="" id="{292B2ED6-953D-4F92-8CD4-38128BA9DF7E}"/>
            </a:ext>
          </a:extLst>
        </xdr:cNvPr>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a:extLst>
            <a:ext uri="{FF2B5EF4-FFF2-40B4-BE49-F238E27FC236}">
              <a16:creationId xmlns:a16="http://schemas.microsoft.com/office/drawing/2014/main" xmlns="" id="{00B524DF-B149-480A-8CCC-F15DB55DA480}"/>
            </a:ext>
          </a:extLst>
        </xdr:cNvPr>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a:extLst>
            <a:ext uri="{FF2B5EF4-FFF2-40B4-BE49-F238E27FC236}">
              <a16:creationId xmlns:a16="http://schemas.microsoft.com/office/drawing/2014/main" xmlns="" id="{74CE71E9-2588-4C52-A420-0DB46F703872}"/>
            </a:ext>
          </a:extLst>
        </xdr:cNvPr>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a:extLst>
            <a:ext uri="{FF2B5EF4-FFF2-40B4-BE49-F238E27FC236}">
              <a16:creationId xmlns:a16="http://schemas.microsoft.com/office/drawing/2014/main" xmlns="" id="{65AD483E-14D6-4817-8471-B439A73E07C4}"/>
            </a:ext>
          </a:extLst>
        </xdr:cNvPr>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a:extLst>
            <a:ext uri="{FF2B5EF4-FFF2-40B4-BE49-F238E27FC236}">
              <a16:creationId xmlns:a16="http://schemas.microsoft.com/office/drawing/2014/main" xmlns="" id="{B3F23ED5-724A-4EF0-AF37-EEBEF6345532}"/>
            </a:ext>
          </a:extLst>
        </xdr:cNvPr>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a:extLst>
            <a:ext uri="{FF2B5EF4-FFF2-40B4-BE49-F238E27FC236}">
              <a16:creationId xmlns:a16="http://schemas.microsoft.com/office/drawing/2014/main" xmlns="" id="{E719939D-1714-4551-BF61-B2B8B9797F79}"/>
            </a:ext>
          </a:extLst>
        </xdr:cNvPr>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a:extLst>
            <a:ext uri="{FF2B5EF4-FFF2-40B4-BE49-F238E27FC236}">
              <a16:creationId xmlns:a16="http://schemas.microsoft.com/office/drawing/2014/main" xmlns="" id="{CB30007D-D887-4223-829B-4AC71E74C2EA}"/>
            </a:ext>
          </a:extLst>
        </xdr:cNvPr>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a:extLst>
            <a:ext uri="{FF2B5EF4-FFF2-40B4-BE49-F238E27FC236}">
              <a16:creationId xmlns:a16="http://schemas.microsoft.com/office/drawing/2014/main" xmlns="" id="{19F9CF16-A233-438C-9B87-17DDA4669E16}"/>
            </a:ext>
          </a:extLst>
        </xdr:cNvPr>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a:extLst>
            <a:ext uri="{FF2B5EF4-FFF2-40B4-BE49-F238E27FC236}">
              <a16:creationId xmlns:a16="http://schemas.microsoft.com/office/drawing/2014/main" xmlns="" id="{C217CFF1-B30C-4A20-91DB-BF172A90789D}"/>
            </a:ext>
          </a:extLst>
        </xdr:cNvPr>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a:extLst>
            <a:ext uri="{FF2B5EF4-FFF2-40B4-BE49-F238E27FC236}">
              <a16:creationId xmlns:a16="http://schemas.microsoft.com/office/drawing/2014/main" xmlns="" id="{4F2C255E-DFEB-4CE5-970D-BCD5EBE8E59A}"/>
            </a:ext>
          </a:extLst>
        </xdr:cNvPr>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a:extLst>
            <a:ext uri="{FF2B5EF4-FFF2-40B4-BE49-F238E27FC236}">
              <a16:creationId xmlns:a16="http://schemas.microsoft.com/office/drawing/2014/main" xmlns="" id="{1B7DD4E2-13E4-4727-B033-CC70B8687C1A}"/>
            </a:ext>
          </a:extLst>
        </xdr:cNvPr>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a:extLst>
            <a:ext uri="{FF2B5EF4-FFF2-40B4-BE49-F238E27FC236}">
              <a16:creationId xmlns:a16="http://schemas.microsoft.com/office/drawing/2014/main" xmlns="" id="{47660455-4A43-4B43-9405-9CF64931CCBC}"/>
            </a:ext>
          </a:extLst>
        </xdr:cNvPr>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a:extLst>
            <a:ext uri="{FF2B5EF4-FFF2-40B4-BE49-F238E27FC236}">
              <a16:creationId xmlns:a16="http://schemas.microsoft.com/office/drawing/2014/main" xmlns="" id="{8F1766A6-BFA7-44C6-9AB2-FC15443D9531}"/>
            </a:ext>
          </a:extLst>
        </xdr:cNvPr>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a:extLst>
            <a:ext uri="{FF2B5EF4-FFF2-40B4-BE49-F238E27FC236}">
              <a16:creationId xmlns:a16="http://schemas.microsoft.com/office/drawing/2014/main" xmlns="" id="{3EBCDE7D-8CC1-4E23-8639-D62C09BFEE77}"/>
            </a:ext>
          </a:extLst>
        </xdr:cNvPr>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a:extLst>
            <a:ext uri="{FF2B5EF4-FFF2-40B4-BE49-F238E27FC236}">
              <a16:creationId xmlns:a16="http://schemas.microsoft.com/office/drawing/2014/main" xmlns="" id="{23E485BE-AE5E-4F8D-BECE-14E692306F5C}"/>
            </a:ext>
          </a:extLst>
        </xdr:cNvPr>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a:extLst>
            <a:ext uri="{FF2B5EF4-FFF2-40B4-BE49-F238E27FC236}">
              <a16:creationId xmlns:a16="http://schemas.microsoft.com/office/drawing/2014/main" xmlns="" id="{9EF5625E-AEDA-44B4-9C51-EE62F95BF662}"/>
            </a:ext>
          </a:extLst>
        </xdr:cNvPr>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a:extLst>
            <a:ext uri="{FF2B5EF4-FFF2-40B4-BE49-F238E27FC236}">
              <a16:creationId xmlns:a16="http://schemas.microsoft.com/office/drawing/2014/main" xmlns="" id="{43AF2509-6C1B-43AD-AD6C-844A001870C4}"/>
            </a:ext>
          </a:extLst>
        </xdr:cNvPr>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a:extLst>
            <a:ext uri="{FF2B5EF4-FFF2-40B4-BE49-F238E27FC236}">
              <a16:creationId xmlns:a16="http://schemas.microsoft.com/office/drawing/2014/main" xmlns="" id="{AE0EDC0D-A654-48FE-A27C-F46D883765FF}"/>
            </a:ext>
          </a:extLst>
        </xdr:cNvPr>
        <xdr:cNvSpPr txBox="1"/>
      </xdr:nvSpPr>
      <xdr:spPr>
        <a:xfrm>
          <a:off x="1093739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a:extLst>
            <a:ext uri="{FF2B5EF4-FFF2-40B4-BE49-F238E27FC236}">
              <a16:creationId xmlns:a16="http://schemas.microsoft.com/office/drawing/2014/main" xmlns="" id="{EA47D651-454D-4DD0-8EEA-25E8C045FC64}"/>
            </a:ext>
          </a:extLst>
        </xdr:cNvPr>
        <xdr:cNvCxnSpPr/>
      </xdr:nvCxnSpPr>
      <xdr:spPr>
        <a:xfrm>
          <a:off x="11205845" y="70065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a:extLst>
            <a:ext uri="{FF2B5EF4-FFF2-40B4-BE49-F238E27FC236}">
              <a16:creationId xmlns:a16="http://schemas.microsoft.com/office/drawing/2014/main" xmlns="" id="{93264FB3-5F6D-4947-A605-32E149D9DB75}"/>
            </a:ext>
          </a:extLst>
        </xdr:cNvPr>
        <xdr:cNvSpPr txBox="1"/>
      </xdr:nvSpPr>
      <xdr:spPr>
        <a:xfrm>
          <a:off x="1087327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a:extLst>
            <a:ext uri="{FF2B5EF4-FFF2-40B4-BE49-F238E27FC236}">
              <a16:creationId xmlns:a16="http://schemas.microsoft.com/office/drawing/2014/main" xmlns="" id="{E9D617EE-957D-456B-8EBE-94BF73EBBACF}"/>
            </a:ext>
          </a:extLst>
        </xdr:cNvPr>
        <xdr:cNvCxnSpPr/>
      </xdr:nvCxnSpPr>
      <xdr:spPr>
        <a:xfrm>
          <a:off x="11205845" y="65570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a:extLst>
            <a:ext uri="{FF2B5EF4-FFF2-40B4-BE49-F238E27FC236}">
              <a16:creationId xmlns:a16="http://schemas.microsoft.com/office/drawing/2014/main" xmlns="" id="{2302495F-926E-44EB-B1ED-3A5D9BAEE1C7}"/>
            </a:ext>
          </a:extLst>
        </xdr:cNvPr>
        <xdr:cNvSpPr txBox="1"/>
      </xdr:nvSpPr>
      <xdr:spPr>
        <a:xfrm>
          <a:off x="1087327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a:extLst>
            <a:ext uri="{FF2B5EF4-FFF2-40B4-BE49-F238E27FC236}">
              <a16:creationId xmlns:a16="http://schemas.microsoft.com/office/drawing/2014/main" xmlns="" id="{8D40C490-4DA2-44C2-873D-8EC1A0E90560}"/>
            </a:ext>
          </a:extLst>
        </xdr:cNvPr>
        <xdr:cNvCxnSpPr/>
      </xdr:nvCxnSpPr>
      <xdr:spPr>
        <a:xfrm>
          <a:off x="11205845" y="61112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a:extLst>
            <a:ext uri="{FF2B5EF4-FFF2-40B4-BE49-F238E27FC236}">
              <a16:creationId xmlns:a16="http://schemas.microsoft.com/office/drawing/2014/main" xmlns="" id="{B335B30B-EE5D-4F2B-9731-6E5F07D3B39D}"/>
            </a:ext>
          </a:extLst>
        </xdr:cNvPr>
        <xdr:cNvSpPr txBox="1"/>
      </xdr:nvSpPr>
      <xdr:spPr>
        <a:xfrm>
          <a:off x="1087327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a:extLst>
            <a:ext uri="{FF2B5EF4-FFF2-40B4-BE49-F238E27FC236}">
              <a16:creationId xmlns:a16="http://schemas.microsoft.com/office/drawing/2014/main" xmlns="" id="{CCD7F317-AB53-4097-8BB4-32F66EAF9202}"/>
            </a:ext>
          </a:extLst>
        </xdr:cNvPr>
        <xdr:cNvCxnSpPr/>
      </xdr:nvCxnSpPr>
      <xdr:spPr>
        <a:xfrm>
          <a:off x="11205845" y="56654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a:extLst>
            <a:ext uri="{FF2B5EF4-FFF2-40B4-BE49-F238E27FC236}">
              <a16:creationId xmlns:a16="http://schemas.microsoft.com/office/drawing/2014/main" xmlns="" id="{34097976-5E55-42CB-B3CE-0D3AB82F2CAF}"/>
            </a:ext>
          </a:extLst>
        </xdr:cNvPr>
        <xdr:cNvSpPr txBox="1"/>
      </xdr:nvSpPr>
      <xdr:spPr>
        <a:xfrm>
          <a:off x="1087327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a:extLst>
            <a:ext uri="{FF2B5EF4-FFF2-40B4-BE49-F238E27FC236}">
              <a16:creationId xmlns:a16="http://schemas.microsoft.com/office/drawing/2014/main" xmlns="" id="{9E8BEC55-E24F-453E-A8A0-E2CFC90A47BE}"/>
            </a:ext>
          </a:extLst>
        </xdr:cNvPr>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a:extLst>
            <a:ext uri="{FF2B5EF4-FFF2-40B4-BE49-F238E27FC236}">
              <a16:creationId xmlns:a16="http://schemas.microsoft.com/office/drawing/2014/main" xmlns="" id="{61CBF5EE-A88B-4C39-80A1-6A0EA0D49485}"/>
            </a:ext>
          </a:extLst>
        </xdr:cNvPr>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a:extLst>
            <a:ext uri="{FF2B5EF4-FFF2-40B4-BE49-F238E27FC236}">
              <a16:creationId xmlns:a16="http://schemas.microsoft.com/office/drawing/2014/main" xmlns="" id="{310BDFF8-E013-49AE-8F6E-774649DFBFEA}"/>
            </a:ext>
          </a:extLst>
        </xdr:cNvPr>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03" name="直線コネクタ 302">
          <a:extLst>
            <a:ext uri="{FF2B5EF4-FFF2-40B4-BE49-F238E27FC236}">
              <a16:creationId xmlns:a16="http://schemas.microsoft.com/office/drawing/2014/main" xmlns="" id="{7F1524BC-B5BB-46FE-9483-D1BCC800182F}"/>
            </a:ext>
          </a:extLst>
        </xdr:cNvPr>
        <xdr:cNvCxnSpPr/>
      </xdr:nvCxnSpPr>
      <xdr:spPr>
        <a:xfrm flipV="1">
          <a:off x="14735809" y="5638038"/>
          <a:ext cx="0" cy="133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04" name="【認定こども園・幼稚園・保育所】&#10;有形固定資産減価償却率最小値テキスト">
          <a:extLst>
            <a:ext uri="{FF2B5EF4-FFF2-40B4-BE49-F238E27FC236}">
              <a16:creationId xmlns:a16="http://schemas.microsoft.com/office/drawing/2014/main" xmlns="" id="{6788AF0C-B402-461C-BA84-1D1FBEA327C2}"/>
            </a:ext>
          </a:extLst>
        </xdr:cNvPr>
        <xdr:cNvSpPr txBox="1"/>
      </xdr:nvSpPr>
      <xdr:spPr>
        <a:xfrm>
          <a:off x="14825345" y="698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05" name="直線コネクタ 304">
          <a:extLst>
            <a:ext uri="{FF2B5EF4-FFF2-40B4-BE49-F238E27FC236}">
              <a16:creationId xmlns:a16="http://schemas.microsoft.com/office/drawing/2014/main" xmlns="" id="{2386F273-7506-496B-957A-66914BDF01A7}"/>
            </a:ext>
          </a:extLst>
        </xdr:cNvPr>
        <xdr:cNvCxnSpPr/>
      </xdr:nvCxnSpPr>
      <xdr:spPr>
        <a:xfrm>
          <a:off x="14647545" y="69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06" name="【認定こども園・幼稚園・保育所】&#10;有形固定資産減価償却率最大値テキスト">
          <a:extLst>
            <a:ext uri="{FF2B5EF4-FFF2-40B4-BE49-F238E27FC236}">
              <a16:creationId xmlns:a16="http://schemas.microsoft.com/office/drawing/2014/main" xmlns="" id="{A616FF9F-853E-4C2E-AC4A-23CF261CAB55}"/>
            </a:ext>
          </a:extLst>
        </xdr:cNvPr>
        <xdr:cNvSpPr txBox="1"/>
      </xdr:nvSpPr>
      <xdr:spPr>
        <a:xfrm>
          <a:off x="14825345" y="5417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07" name="直線コネクタ 306">
          <a:extLst>
            <a:ext uri="{FF2B5EF4-FFF2-40B4-BE49-F238E27FC236}">
              <a16:creationId xmlns:a16="http://schemas.microsoft.com/office/drawing/2014/main" xmlns="" id="{576E5200-7791-428E-B678-25611485C806}"/>
            </a:ext>
          </a:extLst>
        </xdr:cNvPr>
        <xdr:cNvCxnSpPr/>
      </xdr:nvCxnSpPr>
      <xdr:spPr>
        <a:xfrm>
          <a:off x="14647545" y="563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08" name="【認定こども園・幼稚園・保育所】&#10;有形固定資産減価償却率平均値テキスト">
          <a:extLst>
            <a:ext uri="{FF2B5EF4-FFF2-40B4-BE49-F238E27FC236}">
              <a16:creationId xmlns:a16="http://schemas.microsoft.com/office/drawing/2014/main" xmlns="" id="{CDA2158E-46E2-4EDB-BBD4-B8ABCBF261D3}"/>
            </a:ext>
          </a:extLst>
        </xdr:cNvPr>
        <xdr:cNvSpPr txBox="1"/>
      </xdr:nvSpPr>
      <xdr:spPr>
        <a:xfrm>
          <a:off x="14825345" y="6109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09" name="フローチャート : 判断 308">
          <a:extLst>
            <a:ext uri="{FF2B5EF4-FFF2-40B4-BE49-F238E27FC236}">
              <a16:creationId xmlns:a16="http://schemas.microsoft.com/office/drawing/2014/main" xmlns="" id="{7DAEC150-36FB-4FE4-AC7F-BB23BFCD10DE}"/>
            </a:ext>
          </a:extLst>
        </xdr:cNvPr>
        <xdr:cNvSpPr/>
      </xdr:nvSpPr>
      <xdr:spPr>
        <a:xfrm>
          <a:off x="14685645" y="61313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10" name="フローチャート : 判断 309">
          <a:extLst>
            <a:ext uri="{FF2B5EF4-FFF2-40B4-BE49-F238E27FC236}">
              <a16:creationId xmlns:a16="http://schemas.microsoft.com/office/drawing/2014/main" xmlns="" id="{5B31E7B1-39CF-4254-B365-743CF782324B}"/>
            </a:ext>
          </a:extLst>
        </xdr:cNvPr>
        <xdr:cNvSpPr/>
      </xdr:nvSpPr>
      <xdr:spPr>
        <a:xfrm>
          <a:off x="13916025"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a:extLst>
            <a:ext uri="{FF2B5EF4-FFF2-40B4-BE49-F238E27FC236}">
              <a16:creationId xmlns:a16="http://schemas.microsoft.com/office/drawing/2014/main" xmlns="" id="{E9D99014-279A-43E6-BC96-5F86581D3581}"/>
            </a:ext>
          </a:extLst>
        </xdr:cNvPr>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a:extLst>
            <a:ext uri="{FF2B5EF4-FFF2-40B4-BE49-F238E27FC236}">
              <a16:creationId xmlns:a16="http://schemas.microsoft.com/office/drawing/2014/main" xmlns="" id="{05876305-D779-4863-B02B-720133515D7D}"/>
            </a:ext>
          </a:extLst>
        </xdr:cNvPr>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a:extLst>
            <a:ext uri="{FF2B5EF4-FFF2-40B4-BE49-F238E27FC236}">
              <a16:creationId xmlns:a16="http://schemas.microsoft.com/office/drawing/2014/main" xmlns="" id="{57E9CE76-9DE5-4018-8993-CC95166E8462}"/>
            </a:ext>
          </a:extLst>
        </xdr:cNvPr>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a:extLst>
            <a:ext uri="{FF2B5EF4-FFF2-40B4-BE49-F238E27FC236}">
              <a16:creationId xmlns:a16="http://schemas.microsoft.com/office/drawing/2014/main" xmlns="" id="{DBB4A7FB-71ED-4DEF-8CDC-4D053021C704}"/>
            </a:ext>
          </a:extLst>
        </xdr:cNvPr>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a:extLst>
            <a:ext uri="{FF2B5EF4-FFF2-40B4-BE49-F238E27FC236}">
              <a16:creationId xmlns:a16="http://schemas.microsoft.com/office/drawing/2014/main" xmlns="" id="{2A6C928B-D5D8-4228-8EBC-98480233CA57}"/>
            </a:ext>
          </a:extLst>
        </xdr:cNvPr>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34544</xdr:rowOff>
    </xdr:from>
    <xdr:to>
      <xdr:col>22</xdr:col>
      <xdr:colOff>415925</xdr:colOff>
      <xdr:row>36</xdr:row>
      <xdr:rowOff>136144</xdr:rowOff>
    </xdr:to>
    <xdr:sp macro="" textlink="">
      <xdr:nvSpPr>
        <xdr:cNvPr id="316" name="円/楕円 315">
          <a:extLst>
            <a:ext uri="{FF2B5EF4-FFF2-40B4-BE49-F238E27FC236}">
              <a16:creationId xmlns:a16="http://schemas.microsoft.com/office/drawing/2014/main" xmlns="" id="{702FA67F-AB7D-435E-8AD0-3DCAF7391F61}"/>
            </a:ext>
          </a:extLst>
        </xdr:cNvPr>
        <xdr:cNvSpPr/>
      </xdr:nvSpPr>
      <xdr:spPr>
        <a:xfrm>
          <a:off x="13916025"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145559</xdr:rowOff>
    </xdr:from>
    <xdr:ext cx="405111" cy="259045"/>
    <xdr:sp macro="" textlink="">
      <xdr:nvSpPr>
        <xdr:cNvPr id="317" name="n_1aveValue【認定こども園・幼稚園・保育所】&#10;有形固定資産減価償却率">
          <a:extLst>
            <a:ext uri="{FF2B5EF4-FFF2-40B4-BE49-F238E27FC236}">
              <a16:creationId xmlns:a16="http://schemas.microsoft.com/office/drawing/2014/main" xmlns="" id="{9808A2F6-5019-418B-8AD7-10A134279F9E}"/>
            </a:ext>
          </a:extLst>
        </xdr:cNvPr>
        <xdr:cNvSpPr txBox="1"/>
      </xdr:nvSpPr>
      <xdr:spPr>
        <a:xfrm>
          <a:off x="13751568" y="618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152671</xdr:rowOff>
    </xdr:from>
    <xdr:ext cx="405111" cy="259045"/>
    <xdr:sp macro="" textlink="">
      <xdr:nvSpPr>
        <xdr:cNvPr id="318" name="n_1mainValue【認定こども園・幼稚園・保育所】&#10;有形固定資産減価償却率">
          <a:extLst>
            <a:ext uri="{FF2B5EF4-FFF2-40B4-BE49-F238E27FC236}">
              <a16:creationId xmlns:a16="http://schemas.microsoft.com/office/drawing/2014/main" xmlns="" id="{1DC79B61-F715-4F5F-A562-55CC31A47BDE}"/>
            </a:ext>
          </a:extLst>
        </xdr:cNvPr>
        <xdr:cNvSpPr txBox="1"/>
      </xdr:nvSpPr>
      <xdr:spPr>
        <a:xfrm>
          <a:off x="13751568" y="585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a:extLst>
            <a:ext uri="{FF2B5EF4-FFF2-40B4-BE49-F238E27FC236}">
              <a16:creationId xmlns:a16="http://schemas.microsoft.com/office/drawing/2014/main" xmlns="" id="{0BA48CD1-155C-4A09-B82B-31A5FF2215BA}"/>
            </a:ext>
          </a:extLst>
        </xdr:cNvPr>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a:extLst>
            <a:ext uri="{FF2B5EF4-FFF2-40B4-BE49-F238E27FC236}">
              <a16:creationId xmlns:a16="http://schemas.microsoft.com/office/drawing/2014/main" xmlns="" id="{66734C35-40AA-47B9-B473-45BFEFCC77FC}"/>
            </a:ext>
          </a:extLst>
        </xdr:cNvPr>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a:extLst>
            <a:ext uri="{FF2B5EF4-FFF2-40B4-BE49-F238E27FC236}">
              <a16:creationId xmlns:a16="http://schemas.microsoft.com/office/drawing/2014/main" xmlns="" id="{35DB5066-26DD-4B01-A3C5-FA4F53C10E6C}"/>
            </a:ext>
          </a:extLst>
        </xdr:cNvPr>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a:extLst>
            <a:ext uri="{FF2B5EF4-FFF2-40B4-BE49-F238E27FC236}">
              <a16:creationId xmlns:a16="http://schemas.microsoft.com/office/drawing/2014/main" xmlns="" id="{F6CB4D69-F70D-482B-B54C-7738A2847285}"/>
            </a:ext>
          </a:extLst>
        </xdr:cNvPr>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a:extLst>
            <a:ext uri="{FF2B5EF4-FFF2-40B4-BE49-F238E27FC236}">
              <a16:creationId xmlns:a16="http://schemas.microsoft.com/office/drawing/2014/main" xmlns="" id="{3E2C8FB7-C797-4DCC-975E-7EC5F9C5672A}"/>
            </a:ext>
          </a:extLst>
        </xdr:cNvPr>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a:extLst>
            <a:ext uri="{FF2B5EF4-FFF2-40B4-BE49-F238E27FC236}">
              <a16:creationId xmlns:a16="http://schemas.microsoft.com/office/drawing/2014/main" xmlns="" id="{78DC2360-CFB9-423A-A451-C88E3273A37E}"/>
            </a:ext>
          </a:extLst>
        </xdr:cNvPr>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a:extLst>
            <a:ext uri="{FF2B5EF4-FFF2-40B4-BE49-F238E27FC236}">
              <a16:creationId xmlns:a16="http://schemas.microsoft.com/office/drawing/2014/main" xmlns="" id="{D421585A-E42E-4A68-B63F-3A6B859D0A37}"/>
            </a:ext>
          </a:extLst>
        </xdr:cNvPr>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a:extLst>
            <a:ext uri="{FF2B5EF4-FFF2-40B4-BE49-F238E27FC236}">
              <a16:creationId xmlns:a16="http://schemas.microsoft.com/office/drawing/2014/main" xmlns="" id="{9D9AAF69-7A94-4D56-9C58-1A4F6E4977EB}"/>
            </a:ext>
          </a:extLst>
        </xdr:cNvPr>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a:extLst>
            <a:ext uri="{FF2B5EF4-FFF2-40B4-BE49-F238E27FC236}">
              <a16:creationId xmlns:a16="http://schemas.microsoft.com/office/drawing/2014/main" xmlns="" id="{88749B39-8360-432A-9D55-F7E5E15DED0A}"/>
            </a:ext>
          </a:extLst>
        </xdr:cNvPr>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a:extLst>
            <a:ext uri="{FF2B5EF4-FFF2-40B4-BE49-F238E27FC236}">
              <a16:creationId xmlns:a16="http://schemas.microsoft.com/office/drawing/2014/main" xmlns="" id="{EBAB53A7-3E9B-4FDE-86C3-B0303201DFA4}"/>
            </a:ext>
          </a:extLst>
        </xdr:cNvPr>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a:extLst>
            <a:ext uri="{FF2B5EF4-FFF2-40B4-BE49-F238E27FC236}">
              <a16:creationId xmlns:a16="http://schemas.microsoft.com/office/drawing/2014/main" xmlns="" id="{19C1F389-20BF-4A64-87E6-684630114F50}"/>
            </a:ext>
          </a:extLst>
        </xdr:cNvPr>
        <xdr:cNvCxnSpPr/>
      </xdr:nvCxnSpPr>
      <xdr:spPr>
        <a:xfrm>
          <a:off x="1649920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a:extLst>
            <a:ext uri="{FF2B5EF4-FFF2-40B4-BE49-F238E27FC236}">
              <a16:creationId xmlns:a16="http://schemas.microsoft.com/office/drawing/2014/main" xmlns="" id="{00855BA3-6C24-4AD0-8682-A8B7977120CD}"/>
            </a:ext>
          </a:extLst>
        </xdr:cNvPr>
        <xdr:cNvSpPr txBox="1"/>
      </xdr:nvSpPr>
      <xdr:spPr>
        <a:xfrm>
          <a:off x="1607012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a:extLst>
            <a:ext uri="{FF2B5EF4-FFF2-40B4-BE49-F238E27FC236}">
              <a16:creationId xmlns:a16="http://schemas.microsoft.com/office/drawing/2014/main" xmlns="" id="{FF8B621D-A5D1-42DF-9CBE-E5006417086A}"/>
            </a:ext>
          </a:extLst>
        </xdr:cNvPr>
        <xdr:cNvCxnSpPr/>
      </xdr:nvCxnSpPr>
      <xdr:spPr>
        <a:xfrm>
          <a:off x="1649920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a:extLst>
            <a:ext uri="{FF2B5EF4-FFF2-40B4-BE49-F238E27FC236}">
              <a16:creationId xmlns:a16="http://schemas.microsoft.com/office/drawing/2014/main" xmlns="" id="{7A342055-7171-40CC-9AD6-7FE1C8DE508C}"/>
            </a:ext>
          </a:extLst>
        </xdr:cNvPr>
        <xdr:cNvSpPr txBox="1"/>
      </xdr:nvSpPr>
      <xdr:spPr>
        <a:xfrm>
          <a:off x="1607012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a:extLst>
            <a:ext uri="{FF2B5EF4-FFF2-40B4-BE49-F238E27FC236}">
              <a16:creationId xmlns:a16="http://schemas.microsoft.com/office/drawing/2014/main" xmlns="" id="{C8C1F3B1-1233-431B-8446-76C076C0032E}"/>
            </a:ext>
          </a:extLst>
        </xdr:cNvPr>
        <xdr:cNvCxnSpPr/>
      </xdr:nvCxnSpPr>
      <xdr:spPr>
        <a:xfrm>
          <a:off x="1649920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a:extLst>
            <a:ext uri="{FF2B5EF4-FFF2-40B4-BE49-F238E27FC236}">
              <a16:creationId xmlns:a16="http://schemas.microsoft.com/office/drawing/2014/main" xmlns="" id="{1283CB62-DEFD-430E-A050-27494A1EA413}"/>
            </a:ext>
          </a:extLst>
        </xdr:cNvPr>
        <xdr:cNvSpPr txBox="1"/>
      </xdr:nvSpPr>
      <xdr:spPr>
        <a:xfrm>
          <a:off x="1607012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a:extLst>
            <a:ext uri="{FF2B5EF4-FFF2-40B4-BE49-F238E27FC236}">
              <a16:creationId xmlns:a16="http://schemas.microsoft.com/office/drawing/2014/main" xmlns="" id="{BD07A909-8715-4F30-B310-29E5586FAF82}"/>
            </a:ext>
          </a:extLst>
        </xdr:cNvPr>
        <xdr:cNvCxnSpPr/>
      </xdr:nvCxnSpPr>
      <xdr:spPr>
        <a:xfrm>
          <a:off x="1649920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a:extLst>
            <a:ext uri="{FF2B5EF4-FFF2-40B4-BE49-F238E27FC236}">
              <a16:creationId xmlns:a16="http://schemas.microsoft.com/office/drawing/2014/main" xmlns="" id="{C8162DA5-1D2F-40B3-B791-309846CD023F}"/>
            </a:ext>
          </a:extLst>
        </xdr:cNvPr>
        <xdr:cNvSpPr txBox="1"/>
      </xdr:nvSpPr>
      <xdr:spPr>
        <a:xfrm>
          <a:off x="1607012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a:extLst>
            <a:ext uri="{FF2B5EF4-FFF2-40B4-BE49-F238E27FC236}">
              <a16:creationId xmlns:a16="http://schemas.microsoft.com/office/drawing/2014/main" xmlns="" id="{19C57A05-A163-4664-9F02-E7C0E5DA935F}"/>
            </a:ext>
          </a:extLst>
        </xdr:cNvPr>
        <xdr:cNvCxnSpPr/>
      </xdr:nvCxnSpPr>
      <xdr:spPr>
        <a:xfrm>
          <a:off x="1649920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a:extLst>
            <a:ext uri="{FF2B5EF4-FFF2-40B4-BE49-F238E27FC236}">
              <a16:creationId xmlns:a16="http://schemas.microsoft.com/office/drawing/2014/main" xmlns="" id="{F48B08BC-5FF7-40A3-99E9-85EFB10AEBDA}"/>
            </a:ext>
          </a:extLst>
        </xdr:cNvPr>
        <xdr:cNvSpPr txBox="1"/>
      </xdr:nvSpPr>
      <xdr:spPr>
        <a:xfrm>
          <a:off x="16070126"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a:extLst>
            <a:ext uri="{FF2B5EF4-FFF2-40B4-BE49-F238E27FC236}">
              <a16:creationId xmlns:a16="http://schemas.microsoft.com/office/drawing/2014/main" xmlns="" id="{3FFA9F98-A546-44BC-B64F-0BFC9B52F933}"/>
            </a:ext>
          </a:extLst>
        </xdr:cNvPr>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a:extLst>
            <a:ext uri="{FF2B5EF4-FFF2-40B4-BE49-F238E27FC236}">
              <a16:creationId xmlns:a16="http://schemas.microsoft.com/office/drawing/2014/main" xmlns="" id="{A77C0BDE-3623-4079-BF11-574FF08508BE}"/>
            </a:ext>
          </a:extLst>
        </xdr:cNvPr>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a:extLst>
            <a:ext uri="{FF2B5EF4-FFF2-40B4-BE49-F238E27FC236}">
              <a16:creationId xmlns:a16="http://schemas.microsoft.com/office/drawing/2014/main" xmlns="" id="{A1AE58B2-CF3B-41BF-AA60-817E12B78FB1}"/>
            </a:ext>
          </a:extLst>
        </xdr:cNvPr>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2" name="直線コネクタ 341">
          <a:extLst>
            <a:ext uri="{FF2B5EF4-FFF2-40B4-BE49-F238E27FC236}">
              <a16:creationId xmlns:a16="http://schemas.microsoft.com/office/drawing/2014/main" xmlns="" id="{DC6F40A4-7DF4-4959-A6C4-428A0A21D6C8}"/>
            </a:ext>
          </a:extLst>
        </xdr:cNvPr>
        <xdr:cNvCxnSpPr/>
      </xdr:nvCxnSpPr>
      <xdr:spPr>
        <a:xfrm flipV="1">
          <a:off x="19960589" y="575691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3" name="【認定こども園・幼稚園・保育所】&#10;一人当たり面積最小値テキスト">
          <a:extLst>
            <a:ext uri="{FF2B5EF4-FFF2-40B4-BE49-F238E27FC236}">
              <a16:creationId xmlns:a16="http://schemas.microsoft.com/office/drawing/2014/main" xmlns="" id="{17865C21-903D-453B-8335-0073CAA2E29A}"/>
            </a:ext>
          </a:extLst>
        </xdr:cNvPr>
        <xdr:cNvSpPr txBox="1"/>
      </xdr:nvSpPr>
      <xdr:spPr>
        <a:xfrm>
          <a:off x="20050125"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4" name="直線コネクタ 343">
          <a:extLst>
            <a:ext uri="{FF2B5EF4-FFF2-40B4-BE49-F238E27FC236}">
              <a16:creationId xmlns:a16="http://schemas.microsoft.com/office/drawing/2014/main" xmlns="" id="{21F3E566-4DF2-4B35-B56E-B39E96ACD452}"/>
            </a:ext>
          </a:extLst>
        </xdr:cNvPr>
        <xdr:cNvCxnSpPr/>
      </xdr:nvCxnSpPr>
      <xdr:spPr>
        <a:xfrm>
          <a:off x="19872325"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5" name="【認定こども園・幼稚園・保育所】&#10;一人当たり面積最大値テキスト">
          <a:extLst>
            <a:ext uri="{FF2B5EF4-FFF2-40B4-BE49-F238E27FC236}">
              <a16:creationId xmlns:a16="http://schemas.microsoft.com/office/drawing/2014/main" xmlns="" id="{E1EBE093-5E8F-475D-B7BF-D9B6D5D7BA0A}"/>
            </a:ext>
          </a:extLst>
        </xdr:cNvPr>
        <xdr:cNvSpPr txBox="1"/>
      </xdr:nvSpPr>
      <xdr:spPr>
        <a:xfrm>
          <a:off x="20050125" y="55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6" name="直線コネクタ 345">
          <a:extLst>
            <a:ext uri="{FF2B5EF4-FFF2-40B4-BE49-F238E27FC236}">
              <a16:creationId xmlns:a16="http://schemas.microsoft.com/office/drawing/2014/main" xmlns="" id="{5D37B4A8-8ECD-43BD-8278-7CED24917DDE}"/>
            </a:ext>
          </a:extLst>
        </xdr:cNvPr>
        <xdr:cNvCxnSpPr/>
      </xdr:nvCxnSpPr>
      <xdr:spPr>
        <a:xfrm>
          <a:off x="19872325"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47" name="【認定こども園・幼稚園・保育所】&#10;一人当たり面積平均値テキスト">
          <a:extLst>
            <a:ext uri="{FF2B5EF4-FFF2-40B4-BE49-F238E27FC236}">
              <a16:creationId xmlns:a16="http://schemas.microsoft.com/office/drawing/2014/main" xmlns="" id="{EE69D4C0-129C-4367-9B24-019C748D7762}"/>
            </a:ext>
          </a:extLst>
        </xdr:cNvPr>
        <xdr:cNvSpPr txBox="1"/>
      </xdr:nvSpPr>
      <xdr:spPr>
        <a:xfrm>
          <a:off x="20050125"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48" name="フローチャート : 判断 347">
          <a:extLst>
            <a:ext uri="{FF2B5EF4-FFF2-40B4-BE49-F238E27FC236}">
              <a16:creationId xmlns:a16="http://schemas.microsoft.com/office/drawing/2014/main" xmlns="" id="{30A6B2BA-2AEB-4655-B2A6-A998D00CFB41}"/>
            </a:ext>
          </a:extLst>
        </xdr:cNvPr>
        <xdr:cNvSpPr/>
      </xdr:nvSpPr>
      <xdr:spPr>
        <a:xfrm>
          <a:off x="19910425"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49" name="フローチャート : 判断 348">
          <a:extLst>
            <a:ext uri="{FF2B5EF4-FFF2-40B4-BE49-F238E27FC236}">
              <a16:creationId xmlns:a16="http://schemas.microsoft.com/office/drawing/2014/main" xmlns="" id="{5C24010F-C077-4263-B0FB-83820840F9ED}"/>
            </a:ext>
          </a:extLst>
        </xdr:cNvPr>
        <xdr:cNvSpPr/>
      </xdr:nvSpPr>
      <xdr:spPr>
        <a:xfrm>
          <a:off x="19156045" y="649478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a:extLst>
            <a:ext uri="{FF2B5EF4-FFF2-40B4-BE49-F238E27FC236}">
              <a16:creationId xmlns:a16="http://schemas.microsoft.com/office/drawing/2014/main" xmlns="" id="{A7E624C0-ABEE-4517-9182-C09E66ADA87D}"/>
            </a:ext>
          </a:extLst>
        </xdr:cNvPr>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a:extLst>
            <a:ext uri="{FF2B5EF4-FFF2-40B4-BE49-F238E27FC236}">
              <a16:creationId xmlns:a16="http://schemas.microsoft.com/office/drawing/2014/main" xmlns="" id="{8C68CDE4-FE68-484C-8B54-5E91D9F4EDC8}"/>
            </a:ext>
          </a:extLst>
        </xdr:cNvPr>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a:extLst>
            <a:ext uri="{FF2B5EF4-FFF2-40B4-BE49-F238E27FC236}">
              <a16:creationId xmlns:a16="http://schemas.microsoft.com/office/drawing/2014/main" xmlns="" id="{B337D05E-18F8-4208-9713-58981CF9406C}"/>
            </a:ext>
          </a:extLst>
        </xdr:cNvPr>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a:extLst>
            <a:ext uri="{FF2B5EF4-FFF2-40B4-BE49-F238E27FC236}">
              <a16:creationId xmlns:a16="http://schemas.microsoft.com/office/drawing/2014/main" xmlns="" id="{C40996E1-63A3-411D-B1EC-F668FAE66C86}"/>
            </a:ext>
          </a:extLst>
        </xdr:cNvPr>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a:extLst>
            <a:ext uri="{FF2B5EF4-FFF2-40B4-BE49-F238E27FC236}">
              <a16:creationId xmlns:a16="http://schemas.microsoft.com/office/drawing/2014/main" xmlns="" id="{0F421FA0-0278-4F6F-8542-123EE2378F37}"/>
            </a:ext>
          </a:extLst>
        </xdr:cNvPr>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59690</xdr:rowOff>
    </xdr:from>
    <xdr:to>
      <xdr:col>31</xdr:col>
      <xdr:colOff>85725</xdr:colOff>
      <xdr:row>38</xdr:row>
      <xdr:rowOff>161290</xdr:rowOff>
    </xdr:to>
    <xdr:sp macro="" textlink="">
      <xdr:nvSpPr>
        <xdr:cNvPr id="355" name="円/楕円 354">
          <a:extLst>
            <a:ext uri="{FF2B5EF4-FFF2-40B4-BE49-F238E27FC236}">
              <a16:creationId xmlns:a16="http://schemas.microsoft.com/office/drawing/2014/main" xmlns="" id="{83AFE0B3-9214-468E-8F29-42DAC294D373}"/>
            </a:ext>
          </a:extLst>
        </xdr:cNvPr>
        <xdr:cNvSpPr/>
      </xdr:nvSpPr>
      <xdr:spPr>
        <a:xfrm>
          <a:off x="19156045" y="643001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45737</xdr:rowOff>
    </xdr:from>
    <xdr:ext cx="469744" cy="259045"/>
    <xdr:sp macro="" textlink="">
      <xdr:nvSpPr>
        <xdr:cNvPr id="356" name="n_1aveValue【認定こども園・幼稚園・保育所】&#10;一人当たり面積">
          <a:extLst>
            <a:ext uri="{FF2B5EF4-FFF2-40B4-BE49-F238E27FC236}">
              <a16:creationId xmlns:a16="http://schemas.microsoft.com/office/drawing/2014/main" xmlns="" id="{25DF34AC-AF9B-42E7-88AA-77F4840E96EE}"/>
            </a:ext>
          </a:extLst>
        </xdr:cNvPr>
        <xdr:cNvSpPr txBox="1"/>
      </xdr:nvSpPr>
      <xdr:spPr>
        <a:xfrm>
          <a:off x="19012612" y="658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6367</xdr:rowOff>
    </xdr:from>
    <xdr:ext cx="469744" cy="259045"/>
    <xdr:sp macro="" textlink="">
      <xdr:nvSpPr>
        <xdr:cNvPr id="357" name="n_1mainValue【認定こども園・幼稚園・保育所】&#10;一人当たり面積">
          <a:extLst>
            <a:ext uri="{FF2B5EF4-FFF2-40B4-BE49-F238E27FC236}">
              <a16:creationId xmlns:a16="http://schemas.microsoft.com/office/drawing/2014/main" xmlns="" id="{BA8CA334-376C-407E-A856-942B343D52DC}"/>
            </a:ext>
          </a:extLst>
        </xdr:cNvPr>
        <xdr:cNvSpPr txBox="1"/>
      </xdr:nvSpPr>
      <xdr:spPr>
        <a:xfrm>
          <a:off x="19012612"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a:extLst>
            <a:ext uri="{FF2B5EF4-FFF2-40B4-BE49-F238E27FC236}">
              <a16:creationId xmlns:a16="http://schemas.microsoft.com/office/drawing/2014/main" xmlns="" id="{8833BD00-E34B-4EB1-A5AC-997E4E88BE27}"/>
            </a:ext>
          </a:extLst>
        </xdr:cNvPr>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a:extLst>
            <a:ext uri="{FF2B5EF4-FFF2-40B4-BE49-F238E27FC236}">
              <a16:creationId xmlns:a16="http://schemas.microsoft.com/office/drawing/2014/main" xmlns="" id="{F012DB8F-E024-47F1-AB4D-C53D99EB6594}"/>
            </a:ext>
          </a:extLst>
        </xdr:cNvPr>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a:extLst>
            <a:ext uri="{FF2B5EF4-FFF2-40B4-BE49-F238E27FC236}">
              <a16:creationId xmlns:a16="http://schemas.microsoft.com/office/drawing/2014/main" xmlns="" id="{B1FCA91A-3F41-4F2D-BEF0-555A08333E4B}"/>
            </a:ext>
          </a:extLst>
        </xdr:cNvPr>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a:extLst>
            <a:ext uri="{FF2B5EF4-FFF2-40B4-BE49-F238E27FC236}">
              <a16:creationId xmlns:a16="http://schemas.microsoft.com/office/drawing/2014/main" xmlns="" id="{43D76D42-69E0-42E3-9449-88E7BB8556B2}"/>
            </a:ext>
          </a:extLst>
        </xdr:cNvPr>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a:extLst>
            <a:ext uri="{FF2B5EF4-FFF2-40B4-BE49-F238E27FC236}">
              <a16:creationId xmlns:a16="http://schemas.microsoft.com/office/drawing/2014/main" xmlns="" id="{516EC237-C941-402A-8B4C-5361138BDB9D}"/>
            </a:ext>
          </a:extLst>
        </xdr:cNvPr>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a:extLst>
            <a:ext uri="{FF2B5EF4-FFF2-40B4-BE49-F238E27FC236}">
              <a16:creationId xmlns:a16="http://schemas.microsoft.com/office/drawing/2014/main" xmlns="" id="{5A360559-24EA-486B-9317-484F15A90131}"/>
            </a:ext>
          </a:extLst>
        </xdr:cNvPr>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a:extLst>
            <a:ext uri="{FF2B5EF4-FFF2-40B4-BE49-F238E27FC236}">
              <a16:creationId xmlns:a16="http://schemas.microsoft.com/office/drawing/2014/main" xmlns="" id="{54B5106F-1ABA-4C0E-B104-B117D346BB1E}"/>
            </a:ext>
          </a:extLst>
        </xdr:cNvPr>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a:extLst>
            <a:ext uri="{FF2B5EF4-FFF2-40B4-BE49-F238E27FC236}">
              <a16:creationId xmlns:a16="http://schemas.microsoft.com/office/drawing/2014/main" xmlns="" id="{11775CA1-7FB6-4C17-A2DF-BFB156EB5B3F}"/>
            </a:ext>
          </a:extLst>
        </xdr:cNvPr>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a:extLst>
            <a:ext uri="{FF2B5EF4-FFF2-40B4-BE49-F238E27FC236}">
              <a16:creationId xmlns:a16="http://schemas.microsoft.com/office/drawing/2014/main" xmlns="" id="{6274D207-B9F0-42B4-AAD7-901EEC632936}"/>
            </a:ext>
          </a:extLst>
        </xdr:cNvPr>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a:extLst>
            <a:ext uri="{FF2B5EF4-FFF2-40B4-BE49-F238E27FC236}">
              <a16:creationId xmlns:a16="http://schemas.microsoft.com/office/drawing/2014/main" xmlns="" id="{54155E11-4FAB-43EB-B0D5-0B41F1E9780A}"/>
            </a:ext>
          </a:extLst>
        </xdr:cNvPr>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a:extLst>
            <a:ext uri="{FF2B5EF4-FFF2-40B4-BE49-F238E27FC236}">
              <a16:creationId xmlns:a16="http://schemas.microsoft.com/office/drawing/2014/main" xmlns="" id="{1B3614CD-CCD8-4CCC-B7B0-E45E6D7F127D}"/>
            </a:ext>
          </a:extLst>
        </xdr:cNvPr>
        <xdr:cNvSpPr txBox="1"/>
      </xdr:nvSpPr>
      <xdr:spPr>
        <a:xfrm>
          <a:off x="1087327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a:extLst>
            <a:ext uri="{FF2B5EF4-FFF2-40B4-BE49-F238E27FC236}">
              <a16:creationId xmlns:a16="http://schemas.microsoft.com/office/drawing/2014/main" xmlns="" id="{0D4FFBF7-7C03-419B-848B-23ACC6A6E87E}"/>
            </a:ext>
          </a:extLst>
        </xdr:cNvPr>
        <xdr:cNvCxnSpPr/>
      </xdr:nvCxnSpPr>
      <xdr:spPr>
        <a:xfrm>
          <a:off x="11205845" y="108051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a:extLst>
            <a:ext uri="{FF2B5EF4-FFF2-40B4-BE49-F238E27FC236}">
              <a16:creationId xmlns:a16="http://schemas.microsoft.com/office/drawing/2014/main" xmlns="" id="{D5E144DB-F934-4A8D-BD4B-AA6645CDAFF0}"/>
            </a:ext>
          </a:extLst>
        </xdr:cNvPr>
        <xdr:cNvSpPr txBox="1"/>
      </xdr:nvSpPr>
      <xdr:spPr>
        <a:xfrm>
          <a:off x="1087327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a:extLst>
            <a:ext uri="{FF2B5EF4-FFF2-40B4-BE49-F238E27FC236}">
              <a16:creationId xmlns:a16="http://schemas.microsoft.com/office/drawing/2014/main" xmlns="" id="{CD2F3928-4E77-41E9-8987-DC2E7EC58A5C}"/>
            </a:ext>
          </a:extLst>
        </xdr:cNvPr>
        <xdr:cNvCxnSpPr/>
      </xdr:nvCxnSpPr>
      <xdr:spPr>
        <a:xfrm>
          <a:off x="11205845" y="104317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a:extLst>
            <a:ext uri="{FF2B5EF4-FFF2-40B4-BE49-F238E27FC236}">
              <a16:creationId xmlns:a16="http://schemas.microsoft.com/office/drawing/2014/main" xmlns="" id="{C783618D-0932-4BC4-9646-17CEE8D62296}"/>
            </a:ext>
          </a:extLst>
        </xdr:cNvPr>
        <xdr:cNvSpPr txBox="1"/>
      </xdr:nvSpPr>
      <xdr:spPr>
        <a:xfrm>
          <a:off x="1087327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a:extLst>
            <a:ext uri="{FF2B5EF4-FFF2-40B4-BE49-F238E27FC236}">
              <a16:creationId xmlns:a16="http://schemas.microsoft.com/office/drawing/2014/main" xmlns="" id="{99E7CCB4-C2D6-413E-BB12-98714F77975D}"/>
            </a:ext>
          </a:extLst>
        </xdr:cNvPr>
        <xdr:cNvCxnSpPr/>
      </xdr:nvCxnSpPr>
      <xdr:spPr>
        <a:xfrm>
          <a:off x="11205845" y="100584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a:extLst>
            <a:ext uri="{FF2B5EF4-FFF2-40B4-BE49-F238E27FC236}">
              <a16:creationId xmlns:a16="http://schemas.microsoft.com/office/drawing/2014/main" xmlns="" id="{83227290-9875-4DC0-8DD0-E3549E78797A}"/>
            </a:ext>
          </a:extLst>
        </xdr:cNvPr>
        <xdr:cNvSpPr txBox="1"/>
      </xdr:nvSpPr>
      <xdr:spPr>
        <a:xfrm>
          <a:off x="1087327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a:extLst>
            <a:ext uri="{FF2B5EF4-FFF2-40B4-BE49-F238E27FC236}">
              <a16:creationId xmlns:a16="http://schemas.microsoft.com/office/drawing/2014/main" xmlns="" id="{5BA17900-5E82-4C52-9BF4-FE3792B90069}"/>
            </a:ext>
          </a:extLst>
        </xdr:cNvPr>
        <xdr:cNvCxnSpPr/>
      </xdr:nvCxnSpPr>
      <xdr:spPr>
        <a:xfrm>
          <a:off x="11205845" y="96888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a:extLst>
            <a:ext uri="{FF2B5EF4-FFF2-40B4-BE49-F238E27FC236}">
              <a16:creationId xmlns:a16="http://schemas.microsoft.com/office/drawing/2014/main" xmlns="" id="{AD6BAC27-A095-445A-A265-BE90F46592EC}"/>
            </a:ext>
          </a:extLst>
        </xdr:cNvPr>
        <xdr:cNvSpPr txBox="1"/>
      </xdr:nvSpPr>
      <xdr:spPr>
        <a:xfrm>
          <a:off x="1087327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a:extLst>
            <a:ext uri="{FF2B5EF4-FFF2-40B4-BE49-F238E27FC236}">
              <a16:creationId xmlns:a16="http://schemas.microsoft.com/office/drawing/2014/main" xmlns="" id="{683A7663-3286-47B2-B330-C46C060F4D23}"/>
            </a:ext>
          </a:extLst>
        </xdr:cNvPr>
        <xdr:cNvCxnSpPr/>
      </xdr:nvCxnSpPr>
      <xdr:spPr>
        <a:xfrm>
          <a:off x="11205845" y="93154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a:extLst>
            <a:ext uri="{FF2B5EF4-FFF2-40B4-BE49-F238E27FC236}">
              <a16:creationId xmlns:a16="http://schemas.microsoft.com/office/drawing/2014/main" xmlns="" id="{F6B0579F-2F22-4225-803A-347A21132840}"/>
            </a:ext>
          </a:extLst>
        </xdr:cNvPr>
        <xdr:cNvSpPr txBox="1"/>
      </xdr:nvSpPr>
      <xdr:spPr>
        <a:xfrm>
          <a:off x="1087327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a:extLst>
            <a:ext uri="{FF2B5EF4-FFF2-40B4-BE49-F238E27FC236}">
              <a16:creationId xmlns:a16="http://schemas.microsoft.com/office/drawing/2014/main" xmlns="" id="{015D4D8A-8B18-495C-AA07-FAFC687E7ACA}"/>
            </a:ext>
          </a:extLst>
        </xdr:cNvPr>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a:extLst>
            <a:ext uri="{FF2B5EF4-FFF2-40B4-BE49-F238E27FC236}">
              <a16:creationId xmlns:a16="http://schemas.microsoft.com/office/drawing/2014/main" xmlns="" id="{2663292E-FB86-4681-A1A3-1DA315E081BC}"/>
            </a:ext>
          </a:extLst>
        </xdr:cNvPr>
        <xdr:cNvSpPr txBox="1"/>
      </xdr:nvSpPr>
      <xdr:spPr>
        <a:xfrm>
          <a:off x="1087327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a:extLst>
            <a:ext uri="{FF2B5EF4-FFF2-40B4-BE49-F238E27FC236}">
              <a16:creationId xmlns:a16="http://schemas.microsoft.com/office/drawing/2014/main" xmlns="" id="{E36798AD-6C51-479B-9F2B-8A62A8D342AC}"/>
            </a:ext>
          </a:extLst>
        </xdr:cNvPr>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2" name="直線コネクタ 381">
          <a:extLst>
            <a:ext uri="{FF2B5EF4-FFF2-40B4-BE49-F238E27FC236}">
              <a16:creationId xmlns:a16="http://schemas.microsoft.com/office/drawing/2014/main" xmlns="" id="{9CFD7558-2B88-4F30-8260-B54F5D144F87}"/>
            </a:ext>
          </a:extLst>
        </xdr:cNvPr>
        <xdr:cNvCxnSpPr/>
      </xdr:nvCxnSpPr>
      <xdr:spPr>
        <a:xfrm flipV="1">
          <a:off x="14735809" y="94145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3" name="【学校施設】&#10;有形固定資産減価償却率最小値テキスト">
          <a:extLst>
            <a:ext uri="{FF2B5EF4-FFF2-40B4-BE49-F238E27FC236}">
              <a16:creationId xmlns:a16="http://schemas.microsoft.com/office/drawing/2014/main" xmlns="" id="{EF014D82-A1F9-426F-800B-1AD63A5768F1}"/>
            </a:ext>
          </a:extLst>
        </xdr:cNvPr>
        <xdr:cNvSpPr txBox="1"/>
      </xdr:nvSpPr>
      <xdr:spPr>
        <a:xfrm>
          <a:off x="14825345"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4" name="直線コネクタ 383">
          <a:extLst>
            <a:ext uri="{FF2B5EF4-FFF2-40B4-BE49-F238E27FC236}">
              <a16:creationId xmlns:a16="http://schemas.microsoft.com/office/drawing/2014/main" xmlns="" id="{F3D2A6B1-25D8-4C6F-B6D7-0CC63D0DF76C}"/>
            </a:ext>
          </a:extLst>
        </xdr:cNvPr>
        <xdr:cNvCxnSpPr/>
      </xdr:nvCxnSpPr>
      <xdr:spPr>
        <a:xfrm>
          <a:off x="14647545"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5" name="【学校施設】&#10;有形固定資産減価償却率最大値テキスト">
          <a:extLst>
            <a:ext uri="{FF2B5EF4-FFF2-40B4-BE49-F238E27FC236}">
              <a16:creationId xmlns:a16="http://schemas.microsoft.com/office/drawing/2014/main" xmlns="" id="{806EF145-1164-4AB6-A700-D781C99EBC78}"/>
            </a:ext>
          </a:extLst>
        </xdr:cNvPr>
        <xdr:cNvSpPr txBox="1"/>
      </xdr:nvSpPr>
      <xdr:spPr>
        <a:xfrm>
          <a:off x="14825345"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6" name="直線コネクタ 385">
          <a:extLst>
            <a:ext uri="{FF2B5EF4-FFF2-40B4-BE49-F238E27FC236}">
              <a16:creationId xmlns:a16="http://schemas.microsoft.com/office/drawing/2014/main" xmlns="" id="{E3F50F0F-01EF-4E52-A800-47C6373F7BC1}"/>
            </a:ext>
          </a:extLst>
        </xdr:cNvPr>
        <xdr:cNvCxnSpPr/>
      </xdr:nvCxnSpPr>
      <xdr:spPr>
        <a:xfrm>
          <a:off x="14647545"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87" name="【学校施設】&#10;有形固定資産減価償却率平均値テキスト">
          <a:extLst>
            <a:ext uri="{FF2B5EF4-FFF2-40B4-BE49-F238E27FC236}">
              <a16:creationId xmlns:a16="http://schemas.microsoft.com/office/drawing/2014/main" xmlns="" id="{1D475A71-E4B6-46E0-B88F-75BD320C377C}"/>
            </a:ext>
          </a:extLst>
        </xdr:cNvPr>
        <xdr:cNvSpPr txBox="1"/>
      </xdr:nvSpPr>
      <xdr:spPr>
        <a:xfrm>
          <a:off x="14825345"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88" name="フローチャート : 判断 387">
          <a:extLst>
            <a:ext uri="{FF2B5EF4-FFF2-40B4-BE49-F238E27FC236}">
              <a16:creationId xmlns:a16="http://schemas.microsoft.com/office/drawing/2014/main" xmlns="" id="{5F2946C5-F3CD-4E8F-B27D-B108C9C2A5C5}"/>
            </a:ext>
          </a:extLst>
        </xdr:cNvPr>
        <xdr:cNvSpPr/>
      </xdr:nvSpPr>
      <xdr:spPr>
        <a:xfrm>
          <a:off x="14685645"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89" name="フローチャート : 判断 388">
          <a:extLst>
            <a:ext uri="{FF2B5EF4-FFF2-40B4-BE49-F238E27FC236}">
              <a16:creationId xmlns:a16="http://schemas.microsoft.com/office/drawing/2014/main" xmlns="" id="{00FA994C-CC1B-49CD-AD79-83F66E816C96}"/>
            </a:ext>
          </a:extLst>
        </xdr:cNvPr>
        <xdr:cNvSpPr/>
      </xdr:nvSpPr>
      <xdr:spPr>
        <a:xfrm>
          <a:off x="13916025"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a:extLst>
            <a:ext uri="{FF2B5EF4-FFF2-40B4-BE49-F238E27FC236}">
              <a16:creationId xmlns:a16="http://schemas.microsoft.com/office/drawing/2014/main" xmlns="" id="{4BFEC980-C16B-4B4B-BCAD-55BDD18B16C1}"/>
            </a:ext>
          </a:extLst>
        </xdr:cNvPr>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a:extLst>
            <a:ext uri="{FF2B5EF4-FFF2-40B4-BE49-F238E27FC236}">
              <a16:creationId xmlns:a16="http://schemas.microsoft.com/office/drawing/2014/main" xmlns="" id="{79FC55B0-B57B-4D78-9720-C28EB22F6A5C}"/>
            </a:ext>
          </a:extLst>
        </xdr:cNvPr>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a:extLst>
            <a:ext uri="{FF2B5EF4-FFF2-40B4-BE49-F238E27FC236}">
              <a16:creationId xmlns:a16="http://schemas.microsoft.com/office/drawing/2014/main" xmlns="" id="{2D230C04-E691-436D-905A-2EE46667B650}"/>
            </a:ext>
          </a:extLst>
        </xdr:cNvPr>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a:extLst>
            <a:ext uri="{FF2B5EF4-FFF2-40B4-BE49-F238E27FC236}">
              <a16:creationId xmlns:a16="http://schemas.microsoft.com/office/drawing/2014/main" xmlns="" id="{2C76E753-179B-42B5-856A-7F8D0273B1BB}"/>
            </a:ext>
          </a:extLst>
        </xdr:cNvPr>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a:extLst>
            <a:ext uri="{FF2B5EF4-FFF2-40B4-BE49-F238E27FC236}">
              <a16:creationId xmlns:a16="http://schemas.microsoft.com/office/drawing/2014/main" xmlns="" id="{91B143EF-2368-4C61-AC34-B3FF22AB3A83}"/>
            </a:ext>
          </a:extLst>
        </xdr:cNvPr>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33020</xdr:rowOff>
    </xdr:from>
    <xdr:to>
      <xdr:col>22</xdr:col>
      <xdr:colOff>415925</xdr:colOff>
      <xdr:row>58</xdr:row>
      <xdr:rowOff>134620</xdr:rowOff>
    </xdr:to>
    <xdr:sp macro="" textlink="">
      <xdr:nvSpPr>
        <xdr:cNvPr id="395" name="円/楕円 394">
          <a:extLst>
            <a:ext uri="{FF2B5EF4-FFF2-40B4-BE49-F238E27FC236}">
              <a16:creationId xmlns:a16="http://schemas.microsoft.com/office/drawing/2014/main" xmlns="" id="{EC71EB40-6935-4995-8B5C-B2E7573F523F}"/>
            </a:ext>
          </a:extLst>
        </xdr:cNvPr>
        <xdr:cNvSpPr/>
      </xdr:nvSpPr>
      <xdr:spPr>
        <a:xfrm>
          <a:off x="13916025"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53357</xdr:rowOff>
    </xdr:from>
    <xdr:ext cx="405111" cy="259045"/>
    <xdr:sp macro="" textlink="">
      <xdr:nvSpPr>
        <xdr:cNvPr id="396" name="n_1aveValue【学校施設】&#10;有形固定資産減価償却率">
          <a:extLst>
            <a:ext uri="{FF2B5EF4-FFF2-40B4-BE49-F238E27FC236}">
              <a16:creationId xmlns:a16="http://schemas.microsoft.com/office/drawing/2014/main" xmlns="" id="{7BAB5E09-E3EB-47C1-9082-FDC4E41309B7}"/>
            </a:ext>
          </a:extLst>
        </xdr:cNvPr>
        <xdr:cNvSpPr txBox="1"/>
      </xdr:nvSpPr>
      <xdr:spPr>
        <a:xfrm>
          <a:off x="13751568"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151147</xdr:rowOff>
    </xdr:from>
    <xdr:ext cx="405111" cy="259045"/>
    <xdr:sp macro="" textlink="">
      <xdr:nvSpPr>
        <xdr:cNvPr id="397" name="n_1mainValue【学校施設】&#10;有形固定資産減価償却率">
          <a:extLst>
            <a:ext uri="{FF2B5EF4-FFF2-40B4-BE49-F238E27FC236}">
              <a16:creationId xmlns:a16="http://schemas.microsoft.com/office/drawing/2014/main" xmlns="" id="{4C0F8338-231C-4018-B4CF-CFF5B8F530CD}"/>
            </a:ext>
          </a:extLst>
        </xdr:cNvPr>
        <xdr:cNvSpPr txBox="1"/>
      </xdr:nvSpPr>
      <xdr:spPr>
        <a:xfrm>
          <a:off x="13751568"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a:extLst>
            <a:ext uri="{FF2B5EF4-FFF2-40B4-BE49-F238E27FC236}">
              <a16:creationId xmlns:a16="http://schemas.microsoft.com/office/drawing/2014/main" xmlns="" id="{B2A35ABE-9CF3-4695-A886-DA91E373BF42}"/>
            </a:ext>
          </a:extLst>
        </xdr:cNvPr>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a:extLst>
            <a:ext uri="{FF2B5EF4-FFF2-40B4-BE49-F238E27FC236}">
              <a16:creationId xmlns:a16="http://schemas.microsoft.com/office/drawing/2014/main" xmlns="" id="{D302603F-786C-43FA-A846-C98EA2D532ED}"/>
            </a:ext>
          </a:extLst>
        </xdr:cNvPr>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a:extLst>
            <a:ext uri="{FF2B5EF4-FFF2-40B4-BE49-F238E27FC236}">
              <a16:creationId xmlns:a16="http://schemas.microsoft.com/office/drawing/2014/main" xmlns="" id="{28BF2FFD-82FA-4191-9F4A-074BD76725D5}"/>
            </a:ext>
          </a:extLst>
        </xdr:cNvPr>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a:extLst>
            <a:ext uri="{FF2B5EF4-FFF2-40B4-BE49-F238E27FC236}">
              <a16:creationId xmlns:a16="http://schemas.microsoft.com/office/drawing/2014/main" xmlns="" id="{500F4630-57CB-43C6-A714-1FFEADCCE4AA}"/>
            </a:ext>
          </a:extLst>
        </xdr:cNvPr>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a:extLst>
            <a:ext uri="{FF2B5EF4-FFF2-40B4-BE49-F238E27FC236}">
              <a16:creationId xmlns:a16="http://schemas.microsoft.com/office/drawing/2014/main" xmlns="" id="{D718EAD7-A07C-4A98-AB58-FB167DDC8BAB}"/>
            </a:ext>
          </a:extLst>
        </xdr:cNvPr>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a:extLst>
            <a:ext uri="{FF2B5EF4-FFF2-40B4-BE49-F238E27FC236}">
              <a16:creationId xmlns:a16="http://schemas.microsoft.com/office/drawing/2014/main" xmlns="" id="{79B5FE83-2291-4772-B2BB-DB5437D1FC0F}"/>
            </a:ext>
          </a:extLst>
        </xdr:cNvPr>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a:extLst>
            <a:ext uri="{FF2B5EF4-FFF2-40B4-BE49-F238E27FC236}">
              <a16:creationId xmlns:a16="http://schemas.microsoft.com/office/drawing/2014/main" xmlns="" id="{1DE9B143-B3B5-42AB-9792-C55BBD08D6F8}"/>
            </a:ext>
          </a:extLst>
        </xdr:cNvPr>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a:extLst>
            <a:ext uri="{FF2B5EF4-FFF2-40B4-BE49-F238E27FC236}">
              <a16:creationId xmlns:a16="http://schemas.microsoft.com/office/drawing/2014/main" xmlns="" id="{A8460DA9-A423-413A-AD60-228000E0E052}"/>
            </a:ext>
          </a:extLst>
        </xdr:cNvPr>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a:extLst>
            <a:ext uri="{FF2B5EF4-FFF2-40B4-BE49-F238E27FC236}">
              <a16:creationId xmlns:a16="http://schemas.microsoft.com/office/drawing/2014/main" xmlns="" id="{E6C0A639-38A8-4F87-A3A5-848CA5B38EFF}"/>
            </a:ext>
          </a:extLst>
        </xdr:cNvPr>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a:extLst>
            <a:ext uri="{FF2B5EF4-FFF2-40B4-BE49-F238E27FC236}">
              <a16:creationId xmlns:a16="http://schemas.microsoft.com/office/drawing/2014/main" xmlns="" id="{07BACC75-6C0D-4DD6-B694-B1297CEA68D2}"/>
            </a:ext>
          </a:extLst>
        </xdr:cNvPr>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a:extLst>
            <a:ext uri="{FF2B5EF4-FFF2-40B4-BE49-F238E27FC236}">
              <a16:creationId xmlns:a16="http://schemas.microsoft.com/office/drawing/2014/main" xmlns="" id="{CCF03908-B7CC-4FAE-8AA2-EA6DCE84AC17}"/>
            </a:ext>
          </a:extLst>
        </xdr:cNvPr>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a:extLst>
            <a:ext uri="{FF2B5EF4-FFF2-40B4-BE49-F238E27FC236}">
              <a16:creationId xmlns:a16="http://schemas.microsoft.com/office/drawing/2014/main" xmlns="" id="{D953DFCB-D315-41ED-B53B-90D79D2EA3CC}"/>
            </a:ext>
          </a:extLst>
        </xdr:cNvPr>
        <xdr:cNvCxnSpPr/>
      </xdr:nvCxnSpPr>
      <xdr:spPr>
        <a:xfrm>
          <a:off x="1649920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a:extLst>
            <a:ext uri="{FF2B5EF4-FFF2-40B4-BE49-F238E27FC236}">
              <a16:creationId xmlns:a16="http://schemas.microsoft.com/office/drawing/2014/main" xmlns="" id="{502D34A8-BB50-4CB7-9379-80C61608AD53}"/>
            </a:ext>
          </a:extLst>
        </xdr:cNvPr>
        <xdr:cNvSpPr txBox="1"/>
      </xdr:nvSpPr>
      <xdr:spPr>
        <a:xfrm>
          <a:off x="1607012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a:extLst>
            <a:ext uri="{FF2B5EF4-FFF2-40B4-BE49-F238E27FC236}">
              <a16:creationId xmlns:a16="http://schemas.microsoft.com/office/drawing/2014/main" xmlns="" id="{24539F90-05AF-4851-9A17-F27F4F6D6F07}"/>
            </a:ext>
          </a:extLst>
        </xdr:cNvPr>
        <xdr:cNvCxnSpPr/>
      </xdr:nvCxnSpPr>
      <xdr:spPr>
        <a:xfrm>
          <a:off x="1649920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a:extLst>
            <a:ext uri="{FF2B5EF4-FFF2-40B4-BE49-F238E27FC236}">
              <a16:creationId xmlns:a16="http://schemas.microsoft.com/office/drawing/2014/main" xmlns="" id="{17764DC7-F33C-4738-AFE2-EA9EC3D05537}"/>
            </a:ext>
          </a:extLst>
        </xdr:cNvPr>
        <xdr:cNvSpPr txBox="1"/>
      </xdr:nvSpPr>
      <xdr:spPr>
        <a:xfrm>
          <a:off x="1607012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a:extLst>
            <a:ext uri="{FF2B5EF4-FFF2-40B4-BE49-F238E27FC236}">
              <a16:creationId xmlns:a16="http://schemas.microsoft.com/office/drawing/2014/main" xmlns="" id="{62AB5E01-964A-4298-B03D-EF1B4ED4A1B1}"/>
            </a:ext>
          </a:extLst>
        </xdr:cNvPr>
        <xdr:cNvCxnSpPr/>
      </xdr:nvCxnSpPr>
      <xdr:spPr>
        <a:xfrm>
          <a:off x="1649920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a:extLst>
            <a:ext uri="{FF2B5EF4-FFF2-40B4-BE49-F238E27FC236}">
              <a16:creationId xmlns:a16="http://schemas.microsoft.com/office/drawing/2014/main" xmlns="" id="{C9E7B082-B489-465B-8026-41F7F7BF5453}"/>
            </a:ext>
          </a:extLst>
        </xdr:cNvPr>
        <xdr:cNvSpPr txBox="1"/>
      </xdr:nvSpPr>
      <xdr:spPr>
        <a:xfrm>
          <a:off x="1607012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a:extLst>
            <a:ext uri="{FF2B5EF4-FFF2-40B4-BE49-F238E27FC236}">
              <a16:creationId xmlns:a16="http://schemas.microsoft.com/office/drawing/2014/main" xmlns="" id="{AB8FB74B-0A6D-4B46-AA84-29A890E6316E}"/>
            </a:ext>
          </a:extLst>
        </xdr:cNvPr>
        <xdr:cNvCxnSpPr/>
      </xdr:nvCxnSpPr>
      <xdr:spPr>
        <a:xfrm>
          <a:off x="1649920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a:extLst>
            <a:ext uri="{FF2B5EF4-FFF2-40B4-BE49-F238E27FC236}">
              <a16:creationId xmlns:a16="http://schemas.microsoft.com/office/drawing/2014/main" xmlns="" id="{C77B992A-981D-47B0-A7CF-A2A2697119B0}"/>
            </a:ext>
          </a:extLst>
        </xdr:cNvPr>
        <xdr:cNvSpPr txBox="1"/>
      </xdr:nvSpPr>
      <xdr:spPr>
        <a:xfrm>
          <a:off x="1607012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a:extLst>
            <a:ext uri="{FF2B5EF4-FFF2-40B4-BE49-F238E27FC236}">
              <a16:creationId xmlns:a16="http://schemas.microsoft.com/office/drawing/2014/main" xmlns="" id="{5318997F-0F79-403E-9D22-60D379F8077D}"/>
            </a:ext>
          </a:extLst>
        </xdr:cNvPr>
        <xdr:cNvCxnSpPr/>
      </xdr:nvCxnSpPr>
      <xdr:spPr>
        <a:xfrm>
          <a:off x="1649920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a:extLst>
            <a:ext uri="{FF2B5EF4-FFF2-40B4-BE49-F238E27FC236}">
              <a16:creationId xmlns:a16="http://schemas.microsoft.com/office/drawing/2014/main" xmlns="" id="{2CE08D4A-F546-492C-92A9-E3D460A32F1F}"/>
            </a:ext>
          </a:extLst>
        </xdr:cNvPr>
        <xdr:cNvSpPr txBox="1"/>
      </xdr:nvSpPr>
      <xdr:spPr>
        <a:xfrm>
          <a:off x="1607012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a:extLst>
            <a:ext uri="{FF2B5EF4-FFF2-40B4-BE49-F238E27FC236}">
              <a16:creationId xmlns:a16="http://schemas.microsoft.com/office/drawing/2014/main" xmlns="" id="{AE0D108F-9EC5-4717-BF2C-99DC7A8C092A}"/>
            </a:ext>
          </a:extLst>
        </xdr:cNvPr>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a:extLst>
            <a:ext uri="{FF2B5EF4-FFF2-40B4-BE49-F238E27FC236}">
              <a16:creationId xmlns:a16="http://schemas.microsoft.com/office/drawing/2014/main" xmlns="" id="{0456CBDA-2B31-4AE5-BDE8-888D0DE1C4CD}"/>
            </a:ext>
          </a:extLst>
        </xdr:cNvPr>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a:extLst>
            <a:ext uri="{FF2B5EF4-FFF2-40B4-BE49-F238E27FC236}">
              <a16:creationId xmlns:a16="http://schemas.microsoft.com/office/drawing/2014/main" xmlns="" id="{502BB1C8-375A-4DCE-9347-12FA9DDC3161}"/>
            </a:ext>
          </a:extLst>
        </xdr:cNvPr>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2" name="直線コネクタ 421">
          <a:extLst>
            <a:ext uri="{FF2B5EF4-FFF2-40B4-BE49-F238E27FC236}">
              <a16:creationId xmlns:a16="http://schemas.microsoft.com/office/drawing/2014/main" xmlns="" id="{4F3E238F-DA97-41BA-A273-BA52E9324FA4}"/>
            </a:ext>
          </a:extLst>
        </xdr:cNvPr>
        <xdr:cNvCxnSpPr/>
      </xdr:nvCxnSpPr>
      <xdr:spPr>
        <a:xfrm flipV="1">
          <a:off x="19960589" y="9295638"/>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3" name="【学校施設】&#10;一人当たり面積最小値テキスト">
          <a:extLst>
            <a:ext uri="{FF2B5EF4-FFF2-40B4-BE49-F238E27FC236}">
              <a16:creationId xmlns:a16="http://schemas.microsoft.com/office/drawing/2014/main" xmlns="" id="{987DE767-309C-43F3-BC83-FC25F0DA9488}"/>
            </a:ext>
          </a:extLst>
        </xdr:cNvPr>
        <xdr:cNvSpPr txBox="1"/>
      </xdr:nvSpPr>
      <xdr:spPr>
        <a:xfrm>
          <a:off x="20050125" y="1073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4" name="直線コネクタ 423">
          <a:extLst>
            <a:ext uri="{FF2B5EF4-FFF2-40B4-BE49-F238E27FC236}">
              <a16:creationId xmlns:a16="http://schemas.microsoft.com/office/drawing/2014/main" xmlns="" id="{7D1AAF07-B6D9-482C-9EC2-0522D147B09C}"/>
            </a:ext>
          </a:extLst>
        </xdr:cNvPr>
        <xdr:cNvCxnSpPr/>
      </xdr:nvCxnSpPr>
      <xdr:spPr>
        <a:xfrm>
          <a:off x="19872325" y="1072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5" name="【学校施設】&#10;一人当たり面積最大値テキスト">
          <a:extLst>
            <a:ext uri="{FF2B5EF4-FFF2-40B4-BE49-F238E27FC236}">
              <a16:creationId xmlns:a16="http://schemas.microsoft.com/office/drawing/2014/main" xmlns="" id="{110EEBF8-BF2A-453B-AE87-100D03D4E502}"/>
            </a:ext>
          </a:extLst>
        </xdr:cNvPr>
        <xdr:cNvSpPr txBox="1"/>
      </xdr:nvSpPr>
      <xdr:spPr>
        <a:xfrm>
          <a:off x="20050125" y="907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26" name="直線コネクタ 425">
          <a:extLst>
            <a:ext uri="{FF2B5EF4-FFF2-40B4-BE49-F238E27FC236}">
              <a16:creationId xmlns:a16="http://schemas.microsoft.com/office/drawing/2014/main" xmlns="" id="{0AF5BADA-EAA1-48E0-BF4E-C5AE68D67BDF}"/>
            </a:ext>
          </a:extLst>
        </xdr:cNvPr>
        <xdr:cNvCxnSpPr/>
      </xdr:nvCxnSpPr>
      <xdr:spPr>
        <a:xfrm>
          <a:off x="19872325" y="9295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27" name="【学校施設】&#10;一人当たり面積平均値テキスト">
          <a:extLst>
            <a:ext uri="{FF2B5EF4-FFF2-40B4-BE49-F238E27FC236}">
              <a16:creationId xmlns:a16="http://schemas.microsoft.com/office/drawing/2014/main" xmlns="" id="{9524ED84-226F-4F53-9F18-E11543911B5C}"/>
            </a:ext>
          </a:extLst>
        </xdr:cNvPr>
        <xdr:cNvSpPr txBox="1"/>
      </xdr:nvSpPr>
      <xdr:spPr>
        <a:xfrm>
          <a:off x="20050125" y="9957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28" name="フローチャート : 判断 427">
          <a:extLst>
            <a:ext uri="{FF2B5EF4-FFF2-40B4-BE49-F238E27FC236}">
              <a16:creationId xmlns:a16="http://schemas.microsoft.com/office/drawing/2014/main" xmlns="" id="{8552DA9C-45D4-476C-8F62-92BF6B1999E6}"/>
            </a:ext>
          </a:extLst>
        </xdr:cNvPr>
        <xdr:cNvSpPr/>
      </xdr:nvSpPr>
      <xdr:spPr>
        <a:xfrm>
          <a:off x="19910425" y="9979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29" name="フローチャート : 判断 428">
          <a:extLst>
            <a:ext uri="{FF2B5EF4-FFF2-40B4-BE49-F238E27FC236}">
              <a16:creationId xmlns:a16="http://schemas.microsoft.com/office/drawing/2014/main" xmlns="" id="{BCAA55BC-8375-47EF-BB24-D21B60C715D8}"/>
            </a:ext>
          </a:extLst>
        </xdr:cNvPr>
        <xdr:cNvSpPr/>
      </xdr:nvSpPr>
      <xdr:spPr>
        <a:xfrm>
          <a:off x="19156045" y="991235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a:extLst>
            <a:ext uri="{FF2B5EF4-FFF2-40B4-BE49-F238E27FC236}">
              <a16:creationId xmlns:a16="http://schemas.microsoft.com/office/drawing/2014/main" xmlns="" id="{3A60DB09-606E-4D58-9F92-58E5B3BC1E48}"/>
            </a:ext>
          </a:extLst>
        </xdr:cNvPr>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a:extLst>
            <a:ext uri="{FF2B5EF4-FFF2-40B4-BE49-F238E27FC236}">
              <a16:creationId xmlns:a16="http://schemas.microsoft.com/office/drawing/2014/main" xmlns="" id="{B457DAF6-A493-4292-A58A-F7FAF80246BB}"/>
            </a:ext>
          </a:extLst>
        </xdr:cNvPr>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a:extLst>
            <a:ext uri="{FF2B5EF4-FFF2-40B4-BE49-F238E27FC236}">
              <a16:creationId xmlns:a16="http://schemas.microsoft.com/office/drawing/2014/main" xmlns="" id="{983849F1-C9E3-45AA-8F70-BF07A8A8ED8E}"/>
            </a:ext>
          </a:extLst>
        </xdr:cNvPr>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a:extLst>
            <a:ext uri="{FF2B5EF4-FFF2-40B4-BE49-F238E27FC236}">
              <a16:creationId xmlns:a16="http://schemas.microsoft.com/office/drawing/2014/main" xmlns="" id="{142EFC3F-4137-471C-BB78-6E5416C111DD}"/>
            </a:ext>
          </a:extLst>
        </xdr:cNvPr>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a:extLst>
            <a:ext uri="{FF2B5EF4-FFF2-40B4-BE49-F238E27FC236}">
              <a16:creationId xmlns:a16="http://schemas.microsoft.com/office/drawing/2014/main" xmlns="" id="{8AFB00CF-C101-4612-8E82-BDCB29D1CC9E}"/>
            </a:ext>
          </a:extLst>
        </xdr:cNvPr>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114554</xdr:rowOff>
    </xdr:from>
    <xdr:to>
      <xdr:col>31</xdr:col>
      <xdr:colOff>85725</xdr:colOff>
      <xdr:row>60</xdr:row>
      <xdr:rowOff>44704</xdr:rowOff>
    </xdr:to>
    <xdr:sp macro="" textlink="">
      <xdr:nvSpPr>
        <xdr:cNvPr id="435" name="円/楕円 434">
          <a:extLst>
            <a:ext uri="{FF2B5EF4-FFF2-40B4-BE49-F238E27FC236}">
              <a16:creationId xmlns:a16="http://schemas.microsoft.com/office/drawing/2014/main" xmlns="" id="{6807D89F-F79D-41E6-B298-1186F049D587}"/>
            </a:ext>
          </a:extLst>
        </xdr:cNvPr>
        <xdr:cNvSpPr/>
      </xdr:nvSpPr>
      <xdr:spPr>
        <a:xfrm>
          <a:off x="19156045" y="1000531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139717</xdr:rowOff>
    </xdr:from>
    <xdr:ext cx="469744" cy="259045"/>
    <xdr:sp macro="" textlink="">
      <xdr:nvSpPr>
        <xdr:cNvPr id="436" name="n_1aveValue【学校施設】&#10;一人当たり面積">
          <a:extLst>
            <a:ext uri="{FF2B5EF4-FFF2-40B4-BE49-F238E27FC236}">
              <a16:creationId xmlns:a16="http://schemas.microsoft.com/office/drawing/2014/main" xmlns="" id="{F8985D2E-69E4-4D2B-B5E4-8B75A4F00C54}"/>
            </a:ext>
          </a:extLst>
        </xdr:cNvPr>
        <xdr:cNvSpPr txBox="1"/>
      </xdr:nvSpPr>
      <xdr:spPr>
        <a:xfrm>
          <a:off x="19012612" y="969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35831</xdr:rowOff>
    </xdr:from>
    <xdr:ext cx="469744" cy="259045"/>
    <xdr:sp macro="" textlink="">
      <xdr:nvSpPr>
        <xdr:cNvPr id="437" name="n_1mainValue【学校施設】&#10;一人当たり面積">
          <a:extLst>
            <a:ext uri="{FF2B5EF4-FFF2-40B4-BE49-F238E27FC236}">
              <a16:creationId xmlns:a16="http://schemas.microsoft.com/office/drawing/2014/main" xmlns="" id="{2DA9745B-F0FE-426B-970A-B684F3F376BB}"/>
            </a:ext>
          </a:extLst>
        </xdr:cNvPr>
        <xdr:cNvSpPr txBox="1"/>
      </xdr:nvSpPr>
      <xdr:spPr>
        <a:xfrm>
          <a:off x="19012612" y="1009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a:extLst>
            <a:ext uri="{FF2B5EF4-FFF2-40B4-BE49-F238E27FC236}">
              <a16:creationId xmlns:a16="http://schemas.microsoft.com/office/drawing/2014/main" xmlns="" id="{B8B34A9E-D6C6-408B-BC03-5262F3F33801}"/>
            </a:ext>
          </a:extLst>
        </xdr:cNvPr>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a:extLst>
            <a:ext uri="{FF2B5EF4-FFF2-40B4-BE49-F238E27FC236}">
              <a16:creationId xmlns:a16="http://schemas.microsoft.com/office/drawing/2014/main" xmlns="" id="{C029971D-D345-412B-8C13-2D88891D627A}"/>
            </a:ext>
          </a:extLst>
        </xdr:cNvPr>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a:extLst>
            <a:ext uri="{FF2B5EF4-FFF2-40B4-BE49-F238E27FC236}">
              <a16:creationId xmlns:a16="http://schemas.microsoft.com/office/drawing/2014/main" xmlns="" id="{E646DF8E-A0E6-4700-9A96-526991CADD37}"/>
            </a:ext>
          </a:extLst>
        </xdr:cNvPr>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a:extLst>
            <a:ext uri="{FF2B5EF4-FFF2-40B4-BE49-F238E27FC236}">
              <a16:creationId xmlns:a16="http://schemas.microsoft.com/office/drawing/2014/main" xmlns="" id="{3F79C6A8-103D-4B16-8CDF-136C4F60E5DE}"/>
            </a:ext>
          </a:extLst>
        </xdr:cNvPr>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a:extLst>
            <a:ext uri="{FF2B5EF4-FFF2-40B4-BE49-F238E27FC236}">
              <a16:creationId xmlns:a16="http://schemas.microsoft.com/office/drawing/2014/main" xmlns="" id="{ABE3B7F7-D11E-4FCD-86D8-BDD5D9375444}"/>
            </a:ext>
          </a:extLst>
        </xdr:cNvPr>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a:extLst>
            <a:ext uri="{FF2B5EF4-FFF2-40B4-BE49-F238E27FC236}">
              <a16:creationId xmlns:a16="http://schemas.microsoft.com/office/drawing/2014/main" xmlns="" id="{1653A09B-84CE-43D9-A254-FD6AD6A9BB54}"/>
            </a:ext>
          </a:extLst>
        </xdr:cNvPr>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a:extLst>
            <a:ext uri="{FF2B5EF4-FFF2-40B4-BE49-F238E27FC236}">
              <a16:creationId xmlns:a16="http://schemas.microsoft.com/office/drawing/2014/main" xmlns="" id="{894CD0FE-1B7B-4D37-9F80-C49C97913C98}"/>
            </a:ext>
          </a:extLst>
        </xdr:cNvPr>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a:extLst>
            <a:ext uri="{FF2B5EF4-FFF2-40B4-BE49-F238E27FC236}">
              <a16:creationId xmlns:a16="http://schemas.microsoft.com/office/drawing/2014/main" xmlns="" id="{9F60BD1C-62AB-4EE8-9E65-8113B346049E}"/>
            </a:ext>
          </a:extLst>
        </xdr:cNvPr>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a:extLst>
            <a:ext uri="{FF2B5EF4-FFF2-40B4-BE49-F238E27FC236}">
              <a16:creationId xmlns:a16="http://schemas.microsoft.com/office/drawing/2014/main" xmlns="" id="{5E25F4AD-4A7C-4EB1-A54E-29EF6DD6F463}"/>
            </a:ext>
          </a:extLst>
        </xdr:cNvPr>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a:extLst>
            <a:ext uri="{FF2B5EF4-FFF2-40B4-BE49-F238E27FC236}">
              <a16:creationId xmlns:a16="http://schemas.microsoft.com/office/drawing/2014/main" xmlns="" id="{0AED506E-77DC-4B48-9E0F-7F297215927A}"/>
            </a:ext>
          </a:extLst>
        </xdr:cNvPr>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8" name="テキスト ボックス 447">
          <a:extLst>
            <a:ext uri="{FF2B5EF4-FFF2-40B4-BE49-F238E27FC236}">
              <a16:creationId xmlns:a16="http://schemas.microsoft.com/office/drawing/2014/main" xmlns="" id="{43D2263E-297A-46F0-A1F1-7559A3062225}"/>
            </a:ext>
          </a:extLst>
        </xdr:cNvPr>
        <xdr:cNvSpPr txBox="1"/>
      </xdr:nvSpPr>
      <xdr:spPr>
        <a:xfrm>
          <a:off x="1093739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9" name="直線コネクタ 448">
          <a:extLst>
            <a:ext uri="{FF2B5EF4-FFF2-40B4-BE49-F238E27FC236}">
              <a16:creationId xmlns:a16="http://schemas.microsoft.com/office/drawing/2014/main" xmlns="" id="{621159E9-425D-4681-AC0A-1814051AA0D1}"/>
            </a:ext>
          </a:extLst>
        </xdr:cNvPr>
        <xdr:cNvCxnSpPr/>
      </xdr:nvCxnSpPr>
      <xdr:spPr>
        <a:xfrm>
          <a:off x="11205845" y="145313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0" name="テキスト ボックス 449">
          <a:extLst>
            <a:ext uri="{FF2B5EF4-FFF2-40B4-BE49-F238E27FC236}">
              <a16:creationId xmlns:a16="http://schemas.microsoft.com/office/drawing/2014/main" xmlns="" id="{9836B039-36D2-4F53-B64E-2C9278018D4B}"/>
            </a:ext>
          </a:extLst>
        </xdr:cNvPr>
        <xdr:cNvSpPr txBox="1"/>
      </xdr:nvSpPr>
      <xdr:spPr>
        <a:xfrm>
          <a:off x="1087327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1" name="直線コネクタ 450">
          <a:extLst>
            <a:ext uri="{FF2B5EF4-FFF2-40B4-BE49-F238E27FC236}">
              <a16:creationId xmlns:a16="http://schemas.microsoft.com/office/drawing/2014/main" xmlns="" id="{E19E2175-1B45-4789-A4DD-B1949FDE266A}"/>
            </a:ext>
          </a:extLst>
        </xdr:cNvPr>
        <xdr:cNvCxnSpPr/>
      </xdr:nvCxnSpPr>
      <xdr:spPr>
        <a:xfrm>
          <a:off x="11205845" y="141579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2" name="テキスト ボックス 451">
          <a:extLst>
            <a:ext uri="{FF2B5EF4-FFF2-40B4-BE49-F238E27FC236}">
              <a16:creationId xmlns:a16="http://schemas.microsoft.com/office/drawing/2014/main" xmlns="" id="{B4454FA9-94D0-4A40-8AB5-C8259A326C91}"/>
            </a:ext>
          </a:extLst>
        </xdr:cNvPr>
        <xdr:cNvSpPr txBox="1"/>
      </xdr:nvSpPr>
      <xdr:spPr>
        <a:xfrm>
          <a:off x="1087327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3" name="直線コネクタ 452">
          <a:extLst>
            <a:ext uri="{FF2B5EF4-FFF2-40B4-BE49-F238E27FC236}">
              <a16:creationId xmlns:a16="http://schemas.microsoft.com/office/drawing/2014/main" xmlns="" id="{C609B7E9-29FF-428F-82BB-1B4838A2B89C}"/>
            </a:ext>
          </a:extLst>
        </xdr:cNvPr>
        <xdr:cNvCxnSpPr/>
      </xdr:nvCxnSpPr>
      <xdr:spPr>
        <a:xfrm>
          <a:off x="11205845" y="137845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4" name="テキスト ボックス 453">
          <a:extLst>
            <a:ext uri="{FF2B5EF4-FFF2-40B4-BE49-F238E27FC236}">
              <a16:creationId xmlns:a16="http://schemas.microsoft.com/office/drawing/2014/main" xmlns="" id="{3B6ACA39-0A6D-4B67-A8D3-DB18614028FF}"/>
            </a:ext>
          </a:extLst>
        </xdr:cNvPr>
        <xdr:cNvSpPr txBox="1"/>
      </xdr:nvSpPr>
      <xdr:spPr>
        <a:xfrm>
          <a:off x="1087327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5" name="直線コネクタ 454">
          <a:extLst>
            <a:ext uri="{FF2B5EF4-FFF2-40B4-BE49-F238E27FC236}">
              <a16:creationId xmlns:a16="http://schemas.microsoft.com/office/drawing/2014/main" xmlns="" id="{60799179-A779-45BA-9137-AEE93D759406}"/>
            </a:ext>
          </a:extLst>
        </xdr:cNvPr>
        <xdr:cNvCxnSpPr/>
      </xdr:nvCxnSpPr>
      <xdr:spPr>
        <a:xfrm>
          <a:off x="11205845" y="134112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6" name="テキスト ボックス 455">
          <a:extLst>
            <a:ext uri="{FF2B5EF4-FFF2-40B4-BE49-F238E27FC236}">
              <a16:creationId xmlns:a16="http://schemas.microsoft.com/office/drawing/2014/main" xmlns="" id="{73B1E257-31B9-4C54-BF3C-8294C98BCC67}"/>
            </a:ext>
          </a:extLst>
        </xdr:cNvPr>
        <xdr:cNvSpPr txBox="1"/>
      </xdr:nvSpPr>
      <xdr:spPr>
        <a:xfrm>
          <a:off x="1087327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7" name="直線コネクタ 456">
          <a:extLst>
            <a:ext uri="{FF2B5EF4-FFF2-40B4-BE49-F238E27FC236}">
              <a16:creationId xmlns:a16="http://schemas.microsoft.com/office/drawing/2014/main" xmlns="" id="{85EB888C-E0DA-4C4F-9446-CDCA9E50DCD2}"/>
            </a:ext>
          </a:extLst>
        </xdr:cNvPr>
        <xdr:cNvCxnSpPr/>
      </xdr:nvCxnSpPr>
      <xdr:spPr>
        <a:xfrm>
          <a:off x="11205845" y="130416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8" name="テキスト ボックス 457">
          <a:extLst>
            <a:ext uri="{FF2B5EF4-FFF2-40B4-BE49-F238E27FC236}">
              <a16:creationId xmlns:a16="http://schemas.microsoft.com/office/drawing/2014/main" xmlns="" id="{4F464100-8ACA-494E-B2E5-AD1E5D591F2C}"/>
            </a:ext>
          </a:extLst>
        </xdr:cNvPr>
        <xdr:cNvSpPr txBox="1"/>
      </xdr:nvSpPr>
      <xdr:spPr>
        <a:xfrm>
          <a:off x="1080915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a:extLst>
            <a:ext uri="{FF2B5EF4-FFF2-40B4-BE49-F238E27FC236}">
              <a16:creationId xmlns:a16="http://schemas.microsoft.com/office/drawing/2014/main" xmlns="" id="{DD77DEC0-E3EA-403D-A9F8-7F8A55748F7D}"/>
            </a:ext>
          </a:extLst>
        </xdr:cNvPr>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a:extLst>
            <a:ext uri="{FF2B5EF4-FFF2-40B4-BE49-F238E27FC236}">
              <a16:creationId xmlns:a16="http://schemas.microsoft.com/office/drawing/2014/main" xmlns="" id="{AA8D4ABB-9B3A-4476-85F7-E0428D56204F}"/>
            </a:ext>
          </a:extLst>
        </xdr:cNvPr>
        <xdr:cNvSpPr txBox="1"/>
      </xdr:nvSpPr>
      <xdr:spPr>
        <a:xfrm>
          <a:off x="1080915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a:extLst>
            <a:ext uri="{FF2B5EF4-FFF2-40B4-BE49-F238E27FC236}">
              <a16:creationId xmlns:a16="http://schemas.microsoft.com/office/drawing/2014/main" xmlns="" id="{52B72E81-B023-43BC-AA58-CC99DEBA5A0F}"/>
            </a:ext>
          </a:extLst>
        </xdr:cNvPr>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62" name="直線コネクタ 461">
          <a:extLst>
            <a:ext uri="{FF2B5EF4-FFF2-40B4-BE49-F238E27FC236}">
              <a16:creationId xmlns:a16="http://schemas.microsoft.com/office/drawing/2014/main" xmlns="" id="{FCC1ED0C-5D18-4683-A772-C0A7215EC7A2}"/>
            </a:ext>
          </a:extLst>
        </xdr:cNvPr>
        <xdr:cNvCxnSpPr/>
      </xdr:nvCxnSpPr>
      <xdr:spPr>
        <a:xfrm flipV="1">
          <a:off x="14735809" y="13041630"/>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63" name="【児童館】&#10;有形固定資産減価償却率最小値テキスト">
          <a:extLst>
            <a:ext uri="{FF2B5EF4-FFF2-40B4-BE49-F238E27FC236}">
              <a16:creationId xmlns:a16="http://schemas.microsoft.com/office/drawing/2014/main" xmlns="" id="{5CCF3541-BF8C-4E64-BCB2-51C574BE887F}"/>
            </a:ext>
          </a:extLst>
        </xdr:cNvPr>
        <xdr:cNvSpPr txBox="1"/>
      </xdr:nvSpPr>
      <xdr:spPr>
        <a:xfrm>
          <a:off x="14825345" y="1444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64" name="直線コネクタ 463">
          <a:extLst>
            <a:ext uri="{FF2B5EF4-FFF2-40B4-BE49-F238E27FC236}">
              <a16:creationId xmlns:a16="http://schemas.microsoft.com/office/drawing/2014/main" xmlns="" id="{DEAA3721-39F6-4F77-ACFB-8CBFFDE26459}"/>
            </a:ext>
          </a:extLst>
        </xdr:cNvPr>
        <xdr:cNvCxnSpPr/>
      </xdr:nvCxnSpPr>
      <xdr:spPr>
        <a:xfrm>
          <a:off x="14647545" y="1444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5" name="【児童館】&#10;有形固定資産減価償却率最大値テキスト">
          <a:extLst>
            <a:ext uri="{FF2B5EF4-FFF2-40B4-BE49-F238E27FC236}">
              <a16:creationId xmlns:a16="http://schemas.microsoft.com/office/drawing/2014/main" xmlns="" id="{FACF95EB-27FC-4B2C-859E-ADDFE2DD3913}"/>
            </a:ext>
          </a:extLst>
        </xdr:cNvPr>
        <xdr:cNvSpPr txBox="1"/>
      </xdr:nvSpPr>
      <xdr:spPr>
        <a:xfrm>
          <a:off x="14825345"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6" name="直線コネクタ 465">
          <a:extLst>
            <a:ext uri="{FF2B5EF4-FFF2-40B4-BE49-F238E27FC236}">
              <a16:creationId xmlns:a16="http://schemas.microsoft.com/office/drawing/2014/main" xmlns="" id="{C8AD7914-1DF2-4AA8-B6D6-C66123A242FE}"/>
            </a:ext>
          </a:extLst>
        </xdr:cNvPr>
        <xdr:cNvCxnSpPr/>
      </xdr:nvCxnSpPr>
      <xdr:spPr>
        <a:xfrm>
          <a:off x="14647545" y="1304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467" name="【児童館】&#10;有形固定資産減価償却率平均値テキスト">
          <a:extLst>
            <a:ext uri="{FF2B5EF4-FFF2-40B4-BE49-F238E27FC236}">
              <a16:creationId xmlns:a16="http://schemas.microsoft.com/office/drawing/2014/main" xmlns="" id="{EB073D4E-BAD5-4FF0-BD11-9B9A0C21EEE1}"/>
            </a:ext>
          </a:extLst>
        </xdr:cNvPr>
        <xdr:cNvSpPr txBox="1"/>
      </xdr:nvSpPr>
      <xdr:spPr>
        <a:xfrm>
          <a:off x="14825345" y="137541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68" name="フローチャート : 判断 467">
          <a:extLst>
            <a:ext uri="{FF2B5EF4-FFF2-40B4-BE49-F238E27FC236}">
              <a16:creationId xmlns:a16="http://schemas.microsoft.com/office/drawing/2014/main" xmlns="" id="{9A5DD5AF-7375-4F8F-BC10-98D680217AD7}"/>
            </a:ext>
          </a:extLst>
        </xdr:cNvPr>
        <xdr:cNvSpPr/>
      </xdr:nvSpPr>
      <xdr:spPr>
        <a:xfrm>
          <a:off x="14685645" y="1377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69" name="フローチャート : 判断 468">
          <a:extLst>
            <a:ext uri="{FF2B5EF4-FFF2-40B4-BE49-F238E27FC236}">
              <a16:creationId xmlns:a16="http://schemas.microsoft.com/office/drawing/2014/main" xmlns="" id="{2416E1DE-B7BA-4A2C-9072-C4E03F321F85}"/>
            </a:ext>
          </a:extLst>
        </xdr:cNvPr>
        <xdr:cNvSpPr/>
      </xdr:nvSpPr>
      <xdr:spPr>
        <a:xfrm>
          <a:off x="13916025"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a:extLst>
            <a:ext uri="{FF2B5EF4-FFF2-40B4-BE49-F238E27FC236}">
              <a16:creationId xmlns:a16="http://schemas.microsoft.com/office/drawing/2014/main" xmlns="" id="{EA3324B9-B40A-430E-BC6D-A0464E4F8A34}"/>
            </a:ext>
          </a:extLst>
        </xdr:cNvPr>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a:extLst>
            <a:ext uri="{FF2B5EF4-FFF2-40B4-BE49-F238E27FC236}">
              <a16:creationId xmlns:a16="http://schemas.microsoft.com/office/drawing/2014/main" xmlns="" id="{17F7E719-7766-4747-AE6C-967ACF4EAA21}"/>
            </a:ext>
          </a:extLst>
        </xdr:cNvPr>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a:extLst>
            <a:ext uri="{FF2B5EF4-FFF2-40B4-BE49-F238E27FC236}">
              <a16:creationId xmlns:a16="http://schemas.microsoft.com/office/drawing/2014/main" xmlns="" id="{C99338AD-2335-481D-8B88-D81D3D145F19}"/>
            </a:ext>
          </a:extLst>
        </xdr:cNvPr>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a:extLst>
            <a:ext uri="{FF2B5EF4-FFF2-40B4-BE49-F238E27FC236}">
              <a16:creationId xmlns:a16="http://schemas.microsoft.com/office/drawing/2014/main" xmlns="" id="{717EC05E-81AA-4419-B614-212F3796E758}"/>
            </a:ext>
          </a:extLst>
        </xdr:cNvPr>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a:extLst>
            <a:ext uri="{FF2B5EF4-FFF2-40B4-BE49-F238E27FC236}">
              <a16:creationId xmlns:a16="http://schemas.microsoft.com/office/drawing/2014/main" xmlns="" id="{5167DEAA-4039-4D5C-B6C7-09BC92953A1A}"/>
            </a:ext>
          </a:extLst>
        </xdr:cNvPr>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31114</xdr:rowOff>
    </xdr:from>
    <xdr:to>
      <xdr:col>22</xdr:col>
      <xdr:colOff>415925</xdr:colOff>
      <xdr:row>83</xdr:row>
      <xdr:rowOff>132714</xdr:rowOff>
    </xdr:to>
    <xdr:sp macro="" textlink="">
      <xdr:nvSpPr>
        <xdr:cNvPr id="475" name="円/楕円 474">
          <a:extLst>
            <a:ext uri="{FF2B5EF4-FFF2-40B4-BE49-F238E27FC236}">
              <a16:creationId xmlns:a16="http://schemas.microsoft.com/office/drawing/2014/main" xmlns="" id="{34725724-9F48-4B49-A85E-549E48280745}"/>
            </a:ext>
          </a:extLst>
        </xdr:cNvPr>
        <xdr:cNvSpPr/>
      </xdr:nvSpPr>
      <xdr:spPr>
        <a:xfrm>
          <a:off x="13916025" y="1394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67327</xdr:rowOff>
    </xdr:from>
    <xdr:ext cx="405111" cy="259045"/>
    <xdr:sp macro="" textlink="">
      <xdr:nvSpPr>
        <xdr:cNvPr id="476" name="n_1aveValue【児童館】&#10;有形固定資産減価償却率">
          <a:extLst>
            <a:ext uri="{FF2B5EF4-FFF2-40B4-BE49-F238E27FC236}">
              <a16:creationId xmlns:a16="http://schemas.microsoft.com/office/drawing/2014/main" xmlns="" id="{6C8C755F-8C70-4FAA-A9D1-AE3F81108BF5}"/>
            </a:ext>
          </a:extLst>
        </xdr:cNvPr>
        <xdr:cNvSpPr txBox="1"/>
      </xdr:nvSpPr>
      <xdr:spPr>
        <a:xfrm>
          <a:off x="13751568"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123841</xdr:rowOff>
    </xdr:from>
    <xdr:ext cx="405111" cy="259045"/>
    <xdr:sp macro="" textlink="">
      <xdr:nvSpPr>
        <xdr:cNvPr id="477" name="n_1mainValue【児童館】&#10;有形固定資産減価償却率">
          <a:extLst>
            <a:ext uri="{FF2B5EF4-FFF2-40B4-BE49-F238E27FC236}">
              <a16:creationId xmlns:a16="http://schemas.microsoft.com/office/drawing/2014/main" xmlns="" id="{C8B94652-E17E-4E3F-B219-7CDB5CA48BF9}"/>
            </a:ext>
          </a:extLst>
        </xdr:cNvPr>
        <xdr:cNvSpPr txBox="1"/>
      </xdr:nvSpPr>
      <xdr:spPr>
        <a:xfrm>
          <a:off x="13751568" y="1403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a:extLst>
            <a:ext uri="{FF2B5EF4-FFF2-40B4-BE49-F238E27FC236}">
              <a16:creationId xmlns:a16="http://schemas.microsoft.com/office/drawing/2014/main" xmlns="" id="{DF69E546-95A3-495B-BF85-5DA84C61E1D2}"/>
            </a:ext>
          </a:extLst>
        </xdr:cNvPr>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a:extLst>
            <a:ext uri="{FF2B5EF4-FFF2-40B4-BE49-F238E27FC236}">
              <a16:creationId xmlns:a16="http://schemas.microsoft.com/office/drawing/2014/main" xmlns="" id="{61FF4A7C-4533-42D0-95EF-E28558A44C0D}"/>
            </a:ext>
          </a:extLst>
        </xdr:cNvPr>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a:extLst>
            <a:ext uri="{FF2B5EF4-FFF2-40B4-BE49-F238E27FC236}">
              <a16:creationId xmlns:a16="http://schemas.microsoft.com/office/drawing/2014/main" xmlns="" id="{07866E8F-3CA5-4156-9331-C16694A2019F}"/>
            </a:ext>
          </a:extLst>
        </xdr:cNvPr>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a:extLst>
            <a:ext uri="{FF2B5EF4-FFF2-40B4-BE49-F238E27FC236}">
              <a16:creationId xmlns:a16="http://schemas.microsoft.com/office/drawing/2014/main" xmlns="" id="{21772B7E-7C6E-46FE-A125-0E316BB3AFD3}"/>
            </a:ext>
          </a:extLst>
        </xdr:cNvPr>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a:extLst>
            <a:ext uri="{FF2B5EF4-FFF2-40B4-BE49-F238E27FC236}">
              <a16:creationId xmlns:a16="http://schemas.microsoft.com/office/drawing/2014/main" xmlns="" id="{B9F9C765-807B-42E5-900D-8DAAAE3CE0F8}"/>
            </a:ext>
          </a:extLst>
        </xdr:cNvPr>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a:extLst>
            <a:ext uri="{FF2B5EF4-FFF2-40B4-BE49-F238E27FC236}">
              <a16:creationId xmlns:a16="http://schemas.microsoft.com/office/drawing/2014/main" xmlns="" id="{8B2CF2F5-0B59-4BB0-8582-9A594D3693C2}"/>
            </a:ext>
          </a:extLst>
        </xdr:cNvPr>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a:extLst>
            <a:ext uri="{FF2B5EF4-FFF2-40B4-BE49-F238E27FC236}">
              <a16:creationId xmlns:a16="http://schemas.microsoft.com/office/drawing/2014/main" xmlns="" id="{58C19FA9-B0E1-42B3-99DE-A3C876888400}"/>
            </a:ext>
          </a:extLst>
        </xdr:cNvPr>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a:extLst>
            <a:ext uri="{FF2B5EF4-FFF2-40B4-BE49-F238E27FC236}">
              <a16:creationId xmlns:a16="http://schemas.microsoft.com/office/drawing/2014/main" xmlns="" id="{C053D068-7905-4766-83AB-288920E8DCC5}"/>
            </a:ext>
          </a:extLst>
        </xdr:cNvPr>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a:extLst>
            <a:ext uri="{FF2B5EF4-FFF2-40B4-BE49-F238E27FC236}">
              <a16:creationId xmlns:a16="http://schemas.microsoft.com/office/drawing/2014/main" xmlns="" id="{653961E7-94CC-4215-95BA-CE3260036DCE}"/>
            </a:ext>
          </a:extLst>
        </xdr:cNvPr>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a:extLst>
            <a:ext uri="{FF2B5EF4-FFF2-40B4-BE49-F238E27FC236}">
              <a16:creationId xmlns:a16="http://schemas.microsoft.com/office/drawing/2014/main" xmlns="" id="{9802A234-463D-4101-9A6B-11E970B7F2BC}"/>
            </a:ext>
          </a:extLst>
        </xdr:cNvPr>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8" name="直線コネクタ 487">
          <a:extLst>
            <a:ext uri="{FF2B5EF4-FFF2-40B4-BE49-F238E27FC236}">
              <a16:creationId xmlns:a16="http://schemas.microsoft.com/office/drawing/2014/main" xmlns="" id="{8C023AAC-7731-4EFF-9205-C5CF060500C5}"/>
            </a:ext>
          </a:extLst>
        </xdr:cNvPr>
        <xdr:cNvCxnSpPr/>
      </xdr:nvCxnSpPr>
      <xdr:spPr>
        <a:xfrm>
          <a:off x="16499205" y="14455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9" name="テキスト ボックス 488">
          <a:extLst>
            <a:ext uri="{FF2B5EF4-FFF2-40B4-BE49-F238E27FC236}">
              <a16:creationId xmlns:a16="http://schemas.microsoft.com/office/drawing/2014/main" xmlns="" id="{4E200AFA-862A-4EB8-AD4A-A3B2773E85B2}"/>
            </a:ext>
          </a:extLst>
        </xdr:cNvPr>
        <xdr:cNvSpPr txBox="1"/>
      </xdr:nvSpPr>
      <xdr:spPr>
        <a:xfrm>
          <a:off x="16070126"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0" name="直線コネクタ 489">
          <a:extLst>
            <a:ext uri="{FF2B5EF4-FFF2-40B4-BE49-F238E27FC236}">
              <a16:creationId xmlns:a16="http://schemas.microsoft.com/office/drawing/2014/main" xmlns="" id="{6EC54667-8B64-4E66-AB2F-9B628EB95D01}"/>
            </a:ext>
          </a:extLst>
        </xdr:cNvPr>
        <xdr:cNvCxnSpPr/>
      </xdr:nvCxnSpPr>
      <xdr:spPr>
        <a:xfrm>
          <a:off x="16499205" y="140093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1" name="テキスト ボックス 490">
          <a:extLst>
            <a:ext uri="{FF2B5EF4-FFF2-40B4-BE49-F238E27FC236}">
              <a16:creationId xmlns:a16="http://schemas.microsoft.com/office/drawing/2014/main" xmlns="" id="{8B7F60ED-12AF-4B0D-902A-0BDC09223990}"/>
            </a:ext>
          </a:extLst>
        </xdr:cNvPr>
        <xdr:cNvSpPr txBox="1"/>
      </xdr:nvSpPr>
      <xdr:spPr>
        <a:xfrm>
          <a:off x="16070126"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2" name="直線コネクタ 491">
          <a:extLst>
            <a:ext uri="{FF2B5EF4-FFF2-40B4-BE49-F238E27FC236}">
              <a16:creationId xmlns:a16="http://schemas.microsoft.com/office/drawing/2014/main" xmlns="" id="{D48CFA0F-9F17-4420-85E9-95175E9C260F}"/>
            </a:ext>
          </a:extLst>
        </xdr:cNvPr>
        <xdr:cNvCxnSpPr/>
      </xdr:nvCxnSpPr>
      <xdr:spPr>
        <a:xfrm>
          <a:off x="16499205" y="13563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3" name="テキスト ボックス 492">
          <a:extLst>
            <a:ext uri="{FF2B5EF4-FFF2-40B4-BE49-F238E27FC236}">
              <a16:creationId xmlns:a16="http://schemas.microsoft.com/office/drawing/2014/main" xmlns="" id="{2EE06216-AEB0-40A6-A69B-F0900792FB0F}"/>
            </a:ext>
          </a:extLst>
        </xdr:cNvPr>
        <xdr:cNvSpPr txBox="1"/>
      </xdr:nvSpPr>
      <xdr:spPr>
        <a:xfrm>
          <a:off x="16070126"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4" name="直線コネクタ 493">
          <a:extLst>
            <a:ext uri="{FF2B5EF4-FFF2-40B4-BE49-F238E27FC236}">
              <a16:creationId xmlns:a16="http://schemas.microsoft.com/office/drawing/2014/main" xmlns="" id="{0F3AF564-EBF0-46E6-953E-30AFA47C3922}"/>
            </a:ext>
          </a:extLst>
        </xdr:cNvPr>
        <xdr:cNvCxnSpPr/>
      </xdr:nvCxnSpPr>
      <xdr:spPr>
        <a:xfrm>
          <a:off x="16499205" y="13114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5" name="テキスト ボックス 494">
          <a:extLst>
            <a:ext uri="{FF2B5EF4-FFF2-40B4-BE49-F238E27FC236}">
              <a16:creationId xmlns:a16="http://schemas.microsoft.com/office/drawing/2014/main" xmlns="" id="{7207BF50-07A1-4524-AA81-EA0A409DE82C}"/>
            </a:ext>
          </a:extLst>
        </xdr:cNvPr>
        <xdr:cNvSpPr txBox="1"/>
      </xdr:nvSpPr>
      <xdr:spPr>
        <a:xfrm>
          <a:off x="16070126"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6" name="直線コネクタ 495">
          <a:extLst>
            <a:ext uri="{FF2B5EF4-FFF2-40B4-BE49-F238E27FC236}">
              <a16:creationId xmlns:a16="http://schemas.microsoft.com/office/drawing/2014/main" xmlns="" id="{32641097-EFB4-4B42-9950-BA0E56676ED7}"/>
            </a:ext>
          </a:extLst>
        </xdr:cNvPr>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7" name="テキスト ボックス 496">
          <a:extLst>
            <a:ext uri="{FF2B5EF4-FFF2-40B4-BE49-F238E27FC236}">
              <a16:creationId xmlns:a16="http://schemas.microsoft.com/office/drawing/2014/main" xmlns="" id="{9302EA95-06A4-47F3-8753-B74ED9A0BADF}"/>
            </a:ext>
          </a:extLst>
        </xdr:cNvPr>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8" name="【児童館】&#10;一人当たり面積グラフ枠">
          <a:extLst>
            <a:ext uri="{FF2B5EF4-FFF2-40B4-BE49-F238E27FC236}">
              <a16:creationId xmlns:a16="http://schemas.microsoft.com/office/drawing/2014/main" xmlns="" id="{08317BEE-E929-4810-BF54-C269064BC5B7}"/>
            </a:ext>
          </a:extLst>
        </xdr:cNvPr>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499" name="直線コネクタ 498">
          <a:extLst>
            <a:ext uri="{FF2B5EF4-FFF2-40B4-BE49-F238E27FC236}">
              <a16:creationId xmlns:a16="http://schemas.microsoft.com/office/drawing/2014/main" xmlns="" id="{95A3980B-43BA-4047-A805-2563A5C0AD5A}"/>
            </a:ext>
          </a:extLst>
        </xdr:cNvPr>
        <xdr:cNvCxnSpPr/>
      </xdr:nvCxnSpPr>
      <xdr:spPr>
        <a:xfrm flipV="1">
          <a:off x="19960589" y="13026391"/>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00" name="【児童館】&#10;一人当たり面積最小値テキスト">
          <a:extLst>
            <a:ext uri="{FF2B5EF4-FFF2-40B4-BE49-F238E27FC236}">
              <a16:creationId xmlns:a16="http://schemas.microsoft.com/office/drawing/2014/main" xmlns="" id="{D1EBDE6F-2191-47F0-B3D7-A8781D3F3D78}"/>
            </a:ext>
          </a:extLst>
        </xdr:cNvPr>
        <xdr:cNvSpPr txBox="1"/>
      </xdr:nvSpPr>
      <xdr:spPr>
        <a:xfrm>
          <a:off x="20050125"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01" name="直線コネクタ 500">
          <a:extLst>
            <a:ext uri="{FF2B5EF4-FFF2-40B4-BE49-F238E27FC236}">
              <a16:creationId xmlns:a16="http://schemas.microsoft.com/office/drawing/2014/main" xmlns="" id="{83B73EFC-46D4-4FEE-903E-E79DE3CC71B5}"/>
            </a:ext>
          </a:extLst>
        </xdr:cNvPr>
        <xdr:cNvCxnSpPr/>
      </xdr:nvCxnSpPr>
      <xdr:spPr>
        <a:xfrm>
          <a:off x="19872325" y="1441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02" name="【児童館】&#10;一人当たり面積最大値テキスト">
          <a:extLst>
            <a:ext uri="{FF2B5EF4-FFF2-40B4-BE49-F238E27FC236}">
              <a16:creationId xmlns:a16="http://schemas.microsoft.com/office/drawing/2014/main" xmlns="" id="{480FA5CF-FB48-451C-ABB2-0B9CE7C4E01A}"/>
            </a:ext>
          </a:extLst>
        </xdr:cNvPr>
        <xdr:cNvSpPr txBox="1"/>
      </xdr:nvSpPr>
      <xdr:spPr>
        <a:xfrm>
          <a:off x="20050125" y="1280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03" name="直線コネクタ 502">
          <a:extLst>
            <a:ext uri="{FF2B5EF4-FFF2-40B4-BE49-F238E27FC236}">
              <a16:creationId xmlns:a16="http://schemas.microsoft.com/office/drawing/2014/main" xmlns="" id="{2B72495F-60F1-4331-9009-2E4AF7D56965}"/>
            </a:ext>
          </a:extLst>
        </xdr:cNvPr>
        <xdr:cNvCxnSpPr/>
      </xdr:nvCxnSpPr>
      <xdr:spPr>
        <a:xfrm>
          <a:off x="19872325" y="1302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04" name="【児童館】&#10;一人当たり面積平均値テキスト">
          <a:extLst>
            <a:ext uri="{FF2B5EF4-FFF2-40B4-BE49-F238E27FC236}">
              <a16:creationId xmlns:a16="http://schemas.microsoft.com/office/drawing/2014/main" xmlns="" id="{3B2F078E-9390-4CAF-B217-9F1657D878E5}"/>
            </a:ext>
          </a:extLst>
        </xdr:cNvPr>
        <xdr:cNvSpPr txBox="1"/>
      </xdr:nvSpPr>
      <xdr:spPr>
        <a:xfrm>
          <a:off x="20050125" y="1380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5" name="フローチャート : 判断 504">
          <a:extLst>
            <a:ext uri="{FF2B5EF4-FFF2-40B4-BE49-F238E27FC236}">
              <a16:creationId xmlns:a16="http://schemas.microsoft.com/office/drawing/2014/main" xmlns="" id="{33AF087C-D4AA-4887-BA73-6349AEA5B6F4}"/>
            </a:ext>
          </a:extLst>
        </xdr:cNvPr>
        <xdr:cNvSpPr/>
      </xdr:nvSpPr>
      <xdr:spPr>
        <a:xfrm>
          <a:off x="19910425"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06" name="フローチャート : 判断 505">
          <a:extLst>
            <a:ext uri="{FF2B5EF4-FFF2-40B4-BE49-F238E27FC236}">
              <a16:creationId xmlns:a16="http://schemas.microsoft.com/office/drawing/2014/main" xmlns="" id="{AACDA3BB-2299-4174-BC0E-7094DDE3FB25}"/>
            </a:ext>
          </a:extLst>
        </xdr:cNvPr>
        <xdr:cNvSpPr/>
      </xdr:nvSpPr>
      <xdr:spPr>
        <a:xfrm>
          <a:off x="19156045" y="1389380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7" name="テキスト ボックス 506">
          <a:extLst>
            <a:ext uri="{FF2B5EF4-FFF2-40B4-BE49-F238E27FC236}">
              <a16:creationId xmlns:a16="http://schemas.microsoft.com/office/drawing/2014/main" xmlns="" id="{FC885AF6-8ED2-4949-9FB4-1675514AB6CD}"/>
            </a:ext>
          </a:extLst>
        </xdr:cNvPr>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8" name="テキスト ボックス 507">
          <a:extLst>
            <a:ext uri="{FF2B5EF4-FFF2-40B4-BE49-F238E27FC236}">
              <a16:creationId xmlns:a16="http://schemas.microsoft.com/office/drawing/2014/main" xmlns="" id="{6F05BEDD-08D6-4BBB-AD6A-A15BCE493F2E}"/>
            </a:ext>
          </a:extLst>
        </xdr:cNvPr>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9" name="テキスト ボックス 508">
          <a:extLst>
            <a:ext uri="{FF2B5EF4-FFF2-40B4-BE49-F238E27FC236}">
              <a16:creationId xmlns:a16="http://schemas.microsoft.com/office/drawing/2014/main" xmlns="" id="{3FD0999F-25BB-457D-A7BE-0417CD885FB5}"/>
            </a:ext>
          </a:extLst>
        </xdr:cNvPr>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0" name="テキスト ボックス 509">
          <a:extLst>
            <a:ext uri="{FF2B5EF4-FFF2-40B4-BE49-F238E27FC236}">
              <a16:creationId xmlns:a16="http://schemas.microsoft.com/office/drawing/2014/main" xmlns="" id="{FFA370AD-40D9-45A3-8F62-C647617D3709}"/>
            </a:ext>
          </a:extLst>
        </xdr:cNvPr>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1" name="テキスト ボックス 510">
          <a:extLst>
            <a:ext uri="{FF2B5EF4-FFF2-40B4-BE49-F238E27FC236}">
              <a16:creationId xmlns:a16="http://schemas.microsoft.com/office/drawing/2014/main" xmlns="" id="{EBE26FFC-7B45-4080-AA51-4CA45C19DC45}"/>
            </a:ext>
          </a:extLst>
        </xdr:cNvPr>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512" name="円/楕円 511">
          <a:extLst>
            <a:ext uri="{FF2B5EF4-FFF2-40B4-BE49-F238E27FC236}">
              <a16:creationId xmlns:a16="http://schemas.microsoft.com/office/drawing/2014/main" xmlns="" id="{5F84C4DB-AC96-487E-929A-51235D545E03}"/>
            </a:ext>
          </a:extLst>
        </xdr:cNvPr>
        <xdr:cNvSpPr/>
      </xdr:nvSpPr>
      <xdr:spPr>
        <a:xfrm>
          <a:off x="19156045" y="1418336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13" name="n_1aveValue【児童館】&#10;一人当たり面積">
          <a:extLst>
            <a:ext uri="{FF2B5EF4-FFF2-40B4-BE49-F238E27FC236}">
              <a16:creationId xmlns:a16="http://schemas.microsoft.com/office/drawing/2014/main" xmlns="" id="{78276287-29C2-4171-8642-75CD90769853}"/>
            </a:ext>
          </a:extLst>
        </xdr:cNvPr>
        <xdr:cNvSpPr txBox="1"/>
      </xdr:nvSpPr>
      <xdr:spPr>
        <a:xfrm>
          <a:off x="19012612" y="136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22877</xdr:rowOff>
    </xdr:from>
    <xdr:ext cx="469744" cy="259045"/>
    <xdr:sp macro="" textlink="">
      <xdr:nvSpPr>
        <xdr:cNvPr id="514" name="n_1mainValue【児童館】&#10;一人当たり面積">
          <a:extLst>
            <a:ext uri="{FF2B5EF4-FFF2-40B4-BE49-F238E27FC236}">
              <a16:creationId xmlns:a16="http://schemas.microsoft.com/office/drawing/2014/main" xmlns="" id="{D50FAA7C-155A-4813-AD10-784D2E5806E2}"/>
            </a:ext>
          </a:extLst>
        </xdr:cNvPr>
        <xdr:cNvSpPr txBox="1"/>
      </xdr:nvSpPr>
      <xdr:spPr>
        <a:xfrm>
          <a:off x="19012612"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a:extLst>
            <a:ext uri="{FF2B5EF4-FFF2-40B4-BE49-F238E27FC236}">
              <a16:creationId xmlns:a16="http://schemas.microsoft.com/office/drawing/2014/main" xmlns="" id="{E8E35267-ACA1-4857-B515-4E7A6E3D78A3}"/>
            </a:ext>
          </a:extLst>
        </xdr:cNvPr>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a:extLst>
            <a:ext uri="{FF2B5EF4-FFF2-40B4-BE49-F238E27FC236}">
              <a16:creationId xmlns:a16="http://schemas.microsoft.com/office/drawing/2014/main" xmlns="" id="{8EF6A0DC-6EA7-4C57-B720-F1BA18C39F54}"/>
            </a:ext>
          </a:extLst>
        </xdr:cNvPr>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a:extLst>
            <a:ext uri="{FF2B5EF4-FFF2-40B4-BE49-F238E27FC236}">
              <a16:creationId xmlns:a16="http://schemas.microsoft.com/office/drawing/2014/main" xmlns="" id="{1EDB86F2-58B9-4E46-BC4D-0E8E9371DD51}"/>
            </a:ext>
          </a:extLst>
        </xdr:cNvPr>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a:extLst>
            <a:ext uri="{FF2B5EF4-FFF2-40B4-BE49-F238E27FC236}">
              <a16:creationId xmlns:a16="http://schemas.microsoft.com/office/drawing/2014/main" xmlns="" id="{13D9CFCD-A31C-4110-BFC4-ABECCA847AD8}"/>
            </a:ext>
          </a:extLst>
        </xdr:cNvPr>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a:extLst>
            <a:ext uri="{FF2B5EF4-FFF2-40B4-BE49-F238E27FC236}">
              <a16:creationId xmlns:a16="http://schemas.microsoft.com/office/drawing/2014/main" xmlns="" id="{405BC368-3FAC-4082-8E3D-038515059673}"/>
            </a:ext>
          </a:extLst>
        </xdr:cNvPr>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a:extLst>
            <a:ext uri="{FF2B5EF4-FFF2-40B4-BE49-F238E27FC236}">
              <a16:creationId xmlns:a16="http://schemas.microsoft.com/office/drawing/2014/main" xmlns="" id="{CCFFD1A9-8ABE-4E5C-B4EF-9A542E0F838A}"/>
            </a:ext>
          </a:extLst>
        </xdr:cNvPr>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a:extLst>
            <a:ext uri="{FF2B5EF4-FFF2-40B4-BE49-F238E27FC236}">
              <a16:creationId xmlns:a16="http://schemas.microsoft.com/office/drawing/2014/main" xmlns="" id="{C2BB740F-D4EE-4620-98F8-1F8029ADCA84}"/>
            </a:ext>
          </a:extLst>
        </xdr:cNvPr>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a:extLst>
            <a:ext uri="{FF2B5EF4-FFF2-40B4-BE49-F238E27FC236}">
              <a16:creationId xmlns:a16="http://schemas.microsoft.com/office/drawing/2014/main" xmlns="" id="{D43959B5-513B-4BDF-A599-1CE8A56BAAC2}"/>
            </a:ext>
          </a:extLst>
        </xdr:cNvPr>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3" name="テキスト ボックス 522">
          <a:extLst>
            <a:ext uri="{FF2B5EF4-FFF2-40B4-BE49-F238E27FC236}">
              <a16:creationId xmlns:a16="http://schemas.microsoft.com/office/drawing/2014/main" xmlns="" id="{F21898A6-72B1-49E0-BF2B-21272BB00116}"/>
            </a:ext>
          </a:extLst>
        </xdr:cNvPr>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a:extLst>
            <a:ext uri="{FF2B5EF4-FFF2-40B4-BE49-F238E27FC236}">
              <a16:creationId xmlns:a16="http://schemas.microsoft.com/office/drawing/2014/main" xmlns="" id="{EFBEC1B3-60F9-452F-9455-624C68F1D417}"/>
            </a:ext>
          </a:extLst>
        </xdr:cNvPr>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5" name="テキスト ボックス 524">
          <a:extLst>
            <a:ext uri="{FF2B5EF4-FFF2-40B4-BE49-F238E27FC236}">
              <a16:creationId xmlns:a16="http://schemas.microsoft.com/office/drawing/2014/main" xmlns="" id="{372DAD4C-550D-42C5-BA9A-54BC9A4791F5}"/>
            </a:ext>
          </a:extLst>
        </xdr:cNvPr>
        <xdr:cNvSpPr txBox="1"/>
      </xdr:nvSpPr>
      <xdr:spPr>
        <a:xfrm>
          <a:off x="1093739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6" name="直線コネクタ 525">
          <a:extLst>
            <a:ext uri="{FF2B5EF4-FFF2-40B4-BE49-F238E27FC236}">
              <a16:creationId xmlns:a16="http://schemas.microsoft.com/office/drawing/2014/main" xmlns="" id="{B2474C34-DDB1-4F8C-A84C-4DB4514CF2DD}"/>
            </a:ext>
          </a:extLst>
        </xdr:cNvPr>
        <xdr:cNvCxnSpPr/>
      </xdr:nvCxnSpPr>
      <xdr:spPr>
        <a:xfrm>
          <a:off x="11205845" y="182575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7" name="テキスト ボックス 526">
          <a:extLst>
            <a:ext uri="{FF2B5EF4-FFF2-40B4-BE49-F238E27FC236}">
              <a16:creationId xmlns:a16="http://schemas.microsoft.com/office/drawing/2014/main" xmlns="" id="{D368A2B7-E4FF-4158-9AFD-A51A57F77BE8}"/>
            </a:ext>
          </a:extLst>
        </xdr:cNvPr>
        <xdr:cNvSpPr txBox="1"/>
      </xdr:nvSpPr>
      <xdr:spPr>
        <a:xfrm>
          <a:off x="1087327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8" name="直線コネクタ 527">
          <a:extLst>
            <a:ext uri="{FF2B5EF4-FFF2-40B4-BE49-F238E27FC236}">
              <a16:creationId xmlns:a16="http://schemas.microsoft.com/office/drawing/2014/main" xmlns="" id="{541427B4-C2E9-4589-9E6E-C7F00532BDEF}"/>
            </a:ext>
          </a:extLst>
        </xdr:cNvPr>
        <xdr:cNvCxnSpPr/>
      </xdr:nvCxnSpPr>
      <xdr:spPr>
        <a:xfrm>
          <a:off x="11205845" y="17884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9" name="テキスト ボックス 528">
          <a:extLst>
            <a:ext uri="{FF2B5EF4-FFF2-40B4-BE49-F238E27FC236}">
              <a16:creationId xmlns:a16="http://schemas.microsoft.com/office/drawing/2014/main" xmlns="" id="{258CD7D9-4986-42F7-B3C2-5FA31792A2F7}"/>
            </a:ext>
          </a:extLst>
        </xdr:cNvPr>
        <xdr:cNvSpPr txBox="1"/>
      </xdr:nvSpPr>
      <xdr:spPr>
        <a:xfrm>
          <a:off x="1087327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0" name="直線コネクタ 529">
          <a:extLst>
            <a:ext uri="{FF2B5EF4-FFF2-40B4-BE49-F238E27FC236}">
              <a16:creationId xmlns:a16="http://schemas.microsoft.com/office/drawing/2014/main" xmlns="" id="{52890972-2463-4A09-B5F8-F06733CF853A}"/>
            </a:ext>
          </a:extLst>
        </xdr:cNvPr>
        <xdr:cNvCxnSpPr/>
      </xdr:nvCxnSpPr>
      <xdr:spPr>
        <a:xfrm>
          <a:off x="11205845" y="175107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1" name="テキスト ボックス 530">
          <a:extLst>
            <a:ext uri="{FF2B5EF4-FFF2-40B4-BE49-F238E27FC236}">
              <a16:creationId xmlns:a16="http://schemas.microsoft.com/office/drawing/2014/main" xmlns="" id="{CC40134F-04BE-4261-A99F-57B38EFB6078}"/>
            </a:ext>
          </a:extLst>
        </xdr:cNvPr>
        <xdr:cNvSpPr txBox="1"/>
      </xdr:nvSpPr>
      <xdr:spPr>
        <a:xfrm>
          <a:off x="1087327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2" name="直線コネクタ 531">
          <a:extLst>
            <a:ext uri="{FF2B5EF4-FFF2-40B4-BE49-F238E27FC236}">
              <a16:creationId xmlns:a16="http://schemas.microsoft.com/office/drawing/2014/main" xmlns="" id="{046F8572-937E-40BE-8B7F-61D5B94B1D95}"/>
            </a:ext>
          </a:extLst>
        </xdr:cNvPr>
        <xdr:cNvCxnSpPr/>
      </xdr:nvCxnSpPr>
      <xdr:spPr>
        <a:xfrm>
          <a:off x="11205845" y="171373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3" name="テキスト ボックス 532">
          <a:extLst>
            <a:ext uri="{FF2B5EF4-FFF2-40B4-BE49-F238E27FC236}">
              <a16:creationId xmlns:a16="http://schemas.microsoft.com/office/drawing/2014/main" xmlns="" id="{DE45E084-6C77-41E8-9803-B4598E3430AB}"/>
            </a:ext>
          </a:extLst>
        </xdr:cNvPr>
        <xdr:cNvSpPr txBox="1"/>
      </xdr:nvSpPr>
      <xdr:spPr>
        <a:xfrm>
          <a:off x="1087327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4" name="直線コネクタ 533">
          <a:extLst>
            <a:ext uri="{FF2B5EF4-FFF2-40B4-BE49-F238E27FC236}">
              <a16:creationId xmlns:a16="http://schemas.microsoft.com/office/drawing/2014/main" xmlns="" id="{6DE2A0FA-9DC0-4F37-A314-9F9047C36ACF}"/>
            </a:ext>
          </a:extLst>
        </xdr:cNvPr>
        <xdr:cNvCxnSpPr/>
      </xdr:nvCxnSpPr>
      <xdr:spPr>
        <a:xfrm>
          <a:off x="11205845" y="167640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5" name="テキスト ボックス 534">
          <a:extLst>
            <a:ext uri="{FF2B5EF4-FFF2-40B4-BE49-F238E27FC236}">
              <a16:creationId xmlns:a16="http://schemas.microsoft.com/office/drawing/2014/main" xmlns="" id="{7F895826-FA45-416B-B696-51A8BCE382CA}"/>
            </a:ext>
          </a:extLst>
        </xdr:cNvPr>
        <xdr:cNvSpPr txBox="1"/>
      </xdr:nvSpPr>
      <xdr:spPr>
        <a:xfrm>
          <a:off x="1080915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a:extLst>
            <a:ext uri="{FF2B5EF4-FFF2-40B4-BE49-F238E27FC236}">
              <a16:creationId xmlns:a16="http://schemas.microsoft.com/office/drawing/2014/main" xmlns="" id="{15379F9E-90E7-470B-923E-EEE2A95CA1B2}"/>
            </a:ext>
          </a:extLst>
        </xdr:cNvPr>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a:extLst>
            <a:ext uri="{FF2B5EF4-FFF2-40B4-BE49-F238E27FC236}">
              <a16:creationId xmlns:a16="http://schemas.microsoft.com/office/drawing/2014/main" xmlns="" id="{08F6211B-87F7-4D4F-BCCC-921661119F43}"/>
            </a:ext>
          </a:extLst>
        </xdr:cNvPr>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a:extLst>
            <a:ext uri="{FF2B5EF4-FFF2-40B4-BE49-F238E27FC236}">
              <a16:creationId xmlns:a16="http://schemas.microsoft.com/office/drawing/2014/main" xmlns="" id="{0BFD8CC1-03F9-4012-A025-8669A755F72E}"/>
            </a:ext>
          </a:extLst>
        </xdr:cNvPr>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39" name="直線コネクタ 538">
          <a:extLst>
            <a:ext uri="{FF2B5EF4-FFF2-40B4-BE49-F238E27FC236}">
              <a16:creationId xmlns:a16="http://schemas.microsoft.com/office/drawing/2014/main" xmlns="" id="{CF2384DA-D4F9-4D7A-AB29-9C8538DFDC5E}"/>
            </a:ext>
          </a:extLst>
        </xdr:cNvPr>
        <xdr:cNvCxnSpPr/>
      </xdr:nvCxnSpPr>
      <xdr:spPr>
        <a:xfrm flipV="1">
          <a:off x="14735809" y="1695831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40" name="【公民館】&#10;有形固定資産減価償却率最小値テキスト">
          <a:extLst>
            <a:ext uri="{FF2B5EF4-FFF2-40B4-BE49-F238E27FC236}">
              <a16:creationId xmlns:a16="http://schemas.microsoft.com/office/drawing/2014/main" xmlns="" id="{50AF916C-1FF7-4521-9393-BCB4DE02DA65}"/>
            </a:ext>
          </a:extLst>
        </xdr:cNvPr>
        <xdr:cNvSpPr txBox="1"/>
      </xdr:nvSpPr>
      <xdr:spPr>
        <a:xfrm>
          <a:off x="14825345"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41" name="直線コネクタ 540">
          <a:extLst>
            <a:ext uri="{FF2B5EF4-FFF2-40B4-BE49-F238E27FC236}">
              <a16:creationId xmlns:a16="http://schemas.microsoft.com/office/drawing/2014/main" xmlns="" id="{ED4ECF6E-7A6B-45B1-A5B6-6FCEEECEC078}"/>
            </a:ext>
          </a:extLst>
        </xdr:cNvPr>
        <xdr:cNvCxnSpPr/>
      </xdr:nvCxnSpPr>
      <xdr:spPr>
        <a:xfrm>
          <a:off x="14647545" y="179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42" name="【公民館】&#10;有形固定資産減価償却率最大値テキスト">
          <a:extLst>
            <a:ext uri="{FF2B5EF4-FFF2-40B4-BE49-F238E27FC236}">
              <a16:creationId xmlns:a16="http://schemas.microsoft.com/office/drawing/2014/main" xmlns="" id="{C47C38DA-50C3-4B5F-AC3A-E6B402EC31D0}"/>
            </a:ext>
          </a:extLst>
        </xdr:cNvPr>
        <xdr:cNvSpPr txBox="1"/>
      </xdr:nvSpPr>
      <xdr:spPr>
        <a:xfrm>
          <a:off x="14825345" y="1674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43" name="直線コネクタ 542">
          <a:extLst>
            <a:ext uri="{FF2B5EF4-FFF2-40B4-BE49-F238E27FC236}">
              <a16:creationId xmlns:a16="http://schemas.microsoft.com/office/drawing/2014/main" xmlns="" id="{A79372FE-6EC6-4696-821D-AF9933A1559A}"/>
            </a:ext>
          </a:extLst>
        </xdr:cNvPr>
        <xdr:cNvCxnSpPr/>
      </xdr:nvCxnSpPr>
      <xdr:spPr>
        <a:xfrm>
          <a:off x="14647545" y="16958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44" name="【公民館】&#10;有形固定資産減価償却率平均値テキスト">
          <a:extLst>
            <a:ext uri="{FF2B5EF4-FFF2-40B4-BE49-F238E27FC236}">
              <a16:creationId xmlns:a16="http://schemas.microsoft.com/office/drawing/2014/main" xmlns="" id="{426BB778-86A7-4036-9185-BA5B310BAC9D}"/>
            </a:ext>
          </a:extLst>
        </xdr:cNvPr>
        <xdr:cNvSpPr txBox="1"/>
      </xdr:nvSpPr>
      <xdr:spPr>
        <a:xfrm>
          <a:off x="14825345" y="1751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45" name="フローチャート : 判断 544">
          <a:extLst>
            <a:ext uri="{FF2B5EF4-FFF2-40B4-BE49-F238E27FC236}">
              <a16:creationId xmlns:a16="http://schemas.microsoft.com/office/drawing/2014/main" xmlns="" id="{DBAF8E86-606D-453C-B660-FBB562F7E69B}"/>
            </a:ext>
          </a:extLst>
        </xdr:cNvPr>
        <xdr:cNvSpPr/>
      </xdr:nvSpPr>
      <xdr:spPr>
        <a:xfrm>
          <a:off x="14685645" y="1753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46" name="フローチャート : 判断 545">
          <a:extLst>
            <a:ext uri="{FF2B5EF4-FFF2-40B4-BE49-F238E27FC236}">
              <a16:creationId xmlns:a16="http://schemas.microsoft.com/office/drawing/2014/main" xmlns="" id="{996B88F2-166B-43B3-A247-4CC997920302}"/>
            </a:ext>
          </a:extLst>
        </xdr:cNvPr>
        <xdr:cNvSpPr/>
      </xdr:nvSpPr>
      <xdr:spPr>
        <a:xfrm>
          <a:off x="13916025"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a:extLst>
            <a:ext uri="{FF2B5EF4-FFF2-40B4-BE49-F238E27FC236}">
              <a16:creationId xmlns:a16="http://schemas.microsoft.com/office/drawing/2014/main" xmlns="" id="{016B62B3-47C8-429B-97F3-C55CBAB00834}"/>
            </a:ext>
          </a:extLst>
        </xdr:cNvPr>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a:extLst>
            <a:ext uri="{FF2B5EF4-FFF2-40B4-BE49-F238E27FC236}">
              <a16:creationId xmlns:a16="http://schemas.microsoft.com/office/drawing/2014/main" xmlns="" id="{6C7DB1E6-E8BE-48A2-8CD0-7356AD1DCB63}"/>
            </a:ext>
          </a:extLst>
        </xdr:cNvPr>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a:extLst>
            <a:ext uri="{FF2B5EF4-FFF2-40B4-BE49-F238E27FC236}">
              <a16:creationId xmlns:a16="http://schemas.microsoft.com/office/drawing/2014/main" xmlns="" id="{5F718881-B25A-472B-91CD-E26B492A9C76}"/>
            </a:ext>
          </a:extLst>
        </xdr:cNvPr>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a:extLst>
            <a:ext uri="{FF2B5EF4-FFF2-40B4-BE49-F238E27FC236}">
              <a16:creationId xmlns:a16="http://schemas.microsoft.com/office/drawing/2014/main" xmlns="" id="{26BF0AD3-DC3B-487B-819F-A3BFDA177C2E}"/>
            </a:ext>
          </a:extLst>
        </xdr:cNvPr>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a:extLst>
            <a:ext uri="{FF2B5EF4-FFF2-40B4-BE49-F238E27FC236}">
              <a16:creationId xmlns:a16="http://schemas.microsoft.com/office/drawing/2014/main" xmlns="" id="{B32EE8FB-89AC-4EC5-9BB3-024FBF21560C}"/>
            </a:ext>
          </a:extLst>
        </xdr:cNvPr>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4445</xdr:rowOff>
    </xdr:from>
    <xdr:to>
      <xdr:col>22</xdr:col>
      <xdr:colOff>415925</xdr:colOff>
      <xdr:row>104</xdr:row>
      <xdr:rowOff>106045</xdr:rowOff>
    </xdr:to>
    <xdr:sp macro="" textlink="">
      <xdr:nvSpPr>
        <xdr:cNvPr id="552" name="円/楕円 551">
          <a:extLst>
            <a:ext uri="{FF2B5EF4-FFF2-40B4-BE49-F238E27FC236}">
              <a16:creationId xmlns:a16="http://schemas.microsoft.com/office/drawing/2014/main" xmlns="" id="{9BD8754B-A147-40ED-8329-D639141B4A05}"/>
            </a:ext>
          </a:extLst>
        </xdr:cNvPr>
        <xdr:cNvSpPr/>
      </xdr:nvSpPr>
      <xdr:spPr>
        <a:xfrm>
          <a:off x="13916025"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68597</xdr:rowOff>
    </xdr:from>
    <xdr:ext cx="405111" cy="259045"/>
    <xdr:sp macro="" textlink="">
      <xdr:nvSpPr>
        <xdr:cNvPr id="553" name="n_1aveValue【公民館】&#10;有形固定資産減価償却率">
          <a:extLst>
            <a:ext uri="{FF2B5EF4-FFF2-40B4-BE49-F238E27FC236}">
              <a16:creationId xmlns:a16="http://schemas.microsoft.com/office/drawing/2014/main" xmlns="" id="{F9724DCB-FBC1-4085-9FC4-C41968632AB3}"/>
            </a:ext>
          </a:extLst>
        </xdr:cNvPr>
        <xdr:cNvSpPr txBox="1"/>
      </xdr:nvSpPr>
      <xdr:spPr>
        <a:xfrm>
          <a:off x="13751568" y="1767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122572</xdr:rowOff>
    </xdr:from>
    <xdr:ext cx="405111" cy="259045"/>
    <xdr:sp macro="" textlink="">
      <xdr:nvSpPr>
        <xdr:cNvPr id="554" name="n_1mainValue【公民館】&#10;有形固定資産減価償却率">
          <a:extLst>
            <a:ext uri="{FF2B5EF4-FFF2-40B4-BE49-F238E27FC236}">
              <a16:creationId xmlns:a16="http://schemas.microsoft.com/office/drawing/2014/main" xmlns="" id="{034C9B16-8804-4B92-9A70-B727204AD7F9}"/>
            </a:ext>
          </a:extLst>
        </xdr:cNvPr>
        <xdr:cNvSpPr txBox="1"/>
      </xdr:nvSpPr>
      <xdr:spPr>
        <a:xfrm>
          <a:off x="13751568" y="1722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a:extLst>
            <a:ext uri="{FF2B5EF4-FFF2-40B4-BE49-F238E27FC236}">
              <a16:creationId xmlns:a16="http://schemas.microsoft.com/office/drawing/2014/main" xmlns="" id="{4F04AB44-0786-4311-A051-9375934471F0}"/>
            </a:ext>
          </a:extLst>
        </xdr:cNvPr>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a:extLst>
            <a:ext uri="{FF2B5EF4-FFF2-40B4-BE49-F238E27FC236}">
              <a16:creationId xmlns:a16="http://schemas.microsoft.com/office/drawing/2014/main" xmlns="" id="{FA37155B-15CC-43CF-827F-0421A7FA1290}"/>
            </a:ext>
          </a:extLst>
        </xdr:cNvPr>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a:extLst>
            <a:ext uri="{FF2B5EF4-FFF2-40B4-BE49-F238E27FC236}">
              <a16:creationId xmlns:a16="http://schemas.microsoft.com/office/drawing/2014/main" xmlns="" id="{EF1DBB56-6A21-48C7-A4FB-D4BE63B9C63B}"/>
            </a:ext>
          </a:extLst>
        </xdr:cNvPr>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a:extLst>
            <a:ext uri="{FF2B5EF4-FFF2-40B4-BE49-F238E27FC236}">
              <a16:creationId xmlns:a16="http://schemas.microsoft.com/office/drawing/2014/main" xmlns="" id="{AB493F8F-E718-4BB7-AB08-F66805BA319A}"/>
            </a:ext>
          </a:extLst>
        </xdr:cNvPr>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a:extLst>
            <a:ext uri="{FF2B5EF4-FFF2-40B4-BE49-F238E27FC236}">
              <a16:creationId xmlns:a16="http://schemas.microsoft.com/office/drawing/2014/main" xmlns="" id="{15ADEF20-97C2-470D-B04A-269F12954034}"/>
            </a:ext>
          </a:extLst>
        </xdr:cNvPr>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a:extLst>
            <a:ext uri="{FF2B5EF4-FFF2-40B4-BE49-F238E27FC236}">
              <a16:creationId xmlns:a16="http://schemas.microsoft.com/office/drawing/2014/main" xmlns="" id="{D3494171-1E34-4F26-8566-A417F65AF7CD}"/>
            </a:ext>
          </a:extLst>
        </xdr:cNvPr>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a:extLst>
            <a:ext uri="{FF2B5EF4-FFF2-40B4-BE49-F238E27FC236}">
              <a16:creationId xmlns:a16="http://schemas.microsoft.com/office/drawing/2014/main" xmlns="" id="{4F87C654-B94A-4C76-8061-CBD4212073C6}"/>
            </a:ext>
          </a:extLst>
        </xdr:cNvPr>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a:extLst>
            <a:ext uri="{FF2B5EF4-FFF2-40B4-BE49-F238E27FC236}">
              <a16:creationId xmlns:a16="http://schemas.microsoft.com/office/drawing/2014/main" xmlns="" id="{7F5C64B6-E10D-449E-8E6C-48A6757D38E0}"/>
            </a:ext>
          </a:extLst>
        </xdr:cNvPr>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a:extLst>
            <a:ext uri="{FF2B5EF4-FFF2-40B4-BE49-F238E27FC236}">
              <a16:creationId xmlns:a16="http://schemas.microsoft.com/office/drawing/2014/main" xmlns="" id="{D678F46D-3B71-42E0-BD9F-6AF83681452C}"/>
            </a:ext>
          </a:extLst>
        </xdr:cNvPr>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a:extLst>
            <a:ext uri="{FF2B5EF4-FFF2-40B4-BE49-F238E27FC236}">
              <a16:creationId xmlns:a16="http://schemas.microsoft.com/office/drawing/2014/main" xmlns="" id="{0E8784C3-415C-48C8-969E-7264E6475371}"/>
            </a:ext>
          </a:extLst>
        </xdr:cNvPr>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5" name="直線コネクタ 564">
          <a:extLst>
            <a:ext uri="{FF2B5EF4-FFF2-40B4-BE49-F238E27FC236}">
              <a16:creationId xmlns:a16="http://schemas.microsoft.com/office/drawing/2014/main" xmlns="" id="{39016268-7BB6-43B4-91F3-926CA471E7E6}"/>
            </a:ext>
          </a:extLst>
        </xdr:cNvPr>
        <xdr:cNvCxnSpPr/>
      </xdr:nvCxnSpPr>
      <xdr:spPr>
        <a:xfrm>
          <a:off x="16499205" y="182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6" name="テキスト ボックス 565">
          <a:extLst>
            <a:ext uri="{FF2B5EF4-FFF2-40B4-BE49-F238E27FC236}">
              <a16:creationId xmlns:a16="http://schemas.microsoft.com/office/drawing/2014/main" xmlns="" id="{7E6F5E15-DF51-48A2-BBFA-EFBF5F889074}"/>
            </a:ext>
          </a:extLst>
        </xdr:cNvPr>
        <xdr:cNvSpPr txBox="1"/>
      </xdr:nvSpPr>
      <xdr:spPr>
        <a:xfrm>
          <a:off x="16070126"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7" name="直線コネクタ 566">
          <a:extLst>
            <a:ext uri="{FF2B5EF4-FFF2-40B4-BE49-F238E27FC236}">
              <a16:creationId xmlns:a16="http://schemas.microsoft.com/office/drawing/2014/main" xmlns="" id="{AD209266-37AB-4D9B-8338-ABE533B1977E}"/>
            </a:ext>
          </a:extLst>
        </xdr:cNvPr>
        <xdr:cNvCxnSpPr/>
      </xdr:nvCxnSpPr>
      <xdr:spPr>
        <a:xfrm>
          <a:off x="16499205" y="17884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8" name="テキスト ボックス 567">
          <a:extLst>
            <a:ext uri="{FF2B5EF4-FFF2-40B4-BE49-F238E27FC236}">
              <a16:creationId xmlns:a16="http://schemas.microsoft.com/office/drawing/2014/main" xmlns="" id="{C7386356-9A03-4097-AD12-7C8F62D9BE53}"/>
            </a:ext>
          </a:extLst>
        </xdr:cNvPr>
        <xdr:cNvSpPr txBox="1"/>
      </xdr:nvSpPr>
      <xdr:spPr>
        <a:xfrm>
          <a:off x="16070126"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a:extLst>
            <a:ext uri="{FF2B5EF4-FFF2-40B4-BE49-F238E27FC236}">
              <a16:creationId xmlns:a16="http://schemas.microsoft.com/office/drawing/2014/main" xmlns="" id="{9E4A2CB3-4FC4-4411-9975-5D74EA837D0C}"/>
            </a:ext>
          </a:extLst>
        </xdr:cNvPr>
        <xdr:cNvCxnSpPr/>
      </xdr:nvCxnSpPr>
      <xdr:spPr>
        <a:xfrm>
          <a:off x="1649920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0" name="テキスト ボックス 569">
          <a:extLst>
            <a:ext uri="{FF2B5EF4-FFF2-40B4-BE49-F238E27FC236}">
              <a16:creationId xmlns:a16="http://schemas.microsoft.com/office/drawing/2014/main" xmlns="" id="{7D8C4F13-449B-490A-9459-28B4313E2F78}"/>
            </a:ext>
          </a:extLst>
        </xdr:cNvPr>
        <xdr:cNvSpPr txBox="1"/>
      </xdr:nvSpPr>
      <xdr:spPr>
        <a:xfrm>
          <a:off x="16070126"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1" name="直線コネクタ 570">
          <a:extLst>
            <a:ext uri="{FF2B5EF4-FFF2-40B4-BE49-F238E27FC236}">
              <a16:creationId xmlns:a16="http://schemas.microsoft.com/office/drawing/2014/main" xmlns="" id="{ED805084-476F-4E14-A7B1-F1B2B94058BD}"/>
            </a:ext>
          </a:extLst>
        </xdr:cNvPr>
        <xdr:cNvCxnSpPr/>
      </xdr:nvCxnSpPr>
      <xdr:spPr>
        <a:xfrm>
          <a:off x="16499205" y="17137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2" name="テキスト ボックス 571">
          <a:extLst>
            <a:ext uri="{FF2B5EF4-FFF2-40B4-BE49-F238E27FC236}">
              <a16:creationId xmlns:a16="http://schemas.microsoft.com/office/drawing/2014/main" xmlns="" id="{A25A8517-8FB4-48A8-AACE-C496F34A1B9C}"/>
            </a:ext>
          </a:extLst>
        </xdr:cNvPr>
        <xdr:cNvSpPr txBox="1"/>
      </xdr:nvSpPr>
      <xdr:spPr>
        <a:xfrm>
          <a:off x="16070126"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3" name="直線コネクタ 572">
          <a:extLst>
            <a:ext uri="{FF2B5EF4-FFF2-40B4-BE49-F238E27FC236}">
              <a16:creationId xmlns:a16="http://schemas.microsoft.com/office/drawing/2014/main" xmlns="" id="{14D9DB9F-CA37-4150-A0ED-B18DA6BCF4A4}"/>
            </a:ext>
          </a:extLst>
        </xdr:cNvPr>
        <xdr:cNvCxnSpPr/>
      </xdr:nvCxnSpPr>
      <xdr:spPr>
        <a:xfrm>
          <a:off x="16499205" y="167640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4" name="テキスト ボックス 573">
          <a:extLst>
            <a:ext uri="{FF2B5EF4-FFF2-40B4-BE49-F238E27FC236}">
              <a16:creationId xmlns:a16="http://schemas.microsoft.com/office/drawing/2014/main" xmlns="" id="{2315FC1E-0994-4584-AD92-8AAE5C6B9DB1}"/>
            </a:ext>
          </a:extLst>
        </xdr:cNvPr>
        <xdr:cNvSpPr txBox="1"/>
      </xdr:nvSpPr>
      <xdr:spPr>
        <a:xfrm>
          <a:off x="16070126"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a:extLst>
            <a:ext uri="{FF2B5EF4-FFF2-40B4-BE49-F238E27FC236}">
              <a16:creationId xmlns:a16="http://schemas.microsoft.com/office/drawing/2014/main" xmlns="" id="{C8B7343B-F59F-4827-987C-9CE10D372006}"/>
            </a:ext>
          </a:extLst>
        </xdr:cNvPr>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6" name="テキスト ボックス 575">
          <a:extLst>
            <a:ext uri="{FF2B5EF4-FFF2-40B4-BE49-F238E27FC236}">
              <a16:creationId xmlns:a16="http://schemas.microsoft.com/office/drawing/2014/main" xmlns="" id="{442E8E44-B190-4F14-B45D-2FAF885CC66B}"/>
            </a:ext>
          </a:extLst>
        </xdr:cNvPr>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公民館】&#10;一人当たり面積グラフ枠">
          <a:extLst>
            <a:ext uri="{FF2B5EF4-FFF2-40B4-BE49-F238E27FC236}">
              <a16:creationId xmlns:a16="http://schemas.microsoft.com/office/drawing/2014/main" xmlns="" id="{1CB305F4-6173-4C5F-B589-C31B14DFE7E7}"/>
            </a:ext>
          </a:extLst>
        </xdr:cNvPr>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78" name="直線コネクタ 577">
          <a:extLst>
            <a:ext uri="{FF2B5EF4-FFF2-40B4-BE49-F238E27FC236}">
              <a16:creationId xmlns:a16="http://schemas.microsoft.com/office/drawing/2014/main" xmlns="" id="{4D24845A-86B2-4BF4-96C6-1725488EF669}"/>
            </a:ext>
          </a:extLst>
        </xdr:cNvPr>
        <xdr:cNvCxnSpPr/>
      </xdr:nvCxnSpPr>
      <xdr:spPr>
        <a:xfrm flipV="1">
          <a:off x="19960589" y="16752571"/>
          <a:ext cx="0" cy="146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79" name="【公民館】&#10;一人当たり面積最小値テキスト">
          <a:extLst>
            <a:ext uri="{FF2B5EF4-FFF2-40B4-BE49-F238E27FC236}">
              <a16:creationId xmlns:a16="http://schemas.microsoft.com/office/drawing/2014/main" xmlns="" id="{20B0233B-CFF6-4E36-971E-AC78E8FF5DF6}"/>
            </a:ext>
          </a:extLst>
        </xdr:cNvPr>
        <xdr:cNvSpPr txBox="1"/>
      </xdr:nvSpPr>
      <xdr:spPr>
        <a:xfrm>
          <a:off x="20050125" y="1821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80" name="直線コネクタ 579">
          <a:extLst>
            <a:ext uri="{FF2B5EF4-FFF2-40B4-BE49-F238E27FC236}">
              <a16:creationId xmlns:a16="http://schemas.microsoft.com/office/drawing/2014/main" xmlns="" id="{C1117071-49DD-4277-BBAD-6B6824CBE460}"/>
            </a:ext>
          </a:extLst>
        </xdr:cNvPr>
        <xdr:cNvCxnSpPr/>
      </xdr:nvCxnSpPr>
      <xdr:spPr>
        <a:xfrm>
          <a:off x="19872325" y="18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81" name="【公民館】&#10;一人当たり面積最大値テキスト">
          <a:extLst>
            <a:ext uri="{FF2B5EF4-FFF2-40B4-BE49-F238E27FC236}">
              <a16:creationId xmlns:a16="http://schemas.microsoft.com/office/drawing/2014/main" xmlns="" id="{94EFF79B-786B-4D99-A1B2-0B9E231A9074}"/>
            </a:ext>
          </a:extLst>
        </xdr:cNvPr>
        <xdr:cNvSpPr txBox="1"/>
      </xdr:nvSpPr>
      <xdr:spPr>
        <a:xfrm>
          <a:off x="20050125" y="1653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82" name="直線コネクタ 581">
          <a:extLst>
            <a:ext uri="{FF2B5EF4-FFF2-40B4-BE49-F238E27FC236}">
              <a16:creationId xmlns:a16="http://schemas.microsoft.com/office/drawing/2014/main" xmlns="" id="{430056BB-840D-4D13-BA25-3A06AD8E7E18}"/>
            </a:ext>
          </a:extLst>
        </xdr:cNvPr>
        <xdr:cNvCxnSpPr/>
      </xdr:nvCxnSpPr>
      <xdr:spPr>
        <a:xfrm>
          <a:off x="19872325" y="1675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583" name="【公民館】&#10;一人当たり面積平均値テキスト">
          <a:extLst>
            <a:ext uri="{FF2B5EF4-FFF2-40B4-BE49-F238E27FC236}">
              <a16:creationId xmlns:a16="http://schemas.microsoft.com/office/drawing/2014/main" xmlns="" id="{FABB839C-E7A0-4229-A861-EBD4F5C9DDDF}"/>
            </a:ext>
          </a:extLst>
        </xdr:cNvPr>
        <xdr:cNvSpPr txBox="1"/>
      </xdr:nvSpPr>
      <xdr:spPr>
        <a:xfrm>
          <a:off x="20050125" y="1764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84" name="フローチャート : 判断 583">
          <a:extLst>
            <a:ext uri="{FF2B5EF4-FFF2-40B4-BE49-F238E27FC236}">
              <a16:creationId xmlns:a16="http://schemas.microsoft.com/office/drawing/2014/main" xmlns="" id="{7E51CF1F-8FE1-47D3-903B-24776630B7A5}"/>
            </a:ext>
          </a:extLst>
        </xdr:cNvPr>
        <xdr:cNvSpPr/>
      </xdr:nvSpPr>
      <xdr:spPr>
        <a:xfrm>
          <a:off x="19910425"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85" name="フローチャート : 判断 584">
          <a:extLst>
            <a:ext uri="{FF2B5EF4-FFF2-40B4-BE49-F238E27FC236}">
              <a16:creationId xmlns:a16="http://schemas.microsoft.com/office/drawing/2014/main" xmlns="" id="{A9FC5FC4-E8C2-4319-BBFE-B87971CF207A}"/>
            </a:ext>
          </a:extLst>
        </xdr:cNvPr>
        <xdr:cNvSpPr/>
      </xdr:nvSpPr>
      <xdr:spPr>
        <a:xfrm>
          <a:off x="19156045" y="1768093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6" name="テキスト ボックス 585">
          <a:extLst>
            <a:ext uri="{FF2B5EF4-FFF2-40B4-BE49-F238E27FC236}">
              <a16:creationId xmlns:a16="http://schemas.microsoft.com/office/drawing/2014/main" xmlns="" id="{99EF2B39-45BD-4A72-8873-9C92389C005B}"/>
            </a:ext>
          </a:extLst>
        </xdr:cNvPr>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7" name="テキスト ボックス 586">
          <a:extLst>
            <a:ext uri="{FF2B5EF4-FFF2-40B4-BE49-F238E27FC236}">
              <a16:creationId xmlns:a16="http://schemas.microsoft.com/office/drawing/2014/main" xmlns="" id="{A50F7F39-A923-4CEA-8DEE-DEEA9966C6CD}"/>
            </a:ext>
          </a:extLst>
        </xdr:cNvPr>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8" name="テキスト ボックス 587">
          <a:extLst>
            <a:ext uri="{FF2B5EF4-FFF2-40B4-BE49-F238E27FC236}">
              <a16:creationId xmlns:a16="http://schemas.microsoft.com/office/drawing/2014/main" xmlns="" id="{23B2238E-4CFF-499C-BAB5-52B72E7961CE}"/>
            </a:ext>
          </a:extLst>
        </xdr:cNvPr>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9" name="テキスト ボックス 588">
          <a:extLst>
            <a:ext uri="{FF2B5EF4-FFF2-40B4-BE49-F238E27FC236}">
              <a16:creationId xmlns:a16="http://schemas.microsoft.com/office/drawing/2014/main" xmlns="" id="{70E2D2F5-EA1A-4D91-8A11-E8320E8A1AFF}"/>
            </a:ext>
          </a:extLst>
        </xdr:cNvPr>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0" name="テキスト ボックス 589">
          <a:extLst>
            <a:ext uri="{FF2B5EF4-FFF2-40B4-BE49-F238E27FC236}">
              <a16:creationId xmlns:a16="http://schemas.microsoft.com/office/drawing/2014/main" xmlns="" id="{FD281105-B838-49BE-ACD2-1731ECBA0940}"/>
            </a:ext>
          </a:extLst>
        </xdr:cNvPr>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63500</xdr:rowOff>
    </xdr:from>
    <xdr:to>
      <xdr:col>31</xdr:col>
      <xdr:colOff>85725</xdr:colOff>
      <xdr:row>108</xdr:row>
      <xdr:rowOff>165100</xdr:rowOff>
    </xdr:to>
    <xdr:sp macro="" textlink="">
      <xdr:nvSpPr>
        <xdr:cNvPr id="591" name="円/楕円 590">
          <a:extLst>
            <a:ext uri="{FF2B5EF4-FFF2-40B4-BE49-F238E27FC236}">
              <a16:creationId xmlns:a16="http://schemas.microsoft.com/office/drawing/2014/main" xmlns="" id="{1FDB1E33-8B6F-40B8-BB38-5B92474C57BF}"/>
            </a:ext>
          </a:extLst>
        </xdr:cNvPr>
        <xdr:cNvSpPr/>
      </xdr:nvSpPr>
      <xdr:spPr>
        <a:xfrm>
          <a:off x="19156045" y="1816862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25416</xdr:rowOff>
    </xdr:from>
    <xdr:ext cx="469744" cy="259045"/>
    <xdr:sp macro="" textlink="">
      <xdr:nvSpPr>
        <xdr:cNvPr id="592" name="n_1aveValue【公民館】&#10;一人当たり面積">
          <a:extLst>
            <a:ext uri="{FF2B5EF4-FFF2-40B4-BE49-F238E27FC236}">
              <a16:creationId xmlns:a16="http://schemas.microsoft.com/office/drawing/2014/main" xmlns="" id="{65CE964D-4AF5-4B84-B9C5-72432D97EAAF}"/>
            </a:ext>
          </a:extLst>
        </xdr:cNvPr>
        <xdr:cNvSpPr txBox="1"/>
      </xdr:nvSpPr>
      <xdr:spPr>
        <a:xfrm>
          <a:off x="19012612"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156227</xdr:rowOff>
    </xdr:from>
    <xdr:ext cx="469744" cy="259045"/>
    <xdr:sp macro="" textlink="">
      <xdr:nvSpPr>
        <xdr:cNvPr id="593" name="n_1mainValue【公民館】&#10;一人当たり面積">
          <a:extLst>
            <a:ext uri="{FF2B5EF4-FFF2-40B4-BE49-F238E27FC236}">
              <a16:creationId xmlns:a16="http://schemas.microsoft.com/office/drawing/2014/main" xmlns="" id="{F6ACE743-24B4-45C3-BAF8-FFA40D0EA252}"/>
            </a:ext>
          </a:extLst>
        </xdr:cNvPr>
        <xdr:cNvSpPr txBox="1"/>
      </xdr:nvSpPr>
      <xdr:spPr>
        <a:xfrm>
          <a:off x="19012612"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a:extLst>
            <a:ext uri="{FF2B5EF4-FFF2-40B4-BE49-F238E27FC236}">
              <a16:creationId xmlns:a16="http://schemas.microsoft.com/office/drawing/2014/main" xmlns="" id="{61F5EB25-9B0E-4C0E-85E4-DD86F65F3745}"/>
            </a:ext>
          </a:extLst>
        </xdr:cNvPr>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a:extLst>
            <a:ext uri="{FF2B5EF4-FFF2-40B4-BE49-F238E27FC236}">
              <a16:creationId xmlns:a16="http://schemas.microsoft.com/office/drawing/2014/main" xmlns="" id="{367B56D7-069F-4DDB-BFB9-0CE609DFEF89}"/>
            </a:ext>
          </a:extLst>
        </xdr:cNvPr>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a:extLst>
            <a:ext uri="{FF2B5EF4-FFF2-40B4-BE49-F238E27FC236}">
              <a16:creationId xmlns:a16="http://schemas.microsoft.com/office/drawing/2014/main" xmlns="" id="{D6E2840B-36C0-4E1D-B1F8-5A6CC8410770}"/>
            </a:ext>
          </a:extLst>
        </xdr:cNvPr>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公営住宅に</a:t>
          </a:r>
          <a:r>
            <a:rPr kumimoji="1" lang="ja-JP" altLang="ja-JP" sz="1100">
              <a:solidFill>
                <a:sysClr val="windowText" lastClr="000000"/>
              </a:solidFill>
              <a:effectLst/>
              <a:latin typeface="+mn-lt"/>
              <a:ea typeface="+mn-ea"/>
              <a:cs typeface="+mn-cs"/>
            </a:rPr>
            <a:t>ついては、すべての施設が築</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年を超えており、平成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年度は有形固定資産減価償却率が類似団体を</a:t>
          </a:r>
          <a:r>
            <a:rPr kumimoji="1" lang="en-US" altLang="ja-JP" sz="1100">
              <a:solidFill>
                <a:sysClr val="windowText" lastClr="000000"/>
              </a:solidFill>
              <a:effectLst/>
              <a:latin typeface="+mn-lt"/>
              <a:ea typeface="+mn-ea"/>
              <a:cs typeface="+mn-cs"/>
            </a:rPr>
            <a:t>20.0</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上回り、また、一人当たり面積も低い水準である。今後の公営住宅更新について公営住宅等長寿命化計画に基づき適正化を推進したい。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学校施設については平成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年度は有形固定資産減価償却率が類似団体を</a:t>
          </a:r>
          <a:r>
            <a:rPr kumimoji="1" lang="en-US" altLang="ja-JP" sz="1100">
              <a:solidFill>
                <a:sysClr val="windowText" lastClr="000000"/>
              </a:solidFill>
              <a:effectLst/>
              <a:latin typeface="+mn-lt"/>
              <a:ea typeface="+mn-ea"/>
              <a:cs typeface="+mn-cs"/>
            </a:rPr>
            <a:t>7.1</a:t>
          </a:r>
          <a:r>
            <a:rPr kumimoji="1" lang="ja-JP" altLang="en-US" sz="1100">
              <a:solidFill>
                <a:sysClr val="windowText" lastClr="000000"/>
              </a:solidFill>
              <a:effectLst/>
              <a:latin typeface="+mn-lt"/>
              <a:ea typeface="+mn-ea"/>
              <a:cs typeface="+mn-cs"/>
            </a:rPr>
            <a:t>ポイント上回り</a:t>
          </a:r>
          <a:r>
            <a:rPr kumimoji="1" lang="ja-JP" altLang="ja-JP" sz="1100">
              <a:solidFill>
                <a:sysClr val="windowText" lastClr="000000"/>
              </a:solidFill>
              <a:effectLst/>
              <a:latin typeface="+mn-lt"/>
              <a:ea typeface="+mn-ea"/>
              <a:cs typeface="+mn-cs"/>
            </a:rPr>
            <a:t>、建物本体の老朽化は急速に進行すると見込まれるため、公共施設総合管理計画に基づき長寿命化及び適正化に取り組んでいく。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橋梁・トンネルについては平成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年度は有形固定資産減価償却率が類似団体を</a:t>
          </a:r>
          <a:r>
            <a:rPr kumimoji="1" lang="en-US" altLang="ja-JP" sz="1100">
              <a:solidFill>
                <a:sysClr val="windowText" lastClr="000000"/>
              </a:solidFill>
              <a:effectLst/>
              <a:latin typeface="+mn-lt"/>
              <a:ea typeface="+mn-ea"/>
              <a:cs typeface="+mn-cs"/>
            </a:rPr>
            <a:t>12.9</a:t>
          </a:r>
          <a:r>
            <a:rPr kumimoji="1" lang="ja-JP" altLang="ja-JP" sz="1100">
              <a:solidFill>
                <a:sysClr val="windowText" lastClr="000000"/>
              </a:solidFill>
              <a:effectLst/>
              <a:latin typeface="+mn-lt"/>
              <a:ea typeface="+mn-ea"/>
              <a:cs typeface="+mn-cs"/>
            </a:rPr>
            <a:t>ポイント下回っている。引き続き長寿命化計画に基づき適正化に取り組んでいく。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認定子ども園・幼稚園・保育所については平成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年度は有形固定資産減価償却率が類似団体を</a:t>
          </a:r>
          <a:r>
            <a:rPr kumimoji="1" lang="en-US" altLang="ja-JP" sz="1100">
              <a:solidFill>
                <a:sysClr val="windowText" lastClr="000000"/>
              </a:solidFill>
              <a:effectLst/>
              <a:latin typeface="+mn-lt"/>
              <a:ea typeface="+mn-ea"/>
              <a:cs typeface="+mn-cs"/>
            </a:rPr>
            <a:t>0.8</a:t>
          </a:r>
          <a:r>
            <a:rPr kumimoji="1" lang="ja-JP" altLang="en-US" sz="1100">
              <a:solidFill>
                <a:sysClr val="windowText" lastClr="000000"/>
              </a:solidFill>
              <a:effectLst/>
              <a:latin typeface="+mn-lt"/>
              <a:ea typeface="+mn-ea"/>
              <a:cs typeface="+mn-cs"/>
            </a:rPr>
            <a:t>ポイント上回り</a:t>
          </a:r>
          <a:r>
            <a:rPr kumimoji="1" lang="ja-JP" altLang="ja-JP" sz="1100">
              <a:solidFill>
                <a:sysClr val="windowText" lastClr="000000"/>
              </a:solidFill>
              <a:effectLst/>
              <a:latin typeface="+mn-lt"/>
              <a:ea typeface="+mn-ea"/>
              <a:cs typeface="+mn-cs"/>
            </a:rPr>
            <a:t>、老朽化が</a:t>
          </a:r>
          <a:r>
            <a:rPr kumimoji="1" lang="ja-JP" altLang="en-US" sz="1100">
              <a:solidFill>
                <a:sysClr val="windowText" lastClr="000000"/>
              </a:solidFill>
              <a:effectLst/>
              <a:latin typeface="+mn-lt"/>
              <a:ea typeface="+mn-ea"/>
              <a:cs typeface="+mn-cs"/>
            </a:rPr>
            <a:t>急速に</a:t>
          </a:r>
          <a:r>
            <a:rPr kumimoji="1" lang="ja-JP" altLang="ja-JP" sz="1100">
              <a:solidFill>
                <a:sysClr val="windowText" lastClr="000000"/>
              </a:solidFill>
              <a:effectLst/>
              <a:latin typeface="+mn-lt"/>
              <a:ea typeface="+mn-ea"/>
              <a:cs typeface="+mn-cs"/>
            </a:rPr>
            <a:t>進行している施設も存在しているため、公共施設等総合管理計画を基に適正化に取り組んでいく。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公民館については平成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年度の一人当たり面積が類似団体平均を大幅に下回っているが、複合施設であること及び他の類型で同様の性質を持つ施設が存在することが影響している。</a:t>
          </a:r>
          <a:endParaRPr lang="ja-JP" altLang="ja-JP" sz="1400">
            <a:solidFill>
              <a:sysClr val="windowText" lastClr="000000"/>
            </a:solidFill>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6931E968-BCEB-44DB-B99D-9068F95D3D7B}"/>
            </a:ext>
          </a:extLst>
        </xdr:cNvPr>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3FBAB735-C895-4DF5-B9C9-6CD59828189B}"/>
            </a:ext>
          </a:extLst>
        </xdr:cNvPr>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BC4AB526-52A9-4DB6-8DD7-F6400BF4BB4B}"/>
            </a:ext>
          </a:extLst>
        </xdr:cNvPr>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190A48A3-4C67-40A0-972D-FA66ADDD4C22}"/>
            </a:ext>
          </a:extLst>
        </xdr:cNvPr>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静岡県裾野市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9525AAC1-CFA6-4C2E-A4F6-114395A2CD54}"/>
            </a:ext>
          </a:extLst>
        </xdr:cNvPr>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79D724E4-D84D-4DFA-9010-F50F68BECA57}"/>
            </a:ext>
          </a:extLst>
        </xdr:cNvPr>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1C1A7438-39B9-4E5B-8B48-40DCC03C7F3D}"/>
            </a:ext>
          </a:extLst>
        </xdr:cNvPr>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6F5CCC92-842D-4147-87C5-975A6781446F}"/>
            </a:ext>
          </a:extLst>
        </xdr:cNvPr>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7125FB45-8654-4554-92FA-36DD6A545DDE}"/>
            </a:ext>
          </a:extLst>
        </xdr:cNvPr>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5E327956-E7A8-4269-9C6E-45D73AE93D90}"/>
            </a:ext>
          </a:extLst>
        </xdr:cNvPr>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52,711
52,013
138.12
21,856,264
21,249,623
527,940
12,798,017
19,761,112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F291979D-1DB3-4ECB-BB6A-28C017BD7F93}"/>
            </a:ext>
          </a:extLst>
        </xdr:cNvPr>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992F70C6-FFD6-41BB-904C-431EBFFE53BE}"/>
            </a:ext>
          </a:extLst>
        </xdr:cNvPr>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DD3DCF5F-5523-4333-A490-763EC9CC51B5}"/>
            </a:ext>
          </a:extLst>
        </xdr:cNvPr>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4A771AC9-35B4-435D-8A09-FE0A44BB2643}"/>
            </a:ext>
          </a:extLst>
        </xdr:cNvPr>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A96604E7-EBEA-4DEE-BAB3-CDCFB2E5AB44}"/>
            </a:ext>
          </a:extLst>
        </xdr:cNvPr>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8479072F-C1F5-4E8A-B896-A6C4A244E035}"/>
            </a:ext>
          </a:extLst>
        </xdr:cNvPr>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A533A589-04F5-4807-BFF0-5CF1BE893C29}"/>
            </a:ext>
          </a:extLst>
        </xdr:cNvPr>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C62FA105-2E1B-458C-B728-3FFEC978FA8C}"/>
            </a:ext>
          </a:extLst>
        </xdr:cNvPr>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A2B45F51-E76A-4B52-86FE-BD82C169A360}"/>
            </a:ext>
          </a:extLst>
        </xdr:cNvPr>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499C1EC2-687C-4382-863A-AC0C3B0BF3E3}"/>
            </a:ext>
          </a:extLst>
        </xdr:cNvPr>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09DBB76D-C4AB-4D27-B747-2E403E0238DD}"/>
            </a:ext>
          </a:extLst>
        </xdr:cNvPr>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7EA69003-140A-4267-8CE2-2C1A71E20D18}"/>
            </a:ext>
          </a:extLst>
        </xdr:cNvPr>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9BE82C21-A73F-48FE-8FE0-E05D3034C31A}"/>
            </a:ext>
          </a:extLst>
        </xdr:cNvPr>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F841F969-68AF-4AD7-B4A7-1044AE8064FF}"/>
            </a:ext>
          </a:extLst>
        </xdr:cNvPr>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98AF5DEA-0FDA-4EE4-AE9A-4C30427EE4BB}"/>
            </a:ext>
          </a:extLst>
        </xdr:cNvPr>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A406243B-333E-4747-89AA-ECDABB00BC79}"/>
            </a:ext>
          </a:extLst>
        </xdr:cNvPr>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681C5E7A-CF9A-408C-8781-A05149C3D5FF}"/>
            </a:ext>
          </a:extLst>
        </xdr:cNvPr>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91B75903-4518-4053-A9F7-DC3A51D4FBE4}"/>
            </a:ext>
          </a:extLst>
        </xdr:cNvPr>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F96C9C54-DB0B-4579-8473-63A448A77D92}"/>
            </a:ext>
          </a:extLst>
        </xdr:cNvPr>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90675139-E9DC-42FE-8B11-F21B5130EDDE}"/>
            </a:ext>
          </a:extLst>
        </xdr:cNvPr>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964AAEB4-70F7-4BD8-8D40-FCDFE472B5D9}"/>
            </a:ext>
          </a:extLst>
        </xdr:cNvPr>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96BE095B-B960-4D08-B4C6-FB302BA3F01C}"/>
            </a:ext>
          </a:extLst>
        </xdr:cNvPr>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C3164020-F2F4-492B-9BCC-8D513C425D8A}"/>
            </a:ext>
          </a:extLst>
        </xdr:cNvPr>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D77EDB79-382B-4D08-9870-5BDE07B369E1}"/>
            </a:ext>
          </a:extLst>
        </xdr:cNvPr>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4B95C086-B10E-44CB-836D-6F73E0AE7CA6}"/>
            </a:ext>
          </a:extLst>
        </xdr:cNvPr>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AF9D2ED8-196C-4F43-9B39-FEEA0F50D198}"/>
            </a:ext>
          </a:extLst>
        </xdr:cNvPr>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977D7C3B-155C-4515-B429-5A633FCCC318}"/>
            </a:ext>
          </a:extLst>
        </xdr:cNvPr>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9B49584E-EE45-466B-AA4A-8E2C426C2269}"/>
            </a:ext>
          </a:extLst>
        </xdr:cNvPr>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420F8691-7499-4C67-8947-6A2E983DCA21}"/>
            </a:ext>
          </a:extLst>
        </xdr:cNvPr>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AC29BEC8-5809-495A-A8CF-EDFB0FA59592}"/>
            </a:ext>
          </a:extLst>
        </xdr:cNvPr>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1F1DDE30-49C2-45C6-9E77-BA810A41193A}"/>
            </a:ext>
          </a:extLst>
        </xdr:cNvPr>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a:extLst>
            <a:ext uri="{FF2B5EF4-FFF2-40B4-BE49-F238E27FC236}">
              <a16:creationId xmlns:a16="http://schemas.microsoft.com/office/drawing/2014/main" xmlns="" id="{D5FCDD8A-25CF-40C8-A633-2AF031FE81E0}"/>
            </a:ext>
          </a:extLst>
        </xdr:cNvPr>
        <xdr:cNvCxnSpPr/>
      </xdr:nvCxnSpPr>
      <xdr:spPr>
        <a:xfrm>
          <a:off x="691515" y="713340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a:extLst>
            <a:ext uri="{FF2B5EF4-FFF2-40B4-BE49-F238E27FC236}">
              <a16:creationId xmlns:a16="http://schemas.microsoft.com/office/drawing/2014/main" xmlns="" id="{70026A62-F3F8-47A2-92F1-8D44CA117422}"/>
            </a:ext>
          </a:extLst>
        </xdr:cNvPr>
        <xdr:cNvSpPr txBox="1"/>
      </xdr:nvSpPr>
      <xdr:spPr>
        <a:xfrm>
          <a:off x="42306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a:extLst>
            <a:ext uri="{FF2B5EF4-FFF2-40B4-BE49-F238E27FC236}">
              <a16:creationId xmlns:a16="http://schemas.microsoft.com/office/drawing/2014/main" xmlns="" id="{0FB4E895-A46A-4FA3-8A47-A00FB89BB9F0}"/>
            </a:ext>
          </a:extLst>
        </xdr:cNvPr>
        <xdr:cNvCxnSpPr/>
      </xdr:nvCxnSpPr>
      <xdr:spPr>
        <a:xfrm>
          <a:off x="691515" y="681445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a:extLst>
            <a:ext uri="{FF2B5EF4-FFF2-40B4-BE49-F238E27FC236}">
              <a16:creationId xmlns:a16="http://schemas.microsoft.com/office/drawing/2014/main" xmlns="" id="{593917A4-7EA9-4B8B-AF71-328969B62F24}"/>
            </a:ext>
          </a:extLst>
        </xdr:cNvPr>
        <xdr:cNvSpPr txBox="1"/>
      </xdr:nvSpPr>
      <xdr:spPr>
        <a:xfrm>
          <a:off x="35894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a:extLst>
            <a:ext uri="{FF2B5EF4-FFF2-40B4-BE49-F238E27FC236}">
              <a16:creationId xmlns:a16="http://schemas.microsoft.com/office/drawing/2014/main" xmlns="" id="{B6293C34-107D-4680-AB7B-1FEC65D71890}"/>
            </a:ext>
          </a:extLst>
        </xdr:cNvPr>
        <xdr:cNvCxnSpPr/>
      </xdr:nvCxnSpPr>
      <xdr:spPr>
        <a:xfrm>
          <a:off x="691515" y="649550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a:extLst>
            <a:ext uri="{FF2B5EF4-FFF2-40B4-BE49-F238E27FC236}">
              <a16:creationId xmlns:a16="http://schemas.microsoft.com/office/drawing/2014/main" xmlns="" id="{6AFBC58B-E42E-46E1-BE51-12594335F0CE}"/>
            </a:ext>
          </a:extLst>
        </xdr:cNvPr>
        <xdr:cNvSpPr txBox="1"/>
      </xdr:nvSpPr>
      <xdr:spPr>
        <a:xfrm>
          <a:off x="35894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a:extLst>
            <a:ext uri="{FF2B5EF4-FFF2-40B4-BE49-F238E27FC236}">
              <a16:creationId xmlns:a16="http://schemas.microsoft.com/office/drawing/2014/main" xmlns="" id="{2A70701A-804F-4CA0-B03A-E0A21B2F1DB6}"/>
            </a:ext>
          </a:extLst>
        </xdr:cNvPr>
        <xdr:cNvCxnSpPr/>
      </xdr:nvCxnSpPr>
      <xdr:spPr>
        <a:xfrm>
          <a:off x="691515" y="617655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a:extLst>
            <a:ext uri="{FF2B5EF4-FFF2-40B4-BE49-F238E27FC236}">
              <a16:creationId xmlns:a16="http://schemas.microsoft.com/office/drawing/2014/main" xmlns="" id="{B27CDA70-FB60-49B7-929F-4FE0582A3507}"/>
            </a:ext>
          </a:extLst>
        </xdr:cNvPr>
        <xdr:cNvSpPr txBox="1"/>
      </xdr:nvSpPr>
      <xdr:spPr>
        <a:xfrm>
          <a:off x="35894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a:extLst>
            <a:ext uri="{FF2B5EF4-FFF2-40B4-BE49-F238E27FC236}">
              <a16:creationId xmlns:a16="http://schemas.microsoft.com/office/drawing/2014/main" xmlns="" id="{4D55C94F-FCD5-4318-A59D-1FC0CFB90514}"/>
            </a:ext>
          </a:extLst>
        </xdr:cNvPr>
        <xdr:cNvCxnSpPr/>
      </xdr:nvCxnSpPr>
      <xdr:spPr>
        <a:xfrm>
          <a:off x="691515" y="585760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a:extLst>
            <a:ext uri="{FF2B5EF4-FFF2-40B4-BE49-F238E27FC236}">
              <a16:creationId xmlns:a16="http://schemas.microsoft.com/office/drawing/2014/main" xmlns="" id="{AB509F7E-573E-42F3-B7D6-5AE7F3245547}"/>
            </a:ext>
          </a:extLst>
        </xdr:cNvPr>
        <xdr:cNvSpPr txBox="1"/>
      </xdr:nvSpPr>
      <xdr:spPr>
        <a:xfrm>
          <a:off x="35894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a:extLst>
            <a:ext uri="{FF2B5EF4-FFF2-40B4-BE49-F238E27FC236}">
              <a16:creationId xmlns:a16="http://schemas.microsoft.com/office/drawing/2014/main" xmlns="" id="{04079F54-5585-4D30-B7ED-C45B53CBBC4C}"/>
            </a:ext>
          </a:extLst>
        </xdr:cNvPr>
        <xdr:cNvCxnSpPr/>
      </xdr:nvCxnSpPr>
      <xdr:spPr>
        <a:xfrm>
          <a:off x="691515" y="553484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a:extLst>
            <a:ext uri="{FF2B5EF4-FFF2-40B4-BE49-F238E27FC236}">
              <a16:creationId xmlns:a16="http://schemas.microsoft.com/office/drawing/2014/main" xmlns="" id="{F564BC54-3E5F-43C1-9C98-37D4B130E654}"/>
            </a:ext>
          </a:extLst>
        </xdr:cNvPr>
        <xdr:cNvSpPr txBox="1"/>
      </xdr:nvSpPr>
      <xdr:spPr>
        <a:xfrm>
          <a:off x="29482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a:extLst>
            <a:ext uri="{FF2B5EF4-FFF2-40B4-BE49-F238E27FC236}">
              <a16:creationId xmlns:a16="http://schemas.microsoft.com/office/drawing/2014/main" xmlns="" id="{14207F8F-7D25-4F4D-919A-E121F5BA9887}"/>
            </a:ext>
          </a:extLst>
        </xdr:cNvPr>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a:extLst>
            <a:ext uri="{FF2B5EF4-FFF2-40B4-BE49-F238E27FC236}">
              <a16:creationId xmlns:a16="http://schemas.microsoft.com/office/drawing/2014/main" xmlns="" id="{2050A520-374F-4F4B-ADB0-7BB3F597708A}"/>
            </a:ext>
          </a:extLst>
        </xdr:cNvPr>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4561312E-890F-40D0-A465-2D7A89066F2A}"/>
            </a:ext>
          </a:extLst>
        </xdr:cNvPr>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a:extLst>
            <a:ext uri="{FF2B5EF4-FFF2-40B4-BE49-F238E27FC236}">
              <a16:creationId xmlns:a16="http://schemas.microsoft.com/office/drawing/2014/main" xmlns="" id="{434EEFBC-0083-451F-9BA8-57E72D7677BD}"/>
            </a:ext>
          </a:extLst>
        </xdr:cNvPr>
        <xdr:cNvCxnSpPr/>
      </xdr:nvCxnSpPr>
      <xdr:spPr>
        <a:xfrm flipV="1">
          <a:off x="4221480" y="5688330"/>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a:extLst>
            <a:ext uri="{FF2B5EF4-FFF2-40B4-BE49-F238E27FC236}">
              <a16:creationId xmlns:a16="http://schemas.microsoft.com/office/drawing/2014/main" xmlns="" id="{B1397B69-8EDA-4665-AB86-0C65C3672A08}"/>
            </a:ext>
          </a:extLst>
        </xdr:cNvPr>
        <xdr:cNvSpPr txBox="1"/>
      </xdr:nvSpPr>
      <xdr:spPr>
        <a:xfrm>
          <a:off x="4311015" y="70817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a:extLst>
            <a:ext uri="{FF2B5EF4-FFF2-40B4-BE49-F238E27FC236}">
              <a16:creationId xmlns:a16="http://schemas.microsoft.com/office/drawing/2014/main" xmlns="" id="{08610255-52B9-4391-BBC9-DC835D76F00D}"/>
            </a:ext>
          </a:extLst>
        </xdr:cNvPr>
        <xdr:cNvCxnSpPr/>
      </xdr:nvCxnSpPr>
      <xdr:spPr>
        <a:xfrm>
          <a:off x="4133215" y="707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a:extLst>
            <a:ext uri="{FF2B5EF4-FFF2-40B4-BE49-F238E27FC236}">
              <a16:creationId xmlns:a16="http://schemas.microsoft.com/office/drawing/2014/main" xmlns="" id="{5CCCBB9E-BA4C-46B1-A6BF-4CF2D83AE879}"/>
            </a:ext>
          </a:extLst>
        </xdr:cNvPr>
        <xdr:cNvSpPr txBox="1"/>
      </xdr:nvSpPr>
      <xdr:spPr>
        <a:xfrm>
          <a:off x="4311015"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a:extLst>
            <a:ext uri="{FF2B5EF4-FFF2-40B4-BE49-F238E27FC236}">
              <a16:creationId xmlns:a16="http://schemas.microsoft.com/office/drawing/2014/main" xmlns="" id="{60DF6B97-7909-49D6-B497-C0F0F1487993}"/>
            </a:ext>
          </a:extLst>
        </xdr:cNvPr>
        <xdr:cNvCxnSpPr/>
      </xdr:nvCxnSpPr>
      <xdr:spPr>
        <a:xfrm>
          <a:off x="4133215"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6AA9E8BE-9355-49A3-96AF-28FC179BF429}"/>
            </a:ext>
          </a:extLst>
        </xdr:cNvPr>
        <xdr:cNvSpPr txBox="1"/>
      </xdr:nvSpPr>
      <xdr:spPr>
        <a:xfrm>
          <a:off x="4311015" y="64459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a:extLst>
            <a:ext uri="{FF2B5EF4-FFF2-40B4-BE49-F238E27FC236}">
              <a16:creationId xmlns:a16="http://schemas.microsoft.com/office/drawing/2014/main" xmlns="" id="{8FAB42C8-9DB2-4F11-85C7-8A011BD05E86}"/>
            </a:ext>
          </a:extLst>
        </xdr:cNvPr>
        <xdr:cNvSpPr/>
      </xdr:nvSpPr>
      <xdr:spPr>
        <a:xfrm>
          <a:off x="4171315" y="64675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a:extLst>
            <a:ext uri="{FF2B5EF4-FFF2-40B4-BE49-F238E27FC236}">
              <a16:creationId xmlns:a16="http://schemas.microsoft.com/office/drawing/2014/main" xmlns="" id="{ADBCA24E-EDD5-46E5-B6A3-05D8B8988077}"/>
            </a:ext>
          </a:extLst>
        </xdr:cNvPr>
        <xdr:cNvSpPr/>
      </xdr:nvSpPr>
      <xdr:spPr>
        <a:xfrm>
          <a:off x="3401695" y="6461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11992</xdr:rowOff>
    </xdr:from>
    <xdr:ext cx="405111" cy="259045"/>
    <xdr:sp macro="" textlink="">
      <xdr:nvSpPr>
        <xdr:cNvPr id="66" name="n_1aveValue【図書館】&#10;有形固定資産減価償却率">
          <a:extLst>
            <a:ext uri="{FF2B5EF4-FFF2-40B4-BE49-F238E27FC236}">
              <a16:creationId xmlns:a16="http://schemas.microsoft.com/office/drawing/2014/main" xmlns="" id="{1DB72786-90B4-4DCC-AC80-8A8DA27A445A}"/>
            </a:ext>
          </a:extLst>
        </xdr:cNvPr>
        <xdr:cNvSpPr txBox="1"/>
      </xdr:nvSpPr>
      <xdr:spPr>
        <a:xfrm>
          <a:off x="3237238" y="65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B71B9331-BD0B-47CD-B39A-EEDF2A3D529C}"/>
            </a:ext>
          </a:extLst>
        </xdr:cNvPr>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3608774F-BC0C-4715-AEDD-A17920834BA9}"/>
            </a:ext>
          </a:extLst>
        </xdr:cNvPr>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5FF7723-2CF3-4269-A23A-15BF14466A8C}"/>
            </a:ext>
          </a:extLst>
        </xdr:cNvPr>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A47BCF7A-9C3A-4DFC-951E-5D42E5B8FADE}"/>
            </a:ext>
          </a:extLst>
        </xdr:cNvPr>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6FFEFA6B-1F1E-403A-A9F8-7FAB9A8764EF}"/>
            </a:ext>
          </a:extLst>
        </xdr:cNvPr>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72753</xdr:rowOff>
    </xdr:from>
    <xdr:to>
      <xdr:col>5</xdr:col>
      <xdr:colOff>409575</xdr:colOff>
      <xdr:row>37</xdr:row>
      <xdr:rowOff>2903</xdr:rowOff>
    </xdr:to>
    <xdr:sp macro="" textlink="">
      <xdr:nvSpPr>
        <xdr:cNvPr id="72" name="円/楕円 71">
          <a:extLst>
            <a:ext uri="{FF2B5EF4-FFF2-40B4-BE49-F238E27FC236}">
              <a16:creationId xmlns:a16="http://schemas.microsoft.com/office/drawing/2014/main" xmlns="" id="{F54A92BA-B84F-40F2-BF32-A2C223A6C8A1}"/>
            </a:ext>
          </a:extLst>
        </xdr:cNvPr>
        <xdr:cNvSpPr/>
      </xdr:nvSpPr>
      <xdr:spPr>
        <a:xfrm>
          <a:off x="3401695" y="61077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19430</xdr:rowOff>
    </xdr:from>
    <xdr:ext cx="405111" cy="259045"/>
    <xdr:sp macro="" textlink="">
      <xdr:nvSpPr>
        <xdr:cNvPr id="73" name="n_1mainValue【図書館】&#10;有形固定資産減価償却率">
          <a:extLst>
            <a:ext uri="{FF2B5EF4-FFF2-40B4-BE49-F238E27FC236}">
              <a16:creationId xmlns:a16="http://schemas.microsoft.com/office/drawing/2014/main" xmlns="" id="{02E17889-9BB9-4ADE-844C-AD50E6409EBF}"/>
            </a:ext>
          </a:extLst>
        </xdr:cNvPr>
        <xdr:cNvSpPr txBox="1"/>
      </xdr:nvSpPr>
      <xdr:spPr>
        <a:xfrm>
          <a:off x="3237238" y="5886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a:extLst>
            <a:ext uri="{FF2B5EF4-FFF2-40B4-BE49-F238E27FC236}">
              <a16:creationId xmlns:a16="http://schemas.microsoft.com/office/drawing/2014/main" xmlns="" id="{F6431127-5E2D-4B1E-B8D9-481346F8B2CB}"/>
            </a:ext>
          </a:extLst>
        </xdr:cNvPr>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a:extLst>
            <a:ext uri="{FF2B5EF4-FFF2-40B4-BE49-F238E27FC236}">
              <a16:creationId xmlns:a16="http://schemas.microsoft.com/office/drawing/2014/main" xmlns="" id="{FDD9E6C7-731E-4FF8-A3E4-472CE195B04E}"/>
            </a:ext>
          </a:extLst>
        </xdr:cNvPr>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a:extLst>
            <a:ext uri="{FF2B5EF4-FFF2-40B4-BE49-F238E27FC236}">
              <a16:creationId xmlns:a16="http://schemas.microsoft.com/office/drawing/2014/main" xmlns="" id="{F29A4F4F-3050-44BB-90B7-C9F2891033FF}"/>
            </a:ext>
          </a:extLst>
        </xdr:cNvPr>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a:extLst>
            <a:ext uri="{FF2B5EF4-FFF2-40B4-BE49-F238E27FC236}">
              <a16:creationId xmlns:a16="http://schemas.microsoft.com/office/drawing/2014/main" xmlns="" id="{3039EA6D-5399-4A00-B6C9-C49CD2564051}"/>
            </a:ext>
          </a:extLst>
        </xdr:cNvPr>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a:extLst>
            <a:ext uri="{FF2B5EF4-FFF2-40B4-BE49-F238E27FC236}">
              <a16:creationId xmlns:a16="http://schemas.microsoft.com/office/drawing/2014/main" xmlns="" id="{CAB8BD02-4E4D-4D02-BDCF-67AE189D0BB6}"/>
            </a:ext>
          </a:extLst>
        </xdr:cNvPr>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a:extLst>
            <a:ext uri="{FF2B5EF4-FFF2-40B4-BE49-F238E27FC236}">
              <a16:creationId xmlns:a16="http://schemas.microsoft.com/office/drawing/2014/main" xmlns="" id="{C279EA01-0D16-457E-9B97-7CB6626E8CED}"/>
            </a:ext>
          </a:extLst>
        </xdr:cNvPr>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a:extLst>
            <a:ext uri="{FF2B5EF4-FFF2-40B4-BE49-F238E27FC236}">
              <a16:creationId xmlns:a16="http://schemas.microsoft.com/office/drawing/2014/main" xmlns="" id="{0C708F37-CB4F-4361-B48E-AB573CE932BC}"/>
            </a:ext>
          </a:extLst>
        </xdr:cNvPr>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a:extLst>
            <a:ext uri="{FF2B5EF4-FFF2-40B4-BE49-F238E27FC236}">
              <a16:creationId xmlns:a16="http://schemas.microsoft.com/office/drawing/2014/main" xmlns="" id="{09D4481D-3892-4A8A-B89D-6583DA4876A1}"/>
            </a:ext>
          </a:extLst>
        </xdr:cNvPr>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a:extLst>
            <a:ext uri="{FF2B5EF4-FFF2-40B4-BE49-F238E27FC236}">
              <a16:creationId xmlns:a16="http://schemas.microsoft.com/office/drawing/2014/main" xmlns="" id="{272192BB-326D-4979-B13A-159429AEFC80}"/>
            </a:ext>
          </a:extLst>
        </xdr:cNvPr>
        <xdr:cNvSpPr txBox="1"/>
      </xdr:nvSpPr>
      <xdr:spPr>
        <a:xfrm>
          <a:off x="594677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a:extLst>
            <a:ext uri="{FF2B5EF4-FFF2-40B4-BE49-F238E27FC236}">
              <a16:creationId xmlns:a16="http://schemas.microsoft.com/office/drawing/2014/main" xmlns="" id="{C611D473-EC87-4FFA-897E-33030012CDB4}"/>
            </a:ext>
          </a:extLst>
        </xdr:cNvPr>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a:extLst>
            <a:ext uri="{FF2B5EF4-FFF2-40B4-BE49-F238E27FC236}">
              <a16:creationId xmlns:a16="http://schemas.microsoft.com/office/drawing/2014/main" xmlns="" id="{24A30DEC-4601-4FCB-86C0-F941E4622DB1}"/>
            </a:ext>
          </a:extLst>
        </xdr:cNvPr>
        <xdr:cNvCxnSpPr/>
      </xdr:nvCxnSpPr>
      <xdr:spPr>
        <a:xfrm>
          <a:off x="598487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a:extLst>
            <a:ext uri="{FF2B5EF4-FFF2-40B4-BE49-F238E27FC236}">
              <a16:creationId xmlns:a16="http://schemas.microsoft.com/office/drawing/2014/main" xmlns="" id="{7FE0E22E-7706-4638-B36F-29588E5B4F02}"/>
            </a:ext>
          </a:extLst>
        </xdr:cNvPr>
        <xdr:cNvSpPr txBox="1"/>
      </xdr:nvSpPr>
      <xdr:spPr>
        <a:xfrm>
          <a:off x="556341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a:extLst>
            <a:ext uri="{FF2B5EF4-FFF2-40B4-BE49-F238E27FC236}">
              <a16:creationId xmlns:a16="http://schemas.microsoft.com/office/drawing/2014/main" xmlns="" id="{0F5F9E7B-BBDA-47BE-857C-B1C4A64EFB5F}"/>
            </a:ext>
          </a:extLst>
        </xdr:cNvPr>
        <xdr:cNvCxnSpPr/>
      </xdr:nvCxnSpPr>
      <xdr:spPr>
        <a:xfrm>
          <a:off x="598487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a:extLst>
            <a:ext uri="{FF2B5EF4-FFF2-40B4-BE49-F238E27FC236}">
              <a16:creationId xmlns:a16="http://schemas.microsoft.com/office/drawing/2014/main" xmlns="" id="{74348B4A-5F23-4F72-BAF1-B9EB64DFF481}"/>
            </a:ext>
          </a:extLst>
        </xdr:cNvPr>
        <xdr:cNvSpPr txBox="1"/>
      </xdr:nvSpPr>
      <xdr:spPr>
        <a:xfrm>
          <a:off x="556341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a:extLst>
            <a:ext uri="{FF2B5EF4-FFF2-40B4-BE49-F238E27FC236}">
              <a16:creationId xmlns:a16="http://schemas.microsoft.com/office/drawing/2014/main" xmlns="" id="{4F68FA34-0E05-45B9-AE69-49AE138FC04B}"/>
            </a:ext>
          </a:extLst>
        </xdr:cNvPr>
        <xdr:cNvCxnSpPr/>
      </xdr:nvCxnSpPr>
      <xdr:spPr>
        <a:xfrm>
          <a:off x="598487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a:extLst>
            <a:ext uri="{FF2B5EF4-FFF2-40B4-BE49-F238E27FC236}">
              <a16:creationId xmlns:a16="http://schemas.microsoft.com/office/drawing/2014/main" xmlns="" id="{147A3DFD-3C0C-4D3B-AE04-F0F15E9BB747}"/>
            </a:ext>
          </a:extLst>
        </xdr:cNvPr>
        <xdr:cNvSpPr txBox="1"/>
      </xdr:nvSpPr>
      <xdr:spPr>
        <a:xfrm>
          <a:off x="556341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a:extLst>
            <a:ext uri="{FF2B5EF4-FFF2-40B4-BE49-F238E27FC236}">
              <a16:creationId xmlns:a16="http://schemas.microsoft.com/office/drawing/2014/main" xmlns="" id="{A7A94031-1C42-46D3-80D1-47977F2FA093}"/>
            </a:ext>
          </a:extLst>
        </xdr:cNvPr>
        <xdr:cNvCxnSpPr/>
      </xdr:nvCxnSpPr>
      <xdr:spPr>
        <a:xfrm>
          <a:off x="598487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a:extLst>
            <a:ext uri="{FF2B5EF4-FFF2-40B4-BE49-F238E27FC236}">
              <a16:creationId xmlns:a16="http://schemas.microsoft.com/office/drawing/2014/main" xmlns="" id="{AA82C55E-871B-4988-BC00-D5D1BE65A465}"/>
            </a:ext>
          </a:extLst>
        </xdr:cNvPr>
        <xdr:cNvSpPr txBox="1"/>
      </xdr:nvSpPr>
      <xdr:spPr>
        <a:xfrm>
          <a:off x="556341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a:extLst>
            <a:ext uri="{FF2B5EF4-FFF2-40B4-BE49-F238E27FC236}">
              <a16:creationId xmlns:a16="http://schemas.microsoft.com/office/drawing/2014/main" xmlns="" id="{E2E0719C-7D39-48AC-AFB7-AF23CA418386}"/>
            </a:ext>
          </a:extLst>
        </xdr:cNvPr>
        <xdr:cNvCxnSpPr/>
      </xdr:nvCxnSpPr>
      <xdr:spPr>
        <a:xfrm>
          <a:off x="598487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a:extLst>
            <a:ext uri="{FF2B5EF4-FFF2-40B4-BE49-F238E27FC236}">
              <a16:creationId xmlns:a16="http://schemas.microsoft.com/office/drawing/2014/main" xmlns="" id="{17481273-00B9-465B-B9C5-5AE9F1C633B9}"/>
            </a:ext>
          </a:extLst>
        </xdr:cNvPr>
        <xdr:cNvSpPr txBox="1"/>
      </xdr:nvSpPr>
      <xdr:spPr>
        <a:xfrm>
          <a:off x="5563416"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a:extLst>
            <a:ext uri="{FF2B5EF4-FFF2-40B4-BE49-F238E27FC236}">
              <a16:creationId xmlns:a16="http://schemas.microsoft.com/office/drawing/2014/main" xmlns="" id="{D45ED458-D4F2-4EAA-9ED7-6E328553DAEE}"/>
            </a:ext>
          </a:extLst>
        </xdr:cNvPr>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a:extLst>
            <a:ext uri="{FF2B5EF4-FFF2-40B4-BE49-F238E27FC236}">
              <a16:creationId xmlns:a16="http://schemas.microsoft.com/office/drawing/2014/main" xmlns="" id="{0F8C91EF-4065-4810-9463-FBD98AE936BD}"/>
            </a:ext>
          </a:extLst>
        </xdr:cNvPr>
        <xdr:cNvSpPr txBox="1"/>
      </xdr:nvSpPr>
      <xdr:spPr>
        <a:xfrm>
          <a:off x="556341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a:extLst>
            <a:ext uri="{FF2B5EF4-FFF2-40B4-BE49-F238E27FC236}">
              <a16:creationId xmlns:a16="http://schemas.microsoft.com/office/drawing/2014/main" xmlns="" id="{7150DABE-97BA-45AB-AB73-6A702B519010}"/>
            </a:ext>
          </a:extLst>
        </xdr:cNvPr>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a:extLst>
            <a:ext uri="{FF2B5EF4-FFF2-40B4-BE49-F238E27FC236}">
              <a16:creationId xmlns:a16="http://schemas.microsoft.com/office/drawing/2014/main" xmlns="" id="{A8E6B6F2-059B-492C-AD55-0ED946275A12}"/>
            </a:ext>
          </a:extLst>
        </xdr:cNvPr>
        <xdr:cNvCxnSpPr/>
      </xdr:nvCxnSpPr>
      <xdr:spPr>
        <a:xfrm flipV="1">
          <a:off x="9446260" y="5589270"/>
          <a:ext cx="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a:extLst>
            <a:ext uri="{FF2B5EF4-FFF2-40B4-BE49-F238E27FC236}">
              <a16:creationId xmlns:a16="http://schemas.microsoft.com/office/drawing/2014/main" xmlns="" id="{69CBAF55-C0ED-498D-8831-D4D80CEF73AA}"/>
            </a:ext>
          </a:extLst>
        </xdr:cNvPr>
        <xdr:cNvSpPr txBox="1"/>
      </xdr:nvSpPr>
      <xdr:spPr>
        <a:xfrm>
          <a:off x="9535795" y="695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a:extLst>
            <a:ext uri="{FF2B5EF4-FFF2-40B4-BE49-F238E27FC236}">
              <a16:creationId xmlns:a16="http://schemas.microsoft.com/office/drawing/2014/main" xmlns="" id="{39A7F791-DA9C-4A93-8368-EE30C5ED3CB5}"/>
            </a:ext>
          </a:extLst>
        </xdr:cNvPr>
        <xdr:cNvCxnSpPr/>
      </xdr:nvCxnSpPr>
      <xdr:spPr>
        <a:xfrm>
          <a:off x="9357995" y="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a:extLst>
            <a:ext uri="{FF2B5EF4-FFF2-40B4-BE49-F238E27FC236}">
              <a16:creationId xmlns:a16="http://schemas.microsoft.com/office/drawing/2014/main" xmlns="" id="{E7B2D27D-4B71-40B2-B4EA-03C7A5234A30}"/>
            </a:ext>
          </a:extLst>
        </xdr:cNvPr>
        <xdr:cNvSpPr txBox="1"/>
      </xdr:nvSpPr>
      <xdr:spPr>
        <a:xfrm>
          <a:off x="9535795"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a:extLst>
            <a:ext uri="{FF2B5EF4-FFF2-40B4-BE49-F238E27FC236}">
              <a16:creationId xmlns:a16="http://schemas.microsoft.com/office/drawing/2014/main" xmlns="" id="{9F6879D9-3249-4661-87FD-9C97CEF1442A}"/>
            </a:ext>
          </a:extLst>
        </xdr:cNvPr>
        <xdr:cNvCxnSpPr/>
      </xdr:nvCxnSpPr>
      <xdr:spPr>
        <a:xfrm>
          <a:off x="9357995" y="55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a:extLst>
            <a:ext uri="{FF2B5EF4-FFF2-40B4-BE49-F238E27FC236}">
              <a16:creationId xmlns:a16="http://schemas.microsoft.com/office/drawing/2014/main" xmlns="" id="{F123D2D5-0290-4C66-8C27-B78E2F7D8D15}"/>
            </a:ext>
          </a:extLst>
        </xdr:cNvPr>
        <xdr:cNvSpPr txBox="1"/>
      </xdr:nvSpPr>
      <xdr:spPr>
        <a:xfrm>
          <a:off x="9535795" y="6374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a:extLst>
            <a:ext uri="{FF2B5EF4-FFF2-40B4-BE49-F238E27FC236}">
              <a16:creationId xmlns:a16="http://schemas.microsoft.com/office/drawing/2014/main" xmlns="" id="{65E72BE0-E546-43A6-A651-F34B5FDC0EA4}"/>
            </a:ext>
          </a:extLst>
        </xdr:cNvPr>
        <xdr:cNvSpPr/>
      </xdr:nvSpPr>
      <xdr:spPr>
        <a:xfrm>
          <a:off x="9396095"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a:extLst>
            <a:ext uri="{FF2B5EF4-FFF2-40B4-BE49-F238E27FC236}">
              <a16:creationId xmlns:a16="http://schemas.microsoft.com/office/drawing/2014/main" xmlns="" id="{FD7539FF-792E-47BB-8144-6B3161B17021}"/>
            </a:ext>
          </a:extLst>
        </xdr:cNvPr>
        <xdr:cNvSpPr/>
      </xdr:nvSpPr>
      <xdr:spPr>
        <a:xfrm>
          <a:off x="8649335"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156227</xdr:rowOff>
    </xdr:from>
    <xdr:ext cx="469744" cy="259045"/>
    <xdr:sp macro="" textlink="">
      <xdr:nvSpPr>
        <xdr:cNvPr id="105" name="n_1aveValue【図書館】&#10;一人当たり面積">
          <a:extLst>
            <a:ext uri="{FF2B5EF4-FFF2-40B4-BE49-F238E27FC236}">
              <a16:creationId xmlns:a16="http://schemas.microsoft.com/office/drawing/2014/main" xmlns="" id="{3E5FC8A4-CBED-453D-9695-DC8ECCA2A9AC}"/>
            </a:ext>
          </a:extLst>
        </xdr:cNvPr>
        <xdr:cNvSpPr txBox="1"/>
      </xdr:nvSpPr>
      <xdr:spPr>
        <a:xfrm>
          <a:off x="8498282"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761B445B-540B-490E-B93D-8F018B087F0C}"/>
            </a:ext>
          </a:extLst>
        </xdr:cNvPr>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FCBA9D63-F1D3-4C55-A5E9-06C848109932}"/>
            </a:ext>
          </a:extLst>
        </xdr:cNvPr>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BE514D70-C981-462B-B598-4573A13E32AC}"/>
            </a:ext>
          </a:extLst>
        </xdr:cNvPr>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D276A7D4-1479-4910-8E79-578355CB17D1}"/>
            </a:ext>
          </a:extLst>
        </xdr:cNvPr>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34D92565-C8D2-4D90-930B-D2996CE89339}"/>
            </a:ext>
          </a:extLst>
        </xdr:cNvPr>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120650</xdr:rowOff>
    </xdr:from>
    <xdr:to>
      <xdr:col>14</xdr:col>
      <xdr:colOff>79375</xdr:colOff>
      <xdr:row>38</xdr:row>
      <xdr:rowOff>50800</xdr:rowOff>
    </xdr:to>
    <xdr:sp macro="" textlink="">
      <xdr:nvSpPr>
        <xdr:cNvPr id="111" name="円/楕円 110">
          <a:extLst>
            <a:ext uri="{FF2B5EF4-FFF2-40B4-BE49-F238E27FC236}">
              <a16:creationId xmlns:a16="http://schemas.microsoft.com/office/drawing/2014/main" xmlns="" id="{9916DD8A-9FBB-4417-9DFD-36A2EAD537DD}"/>
            </a:ext>
          </a:extLst>
        </xdr:cNvPr>
        <xdr:cNvSpPr/>
      </xdr:nvSpPr>
      <xdr:spPr>
        <a:xfrm>
          <a:off x="8649335" y="632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12" name="n_1mainValue【図書館】&#10;一人当たり面積">
          <a:extLst>
            <a:ext uri="{FF2B5EF4-FFF2-40B4-BE49-F238E27FC236}">
              <a16:creationId xmlns:a16="http://schemas.microsoft.com/office/drawing/2014/main" xmlns="" id="{17502434-F99F-405C-A80F-EE9587A6D3BA}"/>
            </a:ext>
          </a:extLst>
        </xdr:cNvPr>
        <xdr:cNvSpPr txBox="1"/>
      </xdr:nvSpPr>
      <xdr:spPr>
        <a:xfrm>
          <a:off x="8498282"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a:extLst>
            <a:ext uri="{FF2B5EF4-FFF2-40B4-BE49-F238E27FC236}">
              <a16:creationId xmlns:a16="http://schemas.microsoft.com/office/drawing/2014/main" xmlns="" id="{2A5A2858-A5BD-4A92-BD15-0C402903763F}"/>
            </a:ext>
          </a:extLst>
        </xdr:cNvPr>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a:extLst>
            <a:ext uri="{FF2B5EF4-FFF2-40B4-BE49-F238E27FC236}">
              <a16:creationId xmlns:a16="http://schemas.microsoft.com/office/drawing/2014/main" xmlns="" id="{421688CF-87E2-41AA-823F-89946F9EBC88}"/>
            </a:ext>
          </a:extLst>
        </xdr:cNvPr>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a:extLst>
            <a:ext uri="{FF2B5EF4-FFF2-40B4-BE49-F238E27FC236}">
              <a16:creationId xmlns:a16="http://schemas.microsoft.com/office/drawing/2014/main" xmlns="" id="{D4727595-3229-499E-8004-1C270411B16A}"/>
            </a:ext>
          </a:extLst>
        </xdr:cNvPr>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a:extLst>
            <a:ext uri="{FF2B5EF4-FFF2-40B4-BE49-F238E27FC236}">
              <a16:creationId xmlns:a16="http://schemas.microsoft.com/office/drawing/2014/main" xmlns="" id="{F3D3B6F6-2C6A-4EA8-A5DF-3C65168C7CA5}"/>
            </a:ext>
          </a:extLst>
        </xdr:cNvPr>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a:extLst>
            <a:ext uri="{FF2B5EF4-FFF2-40B4-BE49-F238E27FC236}">
              <a16:creationId xmlns:a16="http://schemas.microsoft.com/office/drawing/2014/main" xmlns="" id="{E8141FE3-0A08-4A09-A8C7-D0387F510EFC}"/>
            </a:ext>
          </a:extLst>
        </xdr:cNvPr>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a:extLst>
            <a:ext uri="{FF2B5EF4-FFF2-40B4-BE49-F238E27FC236}">
              <a16:creationId xmlns:a16="http://schemas.microsoft.com/office/drawing/2014/main" xmlns="" id="{AC4A2595-76DD-4489-A7F2-F0CBB2FA2845}"/>
            </a:ext>
          </a:extLst>
        </xdr:cNvPr>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a:extLst>
            <a:ext uri="{FF2B5EF4-FFF2-40B4-BE49-F238E27FC236}">
              <a16:creationId xmlns:a16="http://schemas.microsoft.com/office/drawing/2014/main" xmlns="" id="{AAC874E7-13AD-4AA1-A904-5C0B1A113881}"/>
            </a:ext>
          </a:extLst>
        </xdr:cNvPr>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a:extLst>
            <a:ext uri="{FF2B5EF4-FFF2-40B4-BE49-F238E27FC236}">
              <a16:creationId xmlns:a16="http://schemas.microsoft.com/office/drawing/2014/main" xmlns="" id="{E14A45A8-573D-4360-BF80-3DE0D5EC7494}"/>
            </a:ext>
          </a:extLst>
        </xdr:cNvPr>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a:extLst>
            <a:ext uri="{FF2B5EF4-FFF2-40B4-BE49-F238E27FC236}">
              <a16:creationId xmlns:a16="http://schemas.microsoft.com/office/drawing/2014/main" xmlns="" id="{8D11FF60-B701-4D50-BBED-4F0509CA47D3}"/>
            </a:ext>
          </a:extLst>
        </xdr:cNvPr>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a:extLst>
            <a:ext uri="{FF2B5EF4-FFF2-40B4-BE49-F238E27FC236}">
              <a16:creationId xmlns:a16="http://schemas.microsoft.com/office/drawing/2014/main" xmlns="" id="{99726C9F-2B16-4C8A-B3E8-53081579856C}"/>
            </a:ext>
          </a:extLst>
        </xdr:cNvPr>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a:extLst>
            <a:ext uri="{FF2B5EF4-FFF2-40B4-BE49-F238E27FC236}">
              <a16:creationId xmlns:a16="http://schemas.microsoft.com/office/drawing/2014/main" xmlns="" id="{02391F99-8806-4FEF-9038-C37491F52097}"/>
            </a:ext>
          </a:extLst>
        </xdr:cNvPr>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a:extLst>
            <a:ext uri="{FF2B5EF4-FFF2-40B4-BE49-F238E27FC236}">
              <a16:creationId xmlns:a16="http://schemas.microsoft.com/office/drawing/2014/main" xmlns="" id="{961F9F2E-B82E-4A6E-89ED-1916650BBD2B}"/>
            </a:ext>
          </a:extLst>
        </xdr:cNvPr>
        <xdr:cNvCxnSpPr/>
      </xdr:nvCxnSpPr>
      <xdr:spPr>
        <a:xfrm>
          <a:off x="691515" y="10728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a:extLst>
            <a:ext uri="{FF2B5EF4-FFF2-40B4-BE49-F238E27FC236}">
              <a16:creationId xmlns:a16="http://schemas.microsoft.com/office/drawing/2014/main" xmlns="" id="{7F6A7494-83B9-4933-A4F4-C2BB2CFE9108}"/>
            </a:ext>
          </a:extLst>
        </xdr:cNvPr>
        <xdr:cNvSpPr txBox="1"/>
      </xdr:nvSpPr>
      <xdr:spPr>
        <a:xfrm>
          <a:off x="35894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a:extLst>
            <a:ext uri="{FF2B5EF4-FFF2-40B4-BE49-F238E27FC236}">
              <a16:creationId xmlns:a16="http://schemas.microsoft.com/office/drawing/2014/main" xmlns="" id="{DFD63822-06B9-4C68-8DCD-1EBB2BE5DAB6}"/>
            </a:ext>
          </a:extLst>
        </xdr:cNvPr>
        <xdr:cNvCxnSpPr/>
      </xdr:nvCxnSpPr>
      <xdr:spPr>
        <a:xfrm>
          <a:off x="691515" y="102831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a:extLst>
            <a:ext uri="{FF2B5EF4-FFF2-40B4-BE49-F238E27FC236}">
              <a16:creationId xmlns:a16="http://schemas.microsoft.com/office/drawing/2014/main" xmlns="" id="{C85E402F-6B80-4353-B04E-688CB37E1D9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a:extLst>
            <a:ext uri="{FF2B5EF4-FFF2-40B4-BE49-F238E27FC236}">
              <a16:creationId xmlns:a16="http://schemas.microsoft.com/office/drawing/2014/main" xmlns="" id="{B1A52C22-0E23-4AEF-83E9-3E4ED18D90D3}"/>
            </a:ext>
          </a:extLst>
        </xdr:cNvPr>
        <xdr:cNvCxnSpPr/>
      </xdr:nvCxnSpPr>
      <xdr:spPr>
        <a:xfrm>
          <a:off x="691515" y="98374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a:extLst>
            <a:ext uri="{FF2B5EF4-FFF2-40B4-BE49-F238E27FC236}">
              <a16:creationId xmlns:a16="http://schemas.microsoft.com/office/drawing/2014/main" xmlns="" id="{B8C1F426-B711-4C56-9AD5-A1877D2007FF}"/>
            </a:ext>
          </a:extLst>
        </xdr:cNvPr>
        <xdr:cNvSpPr txBox="1"/>
      </xdr:nvSpPr>
      <xdr:spPr>
        <a:xfrm>
          <a:off x="35894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a:extLst>
            <a:ext uri="{FF2B5EF4-FFF2-40B4-BE49-F238E27FC236}">
              <a16:creationId xmlns:a16="http://schemas.microsoft.com/office/drawing/2014/main" xmlns="" id="{BDBE5B10-F96D-4A45-A0F6-7C08452DFBE4}"/>
            </a:ext>
          </a:extLst>
        </xdr:cNvPr>
        <xdr:cNvCxnSpPr/>
      </xdr:nvCxnSpPr>
      <xdr:spPr>
        <a:xfrm>
          <a:off x="691515" y="93878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a:extLst>
            <a:ext uri="{FF2B5EF4-FFF2-40B4-BE49-F238E27FC236}">
              <a16:creationId xmlns:a16="http://schemas.microsoft.com/office/drawing/2014/main" xmlns="" id="{9C99CE45-87FF-41E4-992E-CAEFE1FE93C7}"/>
            </a:ext>
          </a:extLst>
        </xdr:cNvPr>
        <xdr:cNvSpPr txBox="1"/>
      </xdr:nvSpPr>
      <xdr:spPr>
        <a:xfrm>
          <a:off x="29482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a:extLst>
            <a:ext uri="{FF2B5EF4-FFF2-40B4-BE49-F238E27FC236}">
              <a16:creationId xmlns:a16="http://schemas.microsoft.com/office/drawing/2014/main" xmlns="" id="{E39E889A-D3C7-495C-88A0-C1E2396FA521}"/>
            </a:ext>
          </a:extLst>
        </xdr:cNvPr>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a:extLst>
            <a:ext uri="{FF2B5EF4-FFF2-40B4-BE49-F238E27FC236}">
              <a16:creationId xmlns:a16="http://schemas.microsoft.com/office/drawing/2014/main" xmlns="" id="{1792ACCD-2344-4105-A74C-2F2EB2C8A8B7}"/>
            </a:ext>
          </a:extLst>
        </xdr:cNvPr>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a:extLst>
            <a:ext uri="{FF2B5EF4-FFF2-40B4-BE49-F238E27FC236}">
              <a16:creationId xmlns:a16="http://schemas.microsoft.com/office/drawing/2014/main" xmlns="" id="{D8D2BFE8-4D7B-4D31-96C3-C03D83A7FB22}"/>
            </a:ext>
          </a:extLst>
        </xdr:cNvPr>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a:extLst>
            <a:ext uri="{FF2B5EF4-FFF2-40B4-BE49-F238E27FC236}">
              <a16:creationId xmlns:a16="http://schemas.microsoft.com/office/drawing/2014/main" xmlns="" id="{B8E2DB88-7D5D-44DA-A8D4-4314B3923C9C}"/>
            </a:ext>
          </a:extLst>
        </xdr:cNvPr>
        <xdr:cNvCxnSpPr/>
      </xdr:nvCxnSpPr>
      <xdr:spPr>
        <a:xfrm flipV="1">
          <a:off x="4221480" y="9408414"/>
          <a:ext cx="0" cy="1178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a:extLst>
            <a:ext uri="{FF2B5EF4-FFF2-40B4-BE49-F238E27FC236}">
              <a16:creationId xmlns:a16="http://schemas.microsoft.com/office/drawing/2014/main" xmlns="" id="{AF86882E-0779-477C-A094-2AFE77DB594C}"/>
            </a:ext>
          </a:extLst>
        </xdr:cNvPr>
        <xdr:cNvSpPr txBox="1"/>
      </xdr:nvSpPr>
      <xdr:spPr>
        <a:xfrm>
          <a:off x="4311015" y="10590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a:extLst>
            <a:ext uri="{FF2B5EF4-FFF2-40B4-BE49-F238E27FC236}">
              <a16:creationId xmlns:a16="http://schemas.microsoft.com/office/drawing/2014/main" xmlns="" id="{957D6303-3CEF-4E3E-9171-B69EBB830BF2}"/>
            </a:ext>
          </a:extLst>
        </xdr:cNvPr>
        <xdr:cNvCxnSpPr/>
      </xdr:nvCxnSpPr>
      <xdr:spPr>
        <a:xfrm>
          <a:off x="4133215" y="105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a:extLst>
            <a:ext uri="{FF2B5EF4-FFF2-40B4-BE49-F238E27FC236}">
              <a16:creationId xmlns:a16="http://schemas.microsoft.com/office/drawing/2014/main" xmlns="" id="{698B453F-CF33-492B-9B0E-5CEC4194BCDB}"/>
            </a:ext>
          </a:extLst>
        </xdr:cNvPr>
        <xdr:cNvSpPr txBox="1"/>
      </xdr:nvSpPr>
      <xdr:spPr>
        <a:xfrm>
          <a:off x="4311015" y="9191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a:extLst>
            <a:ext uri="{FF2B5EF4-FFF2-40B4-BE49-F238E27FC236}">
              <a16:creationId xmlns:a16="http://schemas.microsoft.com/office/drawing/2014/main" xmlns="" id="{DA4ADA80-4869-46C2-8AD4-E63D9802BD95}"/>
            </a:ext>
          </a:extLst>
        </xdr:cNvPr>
        <xdr:cNvCxnSpPr/>
      </xdr:nvCxnSpPr>
      <xdr:spPr>
        <a:xfrm>
          <a:off x="4133215" y="940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a:extLst>
            <a:ext uri="{FF2B5EF4-FFF2-40B4-BE49-F238E27FC236}">
              <a16:creationId xmlns:a16="http://schemas.microsoft.com/office/drawing/2014/main" xmlns="" id="{BD3E50C4-C80F-4A39-BB4B-9536C879D5C5}"/>
            </a:ext>
          </a:extLst>
        </xdr:cNvPr>
        <xdr:cNvSpPr txBox="1"/>
      </xdr:nvSpPr>
      <xdr:spPr>
        <a:xfrm>
          <a:off x="4311015" y="1016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a:extLst>
            <a:ext uri="{FF2B5EF4-FFF2-40B4-BE49-F238E27FC236}">
              <a16:creationId xmlns:a16="http://schemas.microsoft.com/office/drawing/2014/main" xmlns="" id="{C3803DBD-B168-4DBE-8F2A-1A8B75659D79}"/>
            </a:ext>
          </a:extLst>
        </xdr:cNvPr>
        <xdr:cNvSpPr/>
      </xdr:nvSpPr>
      <xdr:spPr>
        <a:xfrm>
          <a:off x="4171315"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a:extLst>
            <a:ext uri="{FF2B5EF4-FFF2-40B4-BE49-F238E27FC236}">
              <a16:creationId xmlns:a16="http://schemas.microsoft.com/office/drawing/2014/main" xmlns="" id="{EAA4EA18-D387-4EFF-AA76-8204CF355283}"/>
            </a:ext>
          </a:extLst>
        </xdr:cNvPr>
        <xdr:cNvSpPr/>
      </xdr:nvSpPr>
      <xdr:spPr>
        <a:xfrm>
          <a:off x="3401695" y="1026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128795</xdr:rowOff>
    </xdr:from>
    <xdr:ext cx="405111" cy="259045"/>
    <xdr:sp macro="" textlink="">
      <xdr:nvSpPr>
        <xdr:cNvPr id="143" name="n_1aveValue【体育館・プール】&#10;有形固定資産減価償却率">
          <a:extLst>
            <a:ext uri="{FF2B5EF4-FFF2-40B4-BE49-F238E27FC236}">
              <a16:creationId xmlns:a16="http://schemas.microsoft.com/office/drawing/2014/main" xmlns="" id="{B1E46B70-E2E6-4F3A-B992-6213BCDEEC01}"/>
            </a:ext>
          </a:extLst>
        </xdr:cNvPr>
        <xdr:cNvSpPr txBox="1"/>
      </xdr:nvSpPr>
      <xdr:spPr>
        <a:xfrm>
          <a:off x="3237238" y="103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644F4120-5DDB-4BC7-AB28-2A6F0134F37B}"/>
            </a:ext>
          </a:extLst>
        </xdr:cNvPr>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9D32FB9A-86A5-4CEC-B4EA-ABB10ADAD2F9}"/>
            </a:ext>
          </a:extLst>
        </xdr:cNvPr>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53AF98A4-0AD5-40E4-8CB6-D41F89A1EDBB}"/>
            </a:ext>
          </a:extLst>
        </xdr:cNvPr>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90B14FBC-04B8-4264-A2DE-51795B4F8F35}"/>
            </a:ext>
          </a:extLst>
        </xdr:cNvPr>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xmlns="" id="{30BA089C-1591-4C29-9552-8D3FF46B6E6A}"/>
            </a:ext>
          </a:extLst>
        </xdr:cNvPr>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40640</xdr:rowOff>
    </xdr:from>
    <xdr:to>
      <xdr:col>5</xdr:col>
      <xdr:colOff>409575</xdr:colOff>
      <xdr:row>58</xdr:row>
      <xdr:rowOff>142240</xdr:rowOff>
    </xdr:to>
    <xdr:sp macro="" textlink="">
      <xdr:nvSpPr>
        <xdr:cNvPr id="149" name="円/楕円 148">
          <a:extLst>
            <a:ext uri="{FF2B5EF4-FFF2-40B4-BE49-F238E27FC236}">
              <a16:creationId xmlns:a16="http://schemas.microsoft.com/office/drawing/2014/main" xmlns="" id="{29ED41A7-3A6E-4F58-9FC7-6E63A8F9FDB9}"/>
            </a:ext>
          </a:extLst>
        </xdr:cNvPr>
        <xdr:cNvSpPr/>
      </xdr:nvSpPr>
      <xdr:spPr>
        <a:xfrm>
          <a:off x="3401695"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158767</xdr:rowOff>
    </xdr:from>
    <xdr:ext cx="405111" cy="259045"/>
    <xdr:sp macro="" textlink="">
      <xdr:nvSpPr>
        <xdr:cNvPr id="150" name="n_1mainValue【体育館・プール】&#10;有形固定資産減価償却率">
          <a:extLst>
            <a:ext uri="{FF2B5EF4-FFF2-40B4-BE49-F238E27FC236}">
              <a16:creationId xmlns:a16="http://schemas.microsoft.com/office/drawing/2014/main" xmlns="" id="{83399BE3-944E-43A3-94FF-76E1F7EFDFC2}"/>
            </a:ext>
          </a:extLst>
        </xdr:cNvPr>
        <xdr:cNvSpPr txBox="1"/>
      </xdr:nvSpPr>
      <xdr:spPr>
        <a:xfrm>
          <a:off x="3237238"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a:extLst>
            <a:ext uri="{FF2B5EF4-FFF2-40B4-BE49-F238E27FC236}">
              <a16:creationId xmlns:a16="http://schemas.microsoft.com/office/drawing/2014/main" xmlns="" id="{E738E776-94C9-4345-AF2A-43C558CC26C0}"/>
            </a:ext>
          </a:extLst>
        </xdr:cNvPr>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a:extLst>
            <a:ext uri="{FF2B5EF4-FFF2-40B4-BE49-F238E27FC236}">
              <a16:creationId xmlns:a16="http://schemas.microsoft.com/office/drawing/2014/main" xmlns="" id="{0A0D38A3-C21B-4D80-8B2C-22C5E9B48C4D}"/>
            </a:ext>
          </a:extLst>
        </xdr:cNvPr>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a:extLst>
            <a:ext uri="{FF2B5EF4-FFF2-40B4-BE49-F238E27FC236}">
              <a16:creationId xmlns:a16="http://schemas.microsoft.com/office/drawing/2014/main" xmlns="" id="{EBAE254B-EB54-44F6-92F9-9414AD3E9253}"/>
            </a:ext>
          </a:extLst>
        </xdr:cNvPr>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a:extLst>
            <a:ext uri="{FF2B5EF4-FFF2-40B4-BE49-F238E27FC236}">
              <a16:creationId xmlns:a16="http://schemas.microsoft.com/office/drawing/2014/main" xmlns="" id="{AA3730BD-47E7-472D-9B45-E417C49209AE}"/>
            </a:ext>
          </a:extLst>
        </xdr:cNvPr>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a:extLst>
            <a:ext uri="{FF2B5EF4-FFF2-40B4-BE49-F238E27FC236}">
              <a16:creationId xmlns:a16="http://schemas.microsoft.com/office/drawing/2014/main" xmlns="" id="{E22AB634-1546-42D1-ABEA-D00E7BFBEF7F}"/>
            </a:ext>
          </a:extLst>
        </xdr:cNvPr>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a:extLst>
            <a:ext uri="{FF2B5EF4-FFF2-40B4-BE49-F238E27FC236}">
              <a16:creationId xmlns:a16="http://schemas.microsoft.com/office/drawing/2014/main" xmlns="" id="{0659466A-34A0-4307-9D22-BC398C229B70}"/>
            </a:ext>
          </a:extLst>
        </xdr:cNvPr>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a:extLst>
            <a:ext uri="{FF2B5EF4-FFF2-40B4-BE49-F238E27FC236}">
              <a16:creationId xmlns:a16="http://schemas.microsoft.com/office/drawing/2014/main" xmlns="" id="{9FCAAE5C-60DA-4A3E-B47B-F50497F13B2C}"/>
            </a:ext>
          </a:extLst>
        </xdr:cNvPr>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a:extLst>
            <a:ext uri="{FF2B5EF4-FFF2-40B4-BE49-F238E27FC236}">
              <a16:creationId xmlns:a16="http://schemas.microsoft.com/office/drawing/2014/main" xmlns="" id="{C50C72AD-574A-499D-9BF4-FD96B30F7AD3}"/>
            </a:ext>
          </a:extLst>
        </xdr:cNvPr>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a:extLst>
            <a:ext uri="{FF2B5EF4-FFF2-40B4-BE49-F238E27FC236}">
              <a16:creationId xmlns:a16="http://schemas.microsoft.com/office/drawing/2014/main" xmlns="" id="{B6BFD9E1-7310-4266-A721-3904CA79A6D1}"/>
            </a:ext>
          </a:extLst>
        </xdr:cNvPr>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a:extLst>
            <a:ext uri="{FF2B5EF4-FFF2-40B4-BE49-F238E27FC236}">
              <a16:creationId xmlns:a16="http://schemas.microsoft.com/office/drawing/2014/main" xmlns="" id="{E781698C-9E26-4678-AB7A-122D0E116557}"/>
            </a:ext>
          </a:extLst>
        </xdr:cNvPr>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a:extLst>
            <a:ext uri="{FF2B5EF4-FFF2-40B4-BE49-F238E27FC236}">
              <a16:creationId xmlns:a16="http://schemas.microsoft.com/office/drawing/2014/main" xmlns="" id="{5D0DD8E9-088D-4D4C-B683-F339DA6A605D}"/>
            </a:ext>
          </a:extLst>
        </xdr:cNvPr>
        <xdr:cNvCxnSpPr/>
      </xdr:nvCxnSpPr>
      <xdr:spPr>
        <a:xfrm>
          <a:off x="598487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a:extLst>
            <a:ext uri="{FF2B5EF4-FFF2-40B4-BE49-F238E27FC236}">
              <a16:creationId xmlns:a16="http://schemas.microsoft.com/office/drawing/2014/main" xmlns="" id="{90F49CF4-1D71-4D30-9195-B88DCC59428A}"/>
            </a:ext>
          </a:extLst>
        </xdr:cNvPr>
        <xdr:cNvSpPr txBox="1"/>
      </xdr:nvSpPr>
      <xdr:spPr>
        <a:xfrm>
          <a:off x="556341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a:extLst>
            <a:ext uri="{FF2B5EF4-FFF2-40B4-BE49-F238E27FC236}">
              <a16:creationId xmlns:a16="http://schemas.microsoft.com/office/drawing/2014/main" xmlns="" id="{71178AA7-BCB9-4672-A5BC-AC9B19A742BB}"/>
            </a:ext>
          </a:extLst>
        </xdr:cNvPr>
        <xdr:cNvCxnSpPr/>
      </xdr:nvCxnSpPr>
      <xdr:spPr>
        <a:xfrm>
          <a:off x="598487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a:extLst>
            <a:ext uri="{FF2B5EF4-FFF2-40B4-BE49-F238E27FC236}">
              <a16:creationId xmlns:a16="http://schemas.microsoft.com/office/drawing/2014/main" xmlns="" id="{877C663C-72A6-4376-BCF2-49D295F34C32}"/>
            </a:ext>
          </a:extLst>
        </xdr:cNvPr>
        <xdr:cNvSpPr txBox="1"/>
      </xdr:nvSpPr>
      <xdr:spPr>
        <a:xfrm>
          <a:off x="556341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a:extLst>
            <a:ext uri="{FF2B5EF4-FFF2-40B4-BE49-F238E27FC236}">
              <a16:creationId xmlns:a16="http://schemas.microsoft.com/office/drawing/2014/main" xmlns="" id="{D26AA880-E79C-4014-B6C4-C2AA0786BEE6}"/>
            </a:ext>
          </a:extLst>
        </xdr:cNvPr>
        <xdr:cNvCxnSpPr/>
      </xdr:nvCxnSpPr>
      <xdr:spPr>
        <a:xfrm>
          <a:off x="598487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a:extLst>
            <a:ext uri="{FF2B5EF4-FFF2-40B4-BE49-F238E27FC236}">
              <a16:creationId xmlns:a16="http://schemas.microsoft.com/office/drawing/2014/main" xmlns="" id="{5EACE37E-F020-484E-8D58-EB6D7793AEC8}"/>
            </a:ext>
          </a:extLst>
        </xdr:cNvPr>
        <xdr:cNvSpPr txBox="1"/>
      </xdr:nvSpPr>
      <xdr:spPr>
        <a:xfrm>
          <a:off x="556341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a:extLst>
            <a:ext uri="{FF2B5EF4-FFF2-40B4-BE49-F238E27FC236}">
              <a16:creationId xmlns:a16="http://schemas.microsoft.com/office/drawing/2014/main" xmlns="" id="{3801D8A7-76FB-4D45-A5A1-FC3E7DF96025}"/>
            </a:ext>
          </a:extLst>
        </xdr:cNvPr>
        <xdr:cNvCxnSpPr/>
      </xdr:nvCxnSpPr>
      <xdr:spPr>
        <a:xfrm>
          <a:off x="598487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a:extLst>
            <a:ext uri="{FF2B5EF4-FFF2-40B4-BE49-F238E27FC236}">
              <a16:creationId xmlns:a16="http://schemas.microsoft.com/office/drawing/2014/main" xmlns="" id="{BE9DAAF7-60B4-477A-8BE3-A5FFC264D055}"/>
            </a:ext>
          </a:extLst>
        </xdr:cNvPr>
        <xdr:cNvSpPr txBox="1"/>
      </xdr:nvSpPr>
      <xdr:spPr>
        <a:xfrm>
          <a:off x="556341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a:extLst>
            <a:ext uri="{FF2B5EF4-FFF2-40B4-BE49-F238E27FC236}">
              <a16:creationId xmlns:a16="http://schemas.microsoft.com/office/drawing/2014/main" xmlns="" id="{EF3C0A72-1C0F-4E35-9C42-F6705F304270}"/>
            </a:ext>
          </a:extLst>
        </xdr:cNvPr>
        <xdr:cNvCxnSpPr/>
      </xdr:nvCxnSpPr>
      <xdr:spPr>
        <a:xfrm>
          <a:off x="598487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a:extLst>
            <a:ext uri="{FF2B5EF4-FFF2-40B4-BE49-F238E27FC236}">
              <a16:creationId xmlns:a16="http://schemas.microsoft.com/office/drawing/2014/main" xmlns="" id="{004BF4E7-02C6-41CE-B452-BE9C84E7628B}"/>
            </a:ext>
          </a:extLst>
        </xdr:cNvPr>
        <xdr:cNvSpPr txBox="1"/>
      </xdr:nvSpPr>
      <xdr:spPr>
        <a:xfrm>
          <a:off x="556341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a:extLst>
            <a:ext uri="{FF2B5EF4-FFF2-40B4-BE49-F238E27FC236}">
              <a16:creationId xmlns:a16="http://schemas.microsoft.com/office/drawing/2014/main" xmlns="" id="{4090BEC5-51F1-4AF5-8109-0690E1460CFB}"/>
            </a:ext>
          </a:extLst>
        </xdr:cNvPr>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a:extLst>
            <a:ext uri="{FF2B5EF4-FFF2-40B4-BE49-F238E27FC236}">
              <a16:creationId xmlns:a16="http://schemas.microsoft.com/office/drawing/2014/main" xmlns="" id="{465F2563-9E1A-4C2B-96FD-169931338C30}"/>
            </a:ext>
          </a:extLst>
        </xdr:cNvPr>
        <xdr:cNvSpPr txBox="1"/>
      </xdr:nvSpPr>
      <xdr:spPr>
        <a:xfrm>
          <a:off x="556341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a:extLst>
            <a:ext uri="{FF2B5EF4-FFF2-40B4-BE49-F238E27FC236}">
              <a16:creationId xmlns:a16="http://schemas.microsoft.com/office/drawing/2014/main" xmlns="" id="{D32EE387-A23B-448B-9A95-3DA67440C050}"/>
            </a:ext>
          </a:extLst>
        </xdr:cNvPr>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a:extLst>
            <a:ext uri="{FF2B5EF4-FFF2-40B4-BE49-F238E27FC236}">
              <a16:creationId xmlns:a16="http://schemas.microsoft.com/office/drawing/2014/main" xmlns="" id="{318A131F-CDFF-4CAC-BFD9-6900E6B9BC0F}"/>
            </a:ext>
          </a:extLst>
        </xdr:cNvPr>
        <xdr:cNvCxnSpPr/>
      </xdr:nvCxnSpPr>
      <xdr:spPr>
        <a:xfrm flipV="1">
          <a:off x="9446260" y="924115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a:extLst>
            <a:ext uri="{FF2B5EF4-FFF2-40B4-BE49-F238E27FC236}">
              <a16:creationId xmlns:a16="http://schemas.microsoft.com/office/drawing/2014/main" xmlns="" id="{D922C51B-E7F3-4EFE-B504-3E08358CB230}"/>
            </a:ext>
          </a:extLst>
        </xdr:cNvPr>
        <xdr:cNvSpPr txBox="1"/>
      </xdr:nvSpPr>
      <xdr:spPr>
        <a:xfrm>
          <a:off x="9535795"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a:extLst>
            <a:ext uri="{FF2B5EF4-FFF2-40B4-BE49-F238E27FC236}">
              <a16:creationId xmlns:a16="http://schemas.microsoft.com/office/drawing/2014/main" xmlns="" id="{89728821-0DE8-49DF-833B-3A846D2EA5A5}"/>
            </a:ext>
          </a:extLst>
        </xdr:cNvPr>
        <xdr:cNvCxnSpPr/>
      </xdr:nvCxnSpPr>
      <xdr:spPr>
        <a:xfrm>
          <a:off x="9357995" y="1074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a:extLst>
            <a:ext uri="{FF2B5EF4-FFF2-40B4-BE49-F238E27FC236}">
              <a16:creationId xmlns:a16="http://schemas.microsoft.com/office/drawing/2014/main" xmlns="" id="{D6F4CDAC-497D-4A35-9549-C697B1577297}"/>
            </a:ext>
          </a:extLst>
        </xdr:cNvPr>
        <xdr:cNvSpPr txBox="1"/>
      </xdr:nvSpPr>
      <xdr:spPr>
        <a:xfrm>
          <a:off x="9535795" y="902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a:extLst>
            <a:ext uri="{FF2B5EF4-FFF2-40B4-BE49-F238E27FC236}">
              <a16:creationId xmlns:a16="http://schemas.microsoft.com/office/drawing/2014/main" xmlns="" id="{A15651B2-1D98-4AD6-9938-6C0AE66E8BCE}"/>
            </a:ext>
          </a:extLst>
        </xdr:cNvPr>
        <xdr:cNvCxnSpPr/>
      </xdr:nvCxnSpPr>
      <xdr:spPr>
        <a:xfrm>
          <a:off x="9357995" y="924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a:extLst>
            <a:ext uri="{FF2B5EF4-FFF2-40B4-BE49-F238E27FC236}">
              <a16:creationId xmlns:a16="http://schemas.microsoft.com/office/drawing/2014/main" xmlns="" id="{0159CD9A-5036-4D94-A6D7-E344E5A7CFA8}"/>
            </a:ext>
          </a:extLst>
        </xdr:cNvPr>
        <xdr:cNvSpPr txBox="1"/>
      </xdr:nvSpPr>
      <xdr:spPr>
        <a:xfrm>
          <a:off x="9535795" y="10401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a:extLst>
            <a:ext uri="{FF2B5EF4-FFF2-40B4-BE49-F238E27FC236}">
              <a16:creationId xmlns:a16="http://schemas.microsoft.com/office/drawing/2014/main" xmlns="" id="{9691AF28-5794-48BF-A665-0DC073205677}"/>
            </a:ext>
          </a:extLst>
        </xdr:cNvPr>
        <xdr:cNvSpPr/>
      </xdr:nvSpPr>
      <xdr:spPr>
        <a:xfrm>
          <a:off x="9396095"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a:extLst>
            <a:ext uri="{FF2B5EF4-FFF2-40B4-BE49-F238E27FC236}">
              <a16:creationId xmlns:a16="http://schemas.microsoft.com/office/drawing/2014/main" xmlns="" id="{505CC1CE-87A0-4ECF-B3BC-79CACA7308A4}"/>
            </a:ext>
          </a:extLst>
        </xdr:cNvPr>
        <xdr:cNvSpPr/>
      </xdr:nvSpPr>
      <xdr:spPr>
        <a:xfrm>
          <a:off x="8649335" y="104133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112412</xdr:rowOff>
    </xdr:from>
    <xdr:ext cx="469744" cy="259045"/>
    <xdr:sp macro="" textlink="">
      <xdr:nvSpPr>
        <xdr:cNvPr id="182" name="n_1aveValue【体育館・プール】&#10;一人当たり面積">
          <a:extLst>
            <a:ext uri="{FF2B5EF4-FFF2-40B4-BE49-F238E27FC236}">
              <a16:creationId xmlns:a16="http://schemas.microsoft.com/office/drawing/2014/main" xmlns="" id="{1563E4B9-E6D1-4590-AF50-A54231C20F87}"/>
            </a:ext>
          </a:extLst>
        </xdr:cNvPr>
        <xdr:cNvSpPr txBox="1"/>
      </xdr:nvSpPr>
      <xdr:spPr>
        <a:xfrm>
          <a:off x="8498282" y="1050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6034B974-2EE5-4D27-9BB0-E03892D37E3C}"/>
            </a:ext>
          </a:extLst>
        </xdr:cNvPr>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E1CA0B2A-651A-43C4-B640-FF378F283F95}"/>
            </a:ext>
          </a:extLst>
        </xdr:cNvPr>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DBC8D3EE-2DB9-4904-B408-9B94A66A7186}"/>
            </a:ext>
          </a:extLst>
        </xdr:cNvPr>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DF228403-B8B9-412D-91AC-CB00EF8D5CE0}"/>
            </a:ext>
          </a:extLst>
        </xdr:cNvPr>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5D7AF0E-AB0E-479F-9811-9160D5B91A3E}"/>
            </a:ext>
          </a:extLst>
        </xdr:cNvPr>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63500</xdr:rowOff>
    </xdr:from>
    <xdr:to>
      <xdr:col>14</xdr:col>
      <xdr:colOff>79375</xdr:colOff>
      <xdr:row>61</xdr:row>
      <xdr:rowOff>165100</xdr:rowOff>
    </xdr:to>
    <xdr:sp macro="" textlink="">
      <xdr:nvSpPr>
        <xdr:cNvPr id="188" name="円/楕円 187">
          <a:extLst>
            <a:ext uri="{FF2B5EF4-FFF2-40B4-BE49-F238E27FC236}">
              <a16:creationId xmlns:a16="http://schemas.microsoft.com/office/drawing/2014/main" xmlns="" id="{2E91F9C4-82D1-4511-99E6-797ACC3B140E}"/>
            </a:ext>
          </a:extLst>
        </xdr:cNvPr>
        <xdr:cNvSpPr/>
      </xdr:nvSpPr>
      <xdr:spPr>
        <a:xfrm>
          <a:off x="8649335" y="10289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10177</xdr:rowOff>
    </xdr:from>
    <xdr:ext cx="469744" cy="259045"/>
    <xdr:sp macro="" textlink="">
      <xdr:nvSpPr>
        <xdr:cNvPr id="189" name="n_1mainValue【体育館・プール】&#10;一人当たり面積">
          <a:extLst>
            <a:ext uri="{FF2B5EF4-FFF2-40B4-BE49-F238E27FC236}">
              <a16:creationId xmlns:a16="http://schemas.microsoft.com/office/drawing/2014/main" xmlns="" id="{0515153A-601A-4398-81D6-E6499C75A095}"/>
            </a:ext>
          </a:extLst>
        </xdr:cNvPr>
        <xdr:cNvSpPr txBox="1"/>
      </xdr:nvSpPr>
      <xdr:spPr>
        <a:xfrm>
          <a:off x="8498282"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a:extLst>
            <a:ext uri="{FF2B5EF4-FFF2-40B4-BE49-F238E27FC236}">
              <a16:creationId xmlns:a16="http://schemas.microsoft.com/office/drawing/2014/main" xmlns="" id="{0886F564-ED3D-4E71-B2D7-1641869481AA}"/>
            </a:ext>
          </a:extLst>
        </xdr:cNvPr>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a:extLst>
            <a:ext uri="{FF2B5EF4-FFF2-40B4-BE49-F238E27FC236}">
              <a16:creationId xmlns:a16="http://schemas.microsoft.com/office/drawing/2014/main" xmlns="" id="{656A4E84-47B8-431E-9B6E-1AF84E368560}"/>
            </a:ext>
          </a:extLst>
        </xdr:cNvPr>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a:extLst>
            <a:ext uri="{FF2B5EF4-FFF2-40B4-BE49-F238E27FC236}">
              <a16:creationId xmlns:a16="http://schemas.microsoft.com/office/drawing/2014/main" xmlns="" id="{8AEA2C70-E8AA-4A90-A008-0D0CE5FF6164}"/>
            </a:ext>
          </a:extLst>
        </xdr:cNvPr>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a:extLst>
            <a:ext uri="{FF2B5EF4-FFF2-40B4-BE49-F238E27FC236}">
              <a16:creationId xmlns:a16="http://schemas.microsoft.com/office/drawing/2014/main" xmlns="" id="{69A79AF0-73FC-4698-9BA9-C0AC4C34CCEF}"/>
            </a:ext>
          </a:extLst>
        </xdr:cNvPr>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a:extLst>
            <a:ext uri="{FF2B5EF4-FFF2-40B4-BE49-F238E27FC236}">
              <a16:creationId xmlns:a16="http://schemas.microsoft.com/office/drawing/2014/main" xmlns="" id="{7E6B4FF1-DC2E-4E2E-AC90-6700F57878F2}"/>
            </a:ext>
          </a:extLst>
        </xdr:cNvPr>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a:extLst>
            <a:ext uri="{FF2B5EF4-FFF2-40B4-BE49-F238E27FC236}">
              <a16:creationId xmlns:a16="http://schemas.microsoft.com/office/drawing/2014/main" xmlns="" id="{39E41CA6-1C0F-4E8C-9B85-DAD985F09A02}"/>
            </a:ext>
          </a:extLst>
        </xdr:cNvPr>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a:extLst>
            <a:ext uri="{FF2B5EF4-FFF2-40B4-BE49-F238E27FC236}">
              <a16:creationId xmlns:a16="http://schemas.microsoft.com/office/drawing/2014/main" xmlns="" id="{3A2F1490-291F-4813-B527-C59499AA7301}"/>
            </a:ext>
          </a:extLst>
        </xdr:cNvPr>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a:extLst>
            <a:ext uri="{FF2B5EF4-FFF2-40B4-BE49-F238E27FC236}">
              <a16:creationId xmlns:a16="http://schemas.microsoft.com/office/drawing/2014/main" xmlns="" id="{EA62FEFD-6E95-4407-A3D3-E6BE986EB5CC}"/>
            </a:ext>
          </a:extLst>
        </xdr:cNvPr>
        <xdr:cNvSpPr/>
      </xdr:nvSpPr>
      <xdr:spPr>
        <a:xfrm>
          <a:off x="691515" y="12668250"/>
          <a:ext cx="42519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8" name="正方形/長方形 197">
          <a:extLst>
            <a:ext uri="{FF2B5EF4-FFF2-40B4-BE49-F238E27FC236}">
              <a16:creationId xmlns:a16="http://schemas.microsoft.com/office/drawing/2014/main" xmlns="" id="{17E7B56F-348E-4B1C-B7BC-587E4F163FA4}"/>
            </a:ext>
          </a:extLst>
        </xdr:cNvPr>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9" name="正方形/長方形 198">
          <a:extLst>
            <a:ext uri="{FF2B5EF4-FFF2-40B4-BE49-F238E27FC236}">
              <a16:creationId xmlns:a16="http://schemas.microsoft.com/office/drawing/2014/main" xmlns="" id="{C0ED0102-354B-4C7F-85D5-350CCC0F80AC}"/>
            </a:ext>
          </a:extLst>
        </xdr:cNvPr>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0" name="正方形/長方形 199">
          <a:extLst>
            <a:ext uri="{FF2B5EF4-FFF2-40B4-BE49-F238E27FC236}">
              <a16:creationId xmlns:a16="http://schemas.microsoft.com/office/drawing/2014/main" xmlns="" id="{2F5F28DD-8476-492D-A9BE-3D764D2764A1}"/>
            </a:ext>
          </a:extLst>
        </xdr:cNvPr>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1" name="正方形/長方形 200">
          <a:extLst>
            <a:ext uri="{FF2B5EF4-FFF2-40B4-BE49-F238E27FC236}">
              <a16:creationId xmlns:a16="http://schemas.microsoft.com/office/drawing/2014/main" xmlns="" id="{53D95BE1-7185-4682-A1CA-721ED52EE1CB}"/>
            </a:ext>
          </a:extLst>
        </xdr:cNvPr>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2" name="正方形/長方形 201">
          <a:extLst>
            <a:ext uri="{FF2B5EF4-FFF2-40B4-BE49-F238E27FC236}">
              <a16:creationId xmlns:a16="http://schemas.microsoft.com/office/drawing/2014/main" xmlns="" id="{B31416F5-9480-44D7-85DD-91AA55284F86}"/>
            </a:ext>
          </a:extLst>
        </xdr:cNvPr>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3" name="正方形/長方形 202">
          <a:extLst>
            <a:ext uri="{FF2B5EF4-FFF2-40B4-BE49-F238E27FC236}">
              <a16:creationId xmlns:a16="http://schemas.microsoft.com/office/drawing/2014/main" xmlns="" id="{078EEE19-CEB1-4770-8440-C2E5FA760CBC}"/>
            </a:ext>
          </a:extLst>
        </xdr:cNvPr>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4" name="正方形/長方形 203">
          <a:extLst>
            <a:ext uri="{FF2B5EF4-FFF2-40B4-BE49-F238E27FC236}">
              <a16:creationId xmlns:a16="http://schemas.microsoft.com/office/drawing/2014/main" xmlns="" id="{08CF0154-EFBD-4D41-B37B-EBDDFDE80AA9}"/>
            </a:ext>
          </a:extLst>
        </xdr:cNvPr>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5" name="正方形/長方形 204">
          <a:extLst>
            <a:ext uri="{FF2B5EF4-FFF2-40B4-BE49-F238E27FC236}">
              <a16:creationId xmlns:a16="http://schemas.microsoft.com/office/drawing/2014/main" xmlns="" id="{1521BE55-1291-4FA7-BCAF-822124772B51}"/>
            </a:ext>
          </a:extLst>
        </xdr:cNvPr>
        <xdr:cNvSpPr/>
      </xdr:nvSpPr>
      <xdr:spPr>
        <a:xfrm>
          <a:off x="598487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a:extLst>
            <a:ext uri="{FF2B5EF4-FFF2-40B4-BE49-F238E27FC236}">
              <a16:creationId xmlns:a16="http://schemas.microsoft.com/office/drawing/2014/main" xmlns="" id="{6F94017A-3519-42D0-809A-ACA310B105B2}"/>
            </a:ext>
          </a:extLst>
        </xdr:cNvPr>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a:extLst>
            <a:ext uri="{FF2B5EF4-FFF2-40B4-BE49-F238E27FC236}">
              <a16:creationId xmlns:a16="http://schemas.microsoft.com/office/drawing/2014/main" xmlns="" id="{0849EC21-81D4-4365-A302-ABF726FA5CB8}"/>
            </a:ext>
          </a:extLst>
        </xdr:cNvPr>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a:extLst>
            <a:ext uri="{FF2B5EF4-FFF2-40B4-BE49-F238E27FC236}">
              <a16:creationId xmlns:a16="http://schemas.microsoft.com/office/drawing/2014/main" xmlns="" id="{32920AA0-36FC-4A32-8DA2-BE64C5B8F743}"/>
            </a:ext>
          </a:extLst>
        </xdr:cNvPr>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a:extLst>
            <a:ext uri="{FF2B5EF4-FFF2-40B4-BE49-F238E27FC236}">
              <a16:creationId xmlns:a16="http://schemas.microsoft.com/office/drawing/2014/main" xmlns="" id="{E3DC53A4-DF4A-43E2-8869-978088BC25DA}"/>
            </a:ext>
          </a:extLst>
        </xdr:cNvPr>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a:extLst>
            <a:ext uri="{FF2B5EF4-FFF2-40B4-BE49-F238E27FC236}">
              <a16:creationId xmlns:a16="http://schemas.microsoft.com/office/drawing/2014/main" xmlns="" id="{71D14451-E9AF-4FDA-AD71-C1F89B7903F9}"/>
            </a:ext>
          </a:extLst>
        </xdr:cNvPr>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a:extLst>
            <a:ext uri="{FF2B5EF4-FFF2-40B4-BE49-F238E27FC236}">
              <a16:creationId xmlns:a16="http://schemas.microsoft.com/office/drawing/2014/main" xmlns="" id="{F4B40553-160F-47BF-929D-3BA072BCC3EF}"/>
            </a:ext>
          </a:extLst>
        </xdr:cNvPr>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a:extLst>
            <a:ext uri="{FF2B5EF4-FFF2-40B4-BE49-F238E27FC236}">
              <a16:creationId xmlns:a16="http://schemas.microsoft.com/office/drawing/2014/main" xmlns="" id="{E73C6BA6-4CEF-40F0-8969-CFDC57093E2B}"/>
            </a:ext>
          </a:extLst>
        </xdr:cNvPr>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a:extLst>
            <a:ext uri="{FF2B5EF4-FFF2-40B4-BE49-F238E27FC236}">
              <a16:creationId xmlns:a16="http://schemas.microsoft.com/office/drawing/2014/main" xmlns="" id="{58117AB6-2B9E-4B36-A592-24A46FE39E8B}"/>
            </a:ext>
          </a:extLst>
        </xdr:cNvPr>
        <xdr:cNvSpPr/>
      </xdr:nvSpPr>
      <xdr:spPr>
        <a:xfrm>
          <a:off x="691515" y="16394430"/>
          <a:ext cx="42519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4" name="テキスト ボックス 213">
          <a:extLst>
            <a:ext uri="{FF2B5EF4-FFF2-40B4-BE49-F238E27FC236}">
              <a16:creationId xmlns:a16="http://schemas.microsoft.com/office/drawing/2014/main" xmlns="" id="{F01A3447-A540-4884-966A-5EAFBA362A8A}"/>
            </a:ext>
          </a:extLst>
        </xdr:cNvPr>
        <xdr:cNvSpPr txBox="1"/>
      </xdr:nvSpPr>
      <xdr:spPr>
        <a:xfrm>
          <a:off x="65341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5" name="直線コネクタ 214">
          <a:extLst>
            <a:ext uri="{FF2B5EF4-FFF2-40B4-BE49-F238E27FC236}">
              <a16:creationId xmlns:a16="http://schemas.microsoft.com/office/drawing/2014/main" xmlns="" id="{2491A67F-7910-4FFE-9098-E1A090B09B69}"/>
            </a:ext>
          </a:extLst>
        </xdr:cNvPr>
        <xdr:cNvCxnSpPr/>
      </xdr:nvCxnSpPr>
      <xdr:spPr>
        <a:xfrm>
          <a:off x="691515" y="186270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6" name="テキスト ボックス 215">
          <a:extLst>
            <a:ext uri="{FF2B5EF4-FFF2-40B4-BE49-F238E27FC236}">
              <a16:creationId xmlns:a16="http://schemas.microsoft.com/office/drawing/2014/main" xmlns="" id="{E5D85804-9F0B-4CD0-8D76-65AC3B6CD78D}"/>
            </a:ext>
          </a:extLst>
        </xdr:cNvPr>
        <xdr:cNvSpPr txBox="1"/>
      </xdr:nvSpPr>
      <xdr:spPr>
        <a:xfrm>
          <a:off x="42306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7" name="直線コネクタ 216">
          <a:extLst>
            <a:ext uri="{FF2B5EF4-FFF2-40B4-BE49-F238E27FC236}">
              <a16:creationId xmlns:a16="http://schemas.microsoft.com/office/drawing/2014/main" xmlns="" id="{9FA2999A-392F-4C91-B0F8-21771D91BE81}"/>
            </a:ext>
          </a:extLst>
        </xdr:cNvPr>
        <xdr:cNvCxnSpPr/>
      </xdr:nvCxnSpPr>
      <xdr:spPr>
        <a:xfrm>
          <a:off x="691515" y="182575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8" name="テキスト ボックス 217">
          <a:extLst>
            <a:ext uri="{FF2B5EF4-FFF2-40B4-BE49-F238E27FC236}">
              <a16:creationId xmlns:a16="http://schemas.microsoft.com/office/drawing/2014/main" xmlns="" id="{EB823CAC-84AC-435A-B669-C8674368994D}"/>
            </a:ext>
          </a:extLst>
        </xdr:cNvPr>
        <xdr:cNvSpPr txBox="1"/>
      </xdr:nvSpPr>
      <xdr:spPr>
        <a:xfrm>
          <a:off x="35894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9" name="直線コネクタ 218">
          <a:extLst>
            <a:ext uri="{FF2B5EF4-FFF2-40B4-BE49-F238E27FC236}">
              <a16:creationId xmlns:a16="http://schemas.microsoft.com/office/drawing/2014/main" xmlns="" id="{826B01EC-DCD6-4F80-884D-7595F8E14872}"/>
            </a:ext>
          </a:extLst>
        </xdr:cNvPr>
        <xdr:cNvCxnSpPr/>
      </xdr:nvCxnSpPr>
      <xdr:spPr>
        <a:xfrm>
          <a:off x="691515" y="178841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0" name="テキスト ボックス 219">
          <a:extLst>
            <a:ext uri="{FF2B5EF4-FFF2-40B4-BE49-F238E27FC236}">
              <a16:creationId xmlns:a16="http://schemas.microsoft.com/office/drawing/2014/main" xmlns="" id="{40C2403D-2BBD-4414-9CF8-54F7F60CB444}"/>
            </a:ext>
          </a:extLst>
        </xdr:cNvPr>
        <xdr:cNvSpPr txBox="1"/>
      </xdr:nvSpPr>
      <xdr:spPr>
        <a:xfrm>
          <a:off x="35894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1" name="直線コネクタ 220">
          <a:extLst>
            <a:ext uri="{FF2B5EF4-FFF2-40B4-BE49-F238E27FC236}">
              <a16:creationId xmlns:a16="http://schemas.microsoft.com/office/drawing/2014/main" xmlns="" id="{E723681E-2EDC-49A8-B495-A7D2176F2478}"/>
            </a:ext>
          </a:extLst>
        </xdr:cNvPr>
        <xdr:cNvCxnSpPr/>
      </xdr:nvCxnSpPr>
      <xdr:spPr>
        <a:xfrm>
          <a:off x="691515" y="175107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2" name="テキスト ボックス 221">
          <a:extLst>
            <a:ext uri="{FF2B5EF4-FFF2-40B4-BE49-F238E27FC236}">
              <a16:creationId xmlns:a16="http://schemas.microsoft.com/office/drawing/2014/main" xmlns="" id="{F5CFC964-9EAA-46B7-A0A2-602C9E281748}"/>
            </a:ext>
          </a:extLst>
        </xdr:cNvPr>
        <xdr:cNvSpPr txBox="1"/>
      </xdr:nvSpPr>
      <xdr:spPr>
        <a:xfrm>
          <a:off x="35894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3" name="直線コネクタ 222">
          <a:extLst>
            <a:ext uri="{FF2B5EF4-FFF2-40B4-BE49-F238E27FC236}">
              <a16:creationId xmlns:a16="http://schemas.microsoft.com/office/drawing/2014/main" xmlns="" id="{F93E72A6-18C2-4025-9C4B-A541819DC44C}"/>
            </a:ext>
          </a:extLst>
        </xdr:cNvPr>
        <xdr:cNvCxnSpPr/>
      </xdr:nvCxnSpPr>
      <xdr:spPr>
        <a:xfrm>
          <a:off x="691515" y="171373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4" name="テキスト ボックス 223">
          <a:extLst>
            <a:ext uri="{FF2B5EF4-FFF2-40B4-BE49-F238E27FC236}">
              <a16:creationId xmlns:a16="http://schemas.microsoft.com/office/drawing/2014/main" xmlns="" id="{8361735F-6F2B-414A-A8CA-D446191705F6}"/>
            </a:ext>
          </a:extLst>
        </xdr:cNvPr>
        <xdr:cNvSpPr txBox="1"/>
      </xdr:nvSpPr>
      <xdr:spPr>
        <a:xfrm>
          <a:off x="35894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5" name="直線コネクタ 224">
          <a:extLst>
            <a:ext uri="{FF2B5EF4-FFF2-40B4-BE49-F238E27FC236}">
              <a16:creationId xmlns:a16="http://schemas.microsoft.com/office/drawing/2014/main" xmlns="" id="{7A6FD5BD-69FD-4076-91B4-31B25A1C42A5}"/>
            </a:ext>
          </a:extLst>
        </xdr:cNvPr>
        <xdr:cNvCxnSpPr/>
      </xdr:nvCxnSpPr>
      <xdr:spPr>
        <a:xfrm>
          <a:off x="691515" y="167640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6" name="テキスト ボックス 225">
          <a:extLst>
            <a:ext uri="{FF2B5EF4-FFF2-40B4-BE49-F238E27FC236}">
              <a16:creationId xmlns:a16="http://schemas.microsoft.com/office/drawing/2014/main" xmlns="" id="{3E244BA8-9201-4A10-AD75-1B360F9CF7CA}"/>
            </a:ext>
          </a:extLst>
        </xdr:cNvPr>
        <xdr:cNvSpPr txBox="1"/>
      </xdr:nvSpPr>
      <xdr:spPr>
        <a:xfrm>
          <a:off x="29482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7" name="直線コネクタ 226">
          <a:extLst>
            <a:ext uri="{FF2B5EF4-FFF2-40B4-BE49-F238E27FC236}">
              <a16:creationId xmlns:a16="http://schemas.microsoft.com/office/drawing/2014/main" xmlns="" id="{57D774D5-5103-463B-9740-7A62FAA8B878}"/>
            </a:ext>
          </a:extLst>
        </xdr:cNvPr>
        <xdr:cNvCxnSpPr/>
      </xdr:nvCxnSpPr>
      <xdr:spPr>
        <a:xfrm>
          <a:off x="691515" y="163944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8" name="テキスト ボックス 227">
          <a:extLst>
            <a:ext uri="{FF2B5EF4-FFF2-40B4-BE49-F238E27FC236}">
              <a16:creationId xmlns:a16="http://schemas.microsoft.com/office/drawing/2014/main" xmlns="" id="{D85B9B0F-0F47-449D-A2D8-E578E308A5DF}"/>
            </a:ext>
          </a:extLst>
        </xdr:cNvPr>
        <xdr:cNvSpPr txBox="1"/>
      </xdr:nvSpPr>
      <xdr:spPr>
        <a:xfrm>
          <a:off x="29482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9" name="【市民会館】&#10;有形固定資産減価償却率グラフ枠">
          <a:extLst>
            <a:ext uri="{FF2B5EF4-FFF2-40B4-BE49-F238E27FC236}">
              <a16:creationId xmlns:a16="http://schemas.microsoft.com/office/drawing/2014/main" xmlns="" id="{00380C86-06C2-408D-80CB-37796B042D48}"/>
            </a:ext>
          </a:extLst>
        </xdr:cNvPr>
        <xdr:cNvSpPr/>
      </xdr:nvSpPr>
      <xdr:spPr>
        <a:xfrm>
          <a:off x="691515" y="16394430"/>
          <a:ext cx="42519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30" name="直線コネクタ 229">
          <a:extLst>
            <a:ext uri="{FF2B5EF4-FFF2-40B4-BE49-F238E27FC236}">
              <a16:creationId xmlns:a16="http://schemas.microsoft.com/office/drawing/2014/main" xmlns="" id="{1B1D132B-DE10-43D0-9372-73AFDD06A98E}"/>
            </a:ext>
          </a:extLst>
        </xdr:cNvPr>
        <xdr:cNvCxnSpPr/>
      </xdr:nvCxnSpPr>
      <xdr:spPr>
        <a:xfrm flipV="1">
          <a:off x="4221480" y="16933545"/>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31" name="【市民会館】&#10;有形固定資産減価償却率最小値テキスト">
          <a:extLst>
            <a:ext uri="{FF2B5EF4-FFF2-40B4-BE49-F238E27FC236}">
              <a16:creationId xmlns:a16="http://schemas.microsoft.com/office/drawing/2014/main" xmlns="" id="{F26105B4-210F-485F-AF06-83987CD89DB7}"/>
            </a:ext>
          </a:extLst>
        </xdr:cNvPr>
        <xdr:cNvSpPr txBox="1"/>
      </xdr:nvSpPr>
      <xdr:spPr>
        <a:xfrm>
          <a:off x="4311015" y="18219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32" name="直線コネクタ 231">
          <a:extLst>
            <a:ext uri="{FF2B5EF4-FFF2-40B4-BE49-F238E27FC236}">
              <a16:creationId xmlns:a16="http://schemas.microsoft.com/office/drawing/2014/main" xmlns="" id="{1BD440BD-D4F7-4FFB-9ED3-C0FC49A3FE3D}"/>
            </a:ext>
          </a:extLst>
        </xdr:cNvPr>
        <xdr:cNvCxnSpPr/>
      </xdr:nvCxnSpPr>
      <xdr:spPr>
        <a:xfrm>
          <a:off x="4133215" y="18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33" name="【市民会館】&#10;有形固定資産減価償却率最大値テキスト">
          <a:extLst>
            <a:ext uri="{FF2B5EF4-FFF2-40B4-BE49-F238E27FC236}">
              <a16:creationId xmlns:a16="http://schemas.microsoft.com/office/drawing/2014/main" xmlns="" id="{4233ACA9-1F2C-4C63-A514-13B41C13BF17}"/>
            </a:ext>
          </a:extLst>
        </xdr:cNvPr>
        <xdr:cNvSpPr txBox="1"/>
      </xdr:nvSpPr>
      <xdr:spPr>
        <a:xfrm>
          <a:off x="4311015" y="16716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34" name="直線コネクタ 233">
          <a:extLst>
            <a:ext uri="{FF2B5EF4-FFF2-40B4-BE49-F238E27FC236}">
              <a16:creationId xmlns:a16="http://schemas.microsoft.com/office/drawing/2014/main" xmlns="" id="{7959CC94-4EA8-4A4C-8974-4F8347CBEDFD}"/>
            </a:ext>
          </a:extLst>
        </xdr:cNvPr>
        <xdr:cNvCxnSpPr/>
      </xdr:nvCxnSpPr>
      <xdr:spPr>
        <a:xfrm>
          <a:off x="4133215" y="1693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235" name="【市民会館】&#10;有形固定資産減価償却率平均値テキスト">
          <a:extLst>
            <a:ext uri="{FF2B5EF4-FFF2-40B4-BE49-F238E27FC236}">
              <a16:creationId xmlns:a16="http://schemas.microsoft.com/office/drawing/2014/main" xmlns="" id="{64E84E8A-EC02-4776-9F1E-B5D977AEC2E3}"/>
            </a:ext>
          </a:extLst>
        </xdr:cNvPr>
        <xdr:cNvSpPr txBox="1"/>
      </xdr:nvSpPr>
      <xdr:spPr>
        <a:xfrm>
          <a:off x="4311015" y="1772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236" name="フローチャート : 判断 235">
          <a:extLst>
            <a:ext uri="{FF2B5EF4-FFF2-40B4-BE49-F238E27FC236}">
              <a16:creationId xmlns:a16="http://schemas.microsoft.com/office/drawing/2014/main" xmlns="" id="{23DA179D-6447-4D67-9B0F-62193892CF41}"/>
            </a:ext>
          </a:extLst>
        </xdr:cNvPr>
        <xdr:cNvSpPr/>
      </xdr:nvSpPr>
      <xdr:spPr>
        <a:xfrm>
          <a:off x="4171315" y="17743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237" name="フローチャート : 判断 236">
          <a:extLst>
            <a:ext uri="{FF2B5EF4-FFF2-40B4-BE49-F238E27FC236}">
              <a16:creationId xmlns:a16="http://schemas.microsoft.com/office/drawing/2014/main" xmlns="" id="{4A9F1653-DC20-4A6F-9EDF-3DFABEC47E77}"/>
            </a:ext>
          </a:extLst>
        </xdr:cNvPr>
        <xdr:cNvSpPr/>
      </xdr:nvSpPr>
      <xdr:spPr>
        <a:xfrm>
          <a:off x="3401695"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125747</xdr:rowOff>
    </xdr:from>
    <xdr:ext cx="405111" cy="259045"/>
    <xdr:sp macro="" textlink="">
      <xdr:nvSpPr>
        <xdr:cNvPr id="238" name="n_1aveValue【市民会館】&#10;有形固定資産減価償却率">
          <a:extLst>
            <a:ext uri="{FF2B5EF4-FFF2-40B4-BE49-F238E27FC236}">
              <a16:creationId xmlns:a16="http://schemas.microsoft.com/office/drawing/2014/main" xmlns="" id="{0C76D26E-33FA-4B02-A838-CD86E787276E}"/>
            </a:ext>
          </a:extLst>
        </xdr:cNvPr>
        <xdr:cNvSpPr txBox="1"/>
      </xdr:nvSpPr>
      <xdr:spPr>
        <a:xfrm>
          <a:off x="3237238"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9" name="テキスト ボックス 238">
          <a:extLst>
            <a:ext uri="{FF2B5EF4-FFF2-40B4-BE49-F238E27FC236}">
              <a16:creationId xmlns:a16="http://schemas.microsoft.com/office/drawing/2014/main" xmlns="" id="{DE83ADB8-C7D4-456A-B8EE-6994B05F452C}"/>
            </a:ext>
          </a:extLst>
        </xdr:cNvPr>
        <xdr:cNvSpPr txBox="1"/>
      </xdr:nvSpPr>
      <xdr:spPr>
        <a:xfrm>
          <a:off x="40316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0" name="テキスト ボックス 239">
          <a:extLst>
            <a:ext uri="{FF2B5EF4-FFF2-40B4-BE49-F238E27FC236}">
              <a16:creationId xmlns:a16="http://schemas.microsoft.com/office/drawing/2014/main" xmlns="" id="{F25D89F5-6F28-4974-8284-E8957AB38D43}"/>
            </a:ext>
          </a:extLst>
        </xdr:cNvPr>
        <xdr:cNvSpPr txBox="1"/>
      </xdr:nvSpPr>
      <xdr:spPr>
        <a:xfrm>
          <a:off x="326199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1" name="テキスト ボックス 240">
          <a:extLst>
            <a:ext uri="{FF2B5EF4-FFF2-40B4-BE49-F238E27FC236}">
              <a16:creationId xmlns:a16="http://schemas.microsoft.com/office/drawing/2014/main" xmlns="" id="{FA88B97E-6E27-412B-961C-D16B29171A8A}"/>
            </a:ext>
          </a:extLst>
        </xdr:cNvPr>
        <xdr:cNvSpPr txBox="1"/>
      </xdr:nvSpPr>
      <xdr:spPr>
        <a:xfrm>
          <a:off x="2479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2" name="テキスト ボックス 241">
          <a:extLst>
            <a:ext uri="{FF2B5EF4-FFF2-40B4-BE49-F238E27FC236}">
              <a16:creationId xmlns:a16="http://schemas.microsoft.com/office/drawing/2014/main" xmlns="" id="{3DC55606-6A64-4C9F-9877-1D88459F99CE}"/>
            </a:ext>
          </a:extLst>
        </xdr:cNvPr>
        <xdr:cNvSpPr txBox="1"/>
      </xdr:nvSpPr>
      <xdr:spPr>
        <a:xfrm>
          <a:off x="16897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3" name="テキスト ボックス 242">
          <a:extLst>
            <a:ext uri="{FF2B5EF4-FFF2-40B4-BE49-F238E27FC236}">
              <a16:creationId xmlns:a16="http://schemas.microsoft.com/office/drawing/2014/main" xmlns="" id="{1AD1B970-788F-4A7C-B476-931C11A1B1C7}"/>
            </a:ext>
          </a:extLst>
        </xdr:cNvPr>
        <xdr:cNvSpPr txBox="1"/>
      </xdr:nvSpPr>
      <xdr:spPr>
        <a:xfrm>
          <a:off x="8693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78739</xdr:rowOff>
    </xdr:from>
    <xdr:to>
      <xdr:col>5</xdr:col>
      <xdr:colOff>409575</xdr:colOff>
      <xdr:row>105</xdr:row>
      <xdr:rowOff>8889</xdr:rowOff>
    </xdr:to>
    <xdr:sp macro="" textlink="">
      <xdr:nvSpPr>
        <xdr:cNvPr id="244" name="円/楕円 243">
          <a:extLst>
            <a:ext uri="{FF2B5EF4-FFF2-40B4-BE49-F238E27FC236}">
              <a16:creationId xmlns:a16="http://schemas.microsoft.com/office/drawing/2014/main" xmlns="" id="{1C25A6ED-6CB0-439A-B484-60CB166254CC}"/>
            </a:ext>
          </a:extLst>
        </xdr:cNvPr>
        <xdr:cNvSpPr/>
      </xdr:nvSpPr>
      <xdr:spPr>
        <a:xfrm>
          <a:off x="3401695" y="175132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25416</xdr:rowOff>
    </xdr:from>
    <xdr:ext cx="405111" cy="259045"/>
    <xdr:sp macro="" textlink="">
      <xdr:nvSpPr>
        <xdr:cNvPr id="245" name="n_1mainValue【市民会館】&#10;有形固定資産減価償却率">
          <a:extLst>
            <a:ext uri="{FF2B5EF4-FFF2-40B4-BE49-F238E27FC236}">
              <a16:creationId xmlns:a16="http://schemas.microsoft.com/office/drawing/2014/main" xmlns="" id="{F366946E-54CD-4764-8563-6C152D5524F1}"/>
            </a:ext>
          </a:extLst>
        </xdr:cNvPr>
        <xdr:cNvSpPr txBox="1"/>
      </xdr:nvSpPr>
      <xdr:spPr>
        <a:xfrm>
          <a:off x="3237238" y="17292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6" name="正方形/長方形 245">
          <a:extLst>
            <a:ext uri="{FF2B5EF4-FFF2-40B4-BE49-F238E27FC236}">
              <a16:creationId xmlns:a16="http://schemas.microsoft.com/office/drawing/2014/main" xmlns="" id="{4FEFCAEC-3963-4BC2-935B-D7E9358698E9}"/>
            </a:ext>
          </a:extLst>
        </xdr:cNvPr>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7" name="正方形/長方形 246">
          <a:extLst>
            <a:ext uri="{FF2B5EF4-FFF2-40B4-BE49-F238E27FC236}">
              <a16:creationId xmlns:a16="http://schemas.microsoft.com/office/drawing/2014/main" xmlns="" id="{CCA4D9B6-41CB-415E-82E6-08842EFC61D0}"/>
            </a:ext>
          </a:extLst>
        </xdr:cNvPr>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8" name="正方形/長方形 247">
          <a:extLst>
            <a:ext uri="{FF2B5EF4-FFF2-40B4-BE49-F238E27FC236}">
              <a16:creationId xmlns:a16="http://schemas.microsoft.com/office/drawing/2014/main" xmlns="" id="{4F301EE7-851E-4B0C-BBC1-8A2C59D991FE}"/>
            </a:ext>
          </a:extLst>
        </xdr:cNvPr>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9" name="正方形/長方形 248">
          <a:extLst>
            <a:ext uri="{FF2B5EF4-FFF2-40B4-BE49-F238E27FC236}">
              <a16:creationId xmlns:a16="http://schemas.microsoft.com/office/drawing/2014/main" xmlns="" id="{FC862986-5AF8-4934-AB06-9484D49C15EB}"/>
            </a:ext>
          </a:extLst>
        </xdr:cNvPr>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0" name="正方形/長方形 249">
          <a:extLst>
            <a:ext uri="{FF2B5EF4-FFF2-40B4-BE49-F238E27FC236}">
              <a16:creationId xmlns:a16="http://schemas.microsoft.com/office/drawing/2014/main" xmlns="" id="{2AE1A46F-759F-452E-AA1A-8745A53C449C}"/>
            </a:ext>
          </a:extLst>
        </xdr:cNvPr>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1" name="正方形/長方形 250">
          <a:extLst>
            <a:ext uri="{FF2B5EF4-FFF2-40B4-BE49-F238E27FC236}">
              <a16:creationId xmlns:a16="http://schemas.microsoft.com/office/drawing/2014/main" xmlns="" id="{8F971F21-39BA-4304-9E3D-B3E5BBBE2A1A}"/>
            </a:ext>
          </a:extLst>
        </xdr:cNvPr>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2" name="正方形/長方形 251">
          <a:extLst>
            <a:ext uri="{FF2B5EF4-FFF2-40B4-BE49-F238E27FC236}">
              <a16:creationId xmlns:a16="http://schemas.microsoft.com/office/drawing/2014/main" xmlns="" id="{D444139C-2B27-4F38-B240-DCC218654A9A}"/>
            </a:ext>
          </a:extLst>
        </xdr:cNvPr>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3" name="正方形/長方形 252">
          <a:extLst>
            <a:ext uri="{FF2B5EF4-FFF2-40B4-BE49-F238E27FC236}">
              <a16:creationId xmlns:a16="http://schemas.microsoft.com/office/drawing/2014/main" xmlns="" id="{B9C3F705-AA88-4BFA-8AA9-0005CBE2DECC}"/>
            </a:ext>
          </a:extLst>
        </xdr:cNvPr>
        <xdr:cNvSpPr/>
      </xdr:nvSpPr>
      <xdr:spPr>
        <a:xfrm>
          <a:off x="598487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4" name="テキスト ボックス 253">
          <a:extLst>
            <a:ext uri="{FF2B5EF4-FFF2-40B4-BE49-F238E27FC236}">
              <a16:creationId xmlns:a16="http://schemas.microsoft.com/office/drawing/2014/main" xmlns="" id="{02138794-F09C-4B4D-8BF8-68B3C3F42A55}"/>
            </a:ext>
          </a:extLst>
        </xdr:cNvPr>
        <xdr:cNvSpPr txBox="1"/>
      </xdr:nvSpPr>
      <xdr:spPr>
        <a:xfrm>
          <a:off x="594677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5" name="直線コネクタ 254">
          <a:extLst>
            <a:ext uri="{FF2B5EF4-FFF2-40B4-BE49-F238E27FC236}">
              <a16:creationId xmlns:a16="http://schemas.microsoft.com/office/drawing/2014/main" xmlns="" id="{4D91C5B5-5721-4F54-BFA4-09FDBF0969F7}"/>
            </a:ext>
          </a:extLst>
        </xdr:cNvPr>
        <xdr:cNvCxnSpPr/>
      </xdr:nvCxnSpPr>
      <xdr:spPr>
        <a:xfrm>
          <a:off x="598487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256" name="直線コネクタ 255">
          <a:extLst>
            <a:ext uri="{FF2B5EF4-FFF2-40B4-BE49-F238E27FC236}">
              <a16:creationId xmlns:a16="http://schemas.microsoft.com/office/drawing/2014/main" xmlns="" id="{0DB3D249-1A67-48B1-BAA6-F5DC74D9959F}"/>
            </a:ext>
          </a:extLst>
        </xdr:cNvPr>
        <xdr:cNvCxnSpPr/>
      </xdr:nvCxnSpPr>
      <xdr:spPr>
        <a:xfrm>
          <a:off x="5984875" y="18181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57" name="テキスト ボックス 256">
          <a:extLst>
            <a:ext uri="{FF2B5EF4-FFF2-40B4-BE49-F238E27FC236}">
              <a16:creationId xmlns:a16="http://schemas.microsoft.com/office/drawing/2014/main" xmlns="" id="{5F4B8A8B-E16B-49DA-AFD3-E0C8E0139755}"/>
            </a:ext>
          </a:extLst>
        </xdr:cNvPr>
        <xdr:cNvSpPr txBox="1"/>
      </xdr:nvSpPr>
      <xdr:spPr>
        <a:xfrm>
          <a:off x="5563416"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58" name="直線コネクタ 257">
          <a:extLst>
            <a:ext uri="{FF2B5EF4-FFF2-40B4-BE49-F238E27FC236}">
              <a16:creationId xmlns:a16="http://schemas.microsoft.com/office/drawing/2014/main" xmlns="" id="{D73C3B0E-80CE-4035-B255-0FAEFAF91242}"/>
            </a:ext>
          </a:extLst>
        </xdr:cNvPr>
        <xdr:cNvCxnSpPr/>
      </xdr:nvCxnSpPr>
      <xdr:spPr>
        <a:xfrm>
          <a:off x="5984875" y="177355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59" name="テキスト ボックス 258">
          <a:extLst>
            <a:ext uri="{FF2B5EF4-FFF2-40B4-BE49-F238E27FC236}">
              <a16:creationId xmlns:a16="http://schemas.microsoft.com/office/drawing/2014/main" xmlns="" id="{F6AEBC4D-F4E2-4F5D-A7D1-19000F3D51E8}"/>
            </a:ext>
          </a:extLst>
        </xdr:cNvPr>
        <xdr:cNvSpPr txBox="1"/>
      </xdr:nvSpPr>
      <xdr:spPr>
        <a:xfrm>
          <a:off x="5563416"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60" name="直線コネクタ 259">
          <a:extLst>
            <a:ext uri="{FF2B5EF4-FFF2-40B4-BE49-F238E27FC236}">
              <a16:creationId xmlns:a16="http://schemas.microsoft.com/office/drawing/2014/main" xmlns="" id="{22287BCB-CE39-4FC3-98CD-3545CB0ADECE}"/>
            </a:ext>
          </a:extLst>
        </xdr:cNvPr>
        <xdr:cNvCxnSpPr/>
      </xdr:nvCxnSpPr>
      <xdr:spPr>
        <a:xfrm>
          <a:off x="5984875" y="172859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61" name="テキスト ボックス 260">
          <a:extLst>
            <a:ext uri="{FF2B5EF4-FFF2-40B4-BE49-F238E27FC236}">
              <a16:creationId xmlns:a16="http://schemas.microsoft.com/office/drawing/2014/main" xmlns="" id="{4222DE51-96ED-456B-A71B-9E90B3CCFF0C}"/>
            </a:ext>
          </a:extLst>
        </xdr:cNvPr>
        <xdr:cNvSpPr txBox="1"/>
      </xdr:nvSpPr>
      <xdr:spPr>
        <a:xfrm>
          <a:off x="5563416"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2" name="直線コネクタ 261">
          <a:extLst>
            <a:ext uri="{FF2B5EF4-FFF2-40B4-BE49-F238E27FC236}">
              <a16:creationId xmlns:a16="http://schemas.microsoft.com/office/drawing/2014/main" xmlns="" id="{C1A3316D-CAA5-4B4C-B36B-8DD85ECA146E}"/>
            </a:ext>
          </a:extLst>
        </xdr:cNvPr>
        <xdr:cNvCxnSpPr/>
      </xdr:nvCxnSpPr>
      <xdr:spPr>
        <a:xfrm>
          <a:off x="5984875" y="16840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63" name="テキスト ボックス 262">
          <a:extLst>
            <a:ext uri="{FF2B5EF4-FFF2-40B4-BE49-F238E27FC236}">
              <a16:creationId xmlns:a16="http://schemas.microsoft.com/office/drawing/2014/main" xmlns="" id="{CDE40903-A24A-4938-A5EE-92AE1022B2E3}"/>
            </a:ext>
          </a:extLst>
        </xdr:cNvPr>
        <xdr:cNvSpPr txBox="1"/>
      </xdr:nvSpPr>
      <xdr:spPr>
        <a:xfrm>
          <a:off x="5563416"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4" name="直線コネクタ 263">
          <a:extLst>
            <a:ext uri="{FF2B5EF4-FFF2-40B4-BE49-F238E27FC236}">
              <a16:creationId xmlns:a16="http://schemas.microsoft.com/office/drawing/2014/main" xmlns="" id="{D97EE569-4FED-4DD5-92C6-8722F5AB3F8B}"/>
            </a:ext>
          </a:extLst>
        </xdr:cNvPr>
        <xdr:cNvCxnSpPr/>
      </xdr:nvCxnSpPr>
      <xdr:spPr>
        <a:xfrm>
          <a:off x="598487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5" name="テキスト ボックス 264">
          <a:extLst>
            <a:ext uri="{FF2B5EF4-FFF2-40B4-BE49-F238E27FC236}">
              <a16:creationId xmlns:a16="http://schemas.microsoft.com/office/drawing/2014/main" xmlns="" id="{BEE3D93C-96DE-4596-A1F6-FE5BC8C3B772}"/>
            </a:ext>
          </a:extLst>
        </xdr:cNvPr>
        <xdr:cNvSpPr txBox="1"/>
      </xdr:nvSpPr>
      <xdr:spPr>
        <a:xfrm>
          <a:off x="556341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6" name="【市民会館】&#10;一人当たり面積グラフ枠">
          <a:extLst>
            <a:ext uri="{FF2B5EF4-FFF2-40B4-BE49-F238E27FC236}">
              <a16:creationId xmlns:a16="http://schemas.microsoft.com/office/drawing/2014/main" xmlns="" id="{86509839-347B-4A4D-B4BD-7820F65B65C2}"/>
            </a:ext>
          </a:extLst>
        </xdr:cNvPr>
        <xdr:cNvSpPr/>
      </xdr:nvSpPr>
      <xdr:spPr>
        <a:xfrm>
          <a:off x="598487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267" name="直線コネクタ 266">
          <a:extLst>
            <a:ext uri="{FF2B5EF4-FFF2-40B4-BE49-F238E27FC236}">
              <a16:creationId xmlns:a16="http://schemas.microsoft.com/office/drawing/2014/main" xmlns="" id="{EBFEAF06-6AC9-41D9-ABBF-1543281523AF}"/>
            </a:ext>
          </a:extLst>
        </xdr:cNvPr>
        <xdr:cNvCxnSpPr/>
      </xdr:nvCxnSpPr>
      <xdr:spPr>
        <a:xfrm flipV="1">
          <a:off x="9446260" y="16706849"/>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268" name="【市民会館】&#10;一人当たり面積最小値テキスト">
          <a:extLst>
            <a:ext uri="{FF2B5EF4-FFF2-40B4-BE49-F238E27FC236}">
              <a16:creationId xmlns:a16="http://schemas.microsoft.com/office/drawing/2014/main" xmlns="" id="{812CF989-C259-4916-929D-40787D999E11}"/>
            </a:ext>
          </a:extLst>
        </xdr:cNvPr>
        <xdr:cNvSpPr txBox="1"/>
      </xdr:nvSpPr>
      <xdr:spPr>
        <a:xfrm>
          <a:off x="9535795" y="1805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269" name="直線コネクタ 268">
          <a:extLst>
            <a:ext uri="{FF2B5EF4-FFF2-40B4-BE49-F238E27FC236}">
              <a16:creationId xmlns:a16="http://schemas.microsoft.com/office/drawing/2014/main" xmlns="" id="{FF528B13-FC23-4E57-B3FB-FF65406C08C6}"/>
            </a:ext>
          </a:extLst>
        </xdr:cNvPr>
        <xdr:cNvCxnSpPr/>
      </xdr:nvCxnSpPr>
      <xdr:spPr>
        <a:xfrm>
          <a:off x="9357995" y="180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270" name="【市民会館】&#10;一人当たり面積最大値テキスト">
          <a:extLst>
            <a:ext uri="{FF2B5EF4-FFF2-40B4-BE49-F238E27FC236}">
              <a16:creationId xmlns:a16="http://schemas.microsoft.com/office/drawing/2014/main" xmlns="" id="{D1DA9543-1D08-43AE-B9B6-C808E67796F4}"/>
            </a:ext>
          </a:extLst>
        </xdr:cNvPr>
        <xdr:cNvSpPr txBox="1"/>
      </xdr:nvSpPr>
      <xdr:spPr>
        <a:xfrm>
          <a:off x="9535795" y="164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271" name="直線コネクタ 270">
          <a:extLst>
            <a:ext uri="{FF2B5EF4-FFF2-40B4-BE49-F238E27FC236}">
              <a16:creationId xmlns:a16="http://schemas.microsoft.com/office/drawing/2014/main" xmlns="" id="{9D3CDE9F-A1F3-4959-884C-3B44C8A38208}"/>
            </a:ext>
          </a:extLst>
        </xdr:cNvPr>
        <xdr:cNvCxnSpPr/>
      </xdr:nvCxnSpPr>
      <xdr:spPr>
        <a:xfrm>
          <a:off x="9357995" y="1670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272" name="【市民会館】&#10;一人当たり面積平均値テキスト">
          <a:extLst>
            <a:ext uri="{FF2B5EF4-FFF2-40B4-BE49-F238E27FC236}">
              <a16:creationId xmlns:a16="http://schemas.microsoft.com/office/drawing/2014/main" xmlns="" id="{0ED6C41E-ECC6-45C8-BED6-DA4AC3DCAC75}"/>
            </a:ext>
          </a:extLst>
        </xdr:cNvPr>
        <xdr:cNvSpPr txBox="1"/>
      </xdr:nvSpPr>
      <xdr:spPr>
        <a:xfrm>
          <a:off x="9535795" y="1752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273" name="フローチャート : 判断 272">
          <a:extLst>
            <a:ext uri="{FF2B5EF4-FFF2-40B4-BE49-F238E27FC236}">
              <a16:creationId xmlns:a16="http://schemas.microsoft.com/office/drawing/2014/main" xmlns="" id="{C56C4D06-B846-4C2B-80E4-CE2834663D7F}"/>
            </a:ext>
          </a:extLst>
        </xdr:cNvPr>
        <xdr:cNvSpPr/>
      </xdr:nvSpPr>
      <xdr:spPr>
        <a:xfrm>
          <a:off x="9396095" y="175468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274" name="フローチャート : 判断 273">
          <a:extLst>
            <a:ext uri="{FF2B5EF4-FFF2-40B4-BE49-F238E27FC236}">
              <a16:creationId xmlns:a16="http://schemas.microsoft.com/office/drawing/2014/main" xmlns="" id="{FD33AA8A-6760-4610-A10A-E821EB990ED5}"/>
            </a:ext>
          </a:extLst>
        </xdr:cNvPr>
        <xdr:cNvSpPr/>
      </xdr:nvSpPr>
      <xdr:spPr>
        <a:xfrm>
          <a:off x="8649335" y="175285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15257</xdr:rowOff>
    </xdr:from>
    <xdr:ext cx="469744" cy="259045"/>
    <xdr:sp macro="" textlink="">
      <xdr:nvSpPr>
        <xdr:cNvPr id="275" name="n_1aveValue【市民会館】&#10;一人当たり面積">
          <a:extLst>
            <a:ext uri="{FF2B5EF4-FFF2-40B4-BE49-F238E27FC236}">
              <a16:creationId xmlns:a16="http://schemas.microsoft.com/office/drawing/2014/main" xmlns="" id="{E464E854-6DC8-42E3-AF9F-3A68A31A4E32}"/>
            </a:ext>
          </a:extLst>
        </xdr:cNvPr>
        <xdr:cNvSpPr txBox="1"/>
      </xdr:nvSpPr>
      <xdr:spPr>
        <a:xfrm>
          <a:off x="8498282" y="1761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6" name="テキスト ボックス 275">
          <a:extLst>
            <a:ext uri="{FF2B5EF4-FFF2-40B4-BE49-F238E27FC236}">
              <a16:creationId xmlns:a16="http://schemas.microsoft.com/office/drawing/2014/main" xmlns="" id="{ECE94063-9E9C-44B2-9C00-FE78DC7459B8}"/>
            </a:ext>
          </a:extLst>
        </xdr:cNvPr>
        <xdr:cNvSpPr txBox="1"/>
      </xdr:nvSpPr>
      <xdr:spPr>
        <a:xfrm>
          <a:off x="92640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7" name="テキスト ボックス 276">
          <a:extLst>
            <a:ext uri="{FF2B5EF4-FFF2-40B4-BE49-F238E27FC236}">
              <a16:creationId xmlns:a16="http://schemas.microsoft.com/office/drawing/2014/main" xmlns="" id="{62BCB3BC-9A30-4B0B-9BFF-FDCC2F1DC01F}"/>
            </a:ext>
          </a:extLst>
        </xdr:cNvPr>
        <xdr:cNvSpPr txBox="1"/>
      </xdr:nvSpPr>
      <xdr:spPr>
        <a:xfrm>
          <a:off x="855535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8" name="テキスト ボックス 277">
          <a:extLst>
            <a:ext uri="{FF2B5EF4-FFF2-40B4-BE49-F238E27FC236}">
              <a16:creationId xmlns:a16="http://schemas.microsoft.com/office/drawing/2014/main" xmlns="" id="{9F4120AC-1CF6-4267-A081-782A2C80F84A}"/>
            </a:ext>
          </a:extLst>
        </xdr:cNvPr>
        <xdr:cNvSpPr txBox="1"/>
      </xdr:nvSpPr>
      <xdr:spPr>
        <a:xfrm>
          <a:off x="77349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9" name="テキスト ボックス 278">
          <a:extLst>
            <a:ext uri="{FF2B5EF4-FFF2-40B4-BE49-F238E27FC236}">
              <a16:creationId xmlns:a16="http://schemas.microsoft.com/office/drawing/2014/main" xmlns="" id="{529ABE04-1EC2-4121-8A07-F6DCD2291DFB}"/>
            </a:ext>
          </a:extLst>
        </xdr:cNvPr>
        <xdr:cNvSpPr txBox="1"/>
      </xdr:nvSpPr>
      <xdr:spPr>
        <a:xfrm>
          <a:off x="69145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0" name="テキスト ボックス 279">
          <a:extLst>
            <a:ext uri="{FF2B5EF4-FFF2-40B4-BE49-F238E27FC236}">
              <a16:creationId xmlns:a16="http://schemas.microsoft.com/office/drawing/2014/main" xmlns="" id="{B55539FF-634A-445F-B858-645743D73C6D}"/>
            </a:ext>
          </a:extLst>
        </xdr:cNvPr>
        <xdr:cNvSpPr txBox="1"/>
      </xdr:nvSpPr>
      <xdr:spPr>
        <a:xfrm>
          <a:off x="6162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128270</xdr:rowOff>
    </xdr:from>
    <xdr:to>
      <xdr:col>14</xdr:col>
      <xdr:colOff>79375</xdr:colOff>
      <xdr:row>104</xdr:row>
      <xdr:rowOff>58420</xdr:rowOff>
    </xdr:to>
    <xdr:sp macro="" textlink="">
      <xdr:nvSpPr>
        <xdr:cNvPr id="281" name="円/楕円 280">
          <a:extLst>
            <a:ext uri="{FF2B5EF4-FFF2-40B4-BE49-F238E27FC236}">
              <a16:creationId xmlns:a16="http://schemas.microsoft.com/office/drawing/2014/main" xmlns="" id="{23ED2FDC-DBC5-4D6B-AFF0-63F88C5A0BAE}"/>
            </a:ext>
          </a:extLst>
        </xdr:cNvPr>
        <xdr:cNvSpPr/>
      </xdr:nvSpPr>
      <xdr:spPr>
        <a:xfrm>
          <a:off x="8649335" y="17395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74947</xdr:rowOff>
    </xdr:from>
    <xdr:ext cx="469744" cy="259045"/>
    <xdr:sp macro="" textlink="">
      <xdr:nvSpPr>
        <xdr:cNvPr id="282" name="n_1mainValue【市民会館】&#10;一人当たり面積">
          <a:extLst>
            <a:ext uri="{FF2B5EF4-FFF2-40B4-BE49-F238E27FC236}">
              <a16:creationId xmlns:a16="http://schemas.microsoft.com/office/drawing/2014/main" xmlns="" id="{C2966BA5-E7C0-40F0-A390-F41B152DF3F1}"/>
            </a:ext>
          </a:extLst>
        </xdr:cNvPr>
        <xdr:cNvSpPr txBox="1"/>
      </xdr:nvSpPr>
      <xdr:spPr>
        <a:xfrm>
          <a:off x="8498282"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a:extLst>
            <a:ext uri="{FF2B5EF4-FFF2-40B4-BE49-F238E27FC236}">
              <a16:creationId xmlns:a16="http://schemas.microsoft.com/office/drawing/2014/main" xmlns="" id="{FB2240C6-C4C2-4308-8CE5-CBCAB8E93D87}"/>
            </a:ext>
          </a:extLst>
        </xdr:cNvPr>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a:extLst>
            <a:ext uri="{FF2B5EF4-FFF2-40B4-BE49-F238E27FC236}">
              <a16:creationId xmlns:a16="http://schemas.microsoft.com/office/drawing/2014/main" xmlns="" id="{E7631581-17A3-4A1F-B057-F217F3CB47C3}"/>
            </a:ext>
          </a:extLst>
        </xdr:cNvPr>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a:extLst>
            <a:ext uri="{FF2B5EF4-FFF2-40B4-BE49-F238E27FC236}">
              <a16:creationId xmlns:a16="http://schemas.microsoft.com/office/drawing/2014/main" xmlns="" id="{68167379-81D2-4FB7-893A-85B4D5C11AA2}"/>
            </a:ext>
          </a:extLst>
        </xdr:cNvPr>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a:extLst>
            <a:ext uri="{FF2B5EF4-FFF2-40B4-BE49-F238E27FC236}">
              <a16:creationId xmlns:a16="http://schemas.microsoft.com/office/drawing/2014/main" xmlns="" id="{D7A455D8-457C-4900-87B6-5B021FC5C0E6}"/>
            </a:ext>
          </a:extLst>
        </xdr:cNvPr>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a:extLst>
            <a:ext uri="{FF2B5EF4-FFF2-40B4-BE49-F238E27FC236}">
              <a16:creationId xmlns:a16="http://schemas.microsoft.com/office/drawing/2014/main" xmlns="" id="{FE1473BB-9E55-4123-A784-2A8FCCB6F1BA}"/>
            </a:ext>
          </a:extLst>
        </xdr:cNvPr>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a:extLst>
            <a:ext uri="{FF2B5EF4-FFF2-40B4-BE49-F238E27FC236}">
              <a16:creationId xmlns:a16="http://schemas.microsoft.com/office/drawing/2014/main" xmlns="" id="{8DDD7E64-4C4E-4F93-B8C1-007F6B862041}"/>
            </a:ext>
          </a:extLst>
        </xdr:cNvPr>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a:extLst>
            <a:ext uri="{FF2B5EF4-FFF2-40B4-BE49-F238E27FC236}">
              <a16:creationId xmlns:a16="http://schemas.microsoft.com/office/drawing/2014/main" xmlns="" id="{5FD531B4-A4A4-4670-ADA4-2FD493451111}"/>
            </a:ext>
          </a:extLst>
        </xdr:cNvPr>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a:extLst>
            <a:ext uri="{FF2B5EF4-FFF2-40B4-BE49-F238E27FC236}">
              <a16:creationId xmlns:a16="http://schemas.microsoft.com/office/drawing/2014/main" xmlns="" id="{7E80B4E7-FF21-48F4-9123-24FA94A90DE4}"/>
            </a:ext>
          </a:extLst>
        </xdr:cNvPr>
        <xdr:cNvSpPr/>
      </xdr:nvSpPr>
      <xdr:spPr>
        <a:xfrm>
          <a:off x="1120584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1" name="正方形/長方形 290">
          <a:extLst>
            <a:ext uri="{FF2B5EF4-FFF2-40B4-BE49-F238E27FC236}">
              <a16:creationId xmlns:a16="http://schemas.microsoft.com/office/drawing/2014/main" xmlns="" id="{BF36FB66-F4DF-4931-B645-25AB627057D7}"/>
            </a:ext>
          </a:extLst>
        </xdr:cNvPr>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2" name="正方形/長方形 291">
          <a:extLst>
            <a:ext uri="{FF2B5EF4-FFF2-40B4-BE49-F238E27FC236}">
              <a16:creationId xmlns:a16="http://schemas.microsoft.com/office/drawing/2014/main" xmlns="" id="{4FD282AB-5C3C-4FAB-8977-9D6F7C991057}"/>
            </a:ext>
          </a:extLst>
        </xdr:cNvPr>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3" name="正方形/長方形 292">
          <a:extLst>
            <a:ext uri="{FF2B5EF4-FFF2-40B4-BE49-F238E27FC236}">
              <a16:creationId xmlns:a16="http://schemas.microsoft.com/office/drawing/2014/main" xmlns="" id="{DEAE2394-4570-4505-814B-A23E26C82854}"/>
            </a:ext>
          </a:extLst>
        </xdr:cNvPr>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4" name="正方形/長方形 293">
          <a:extLst>
            <a:ext uri="{FF2B5EF4-FFF2-40B4-BE49-F238E27FC236}">
              <a16:creationId xmlns:a16="http://schemas.microsoft.com/office/drawing/2014/main" xmlns="" id="{6459CAB4-1BBF-48E6-872C-03C54D228A3F}"/>
            </a:ext>
          </a:extLst>
        </xdr:cNvPr>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5" name="正方形/長方形 294">
          <a:extLst>
            <a:ext uri="{FF2B5EF4-FFF2-40B4-BE49-F238E27FC236}">
              <a16:creationId xmlns:a16="http://schemas.microsoft.com/office/drawing/2014/main" xmlns="" id="{491E2006-66E6-424F-87C9-18CCBC37E773}"/>
            </a:ext>
          </a:extLst>
        </xdr:cNvPr>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6" name="正方形/長方形 295">
          <a:extLst>
            <a:ext uri="{FF2B5EF4-FFF2-40B4-BE49-F238E27FC236}">
              <a16:creationId xmlns:a16="http://schemas.microsoft.com/office/drawing/2014/main" xmlns="" id="{37DA6202-333E-4E2C-8111-EC2EA9C00EDB}"/>
            </a:ext>
          </a:extLst>
        </xdr:cNvPr>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7" name="正方形/長方形 296">
          <a:extLst>
            <a:ext uri="{FF2B5EF4-FFF2-40B4-BE49-F238E27FC236}">
              <a16:creationId xmlns:a16="http://schemas.microsoft.com/office/drawing/2014/main" xmlns="" id="{3746BC34-0C4A-4948-8FA4-1451BE5A36B7}"/>
            </a:ext>
          </a:extLst>
        </xdr:cNvPr>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8" name="正方形/長方形 297">
          <a:extLst>
            <a:ext uri="{FF2B5EF4-FFF2-40B4-BE49-F238E27FC236}">
              <a16:creationId xmlns:a16="http://schemas.microsoft.com/office/drawing/2014/main" xmlns="" id="{1D2E7C95-9BB3-4560-87B1-C93941A3C09C}"/>
            </a:ext>
          </a:extLst>
        </xdr:cNvPr>
        <xdr:cNvSpPr/>
      </xdr:nvSpPr>
      <xdr:spPr>
        <a:xfrm>
          <a:off x="1649920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a:extLst>
            <a:ext uri="{FF2B5EF4-FFF2-40B4-BE49-F238E27FC236}">
              <a16:creationId xmlns:a16="http://schemas.microsoft.com/office/drawing/2014/main" xmlns="" id="{A90D99F4-01F0-4032-9417-E7942E86AB31}"/>
            </a:ext>
          </a:extLst>
        </xdr:cNvPr>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a:extLst>
            <a:ext uri="{FF2B5EF4-FFF2-40B4-BE49-F238E27FC236}">
              <a16:creationId xmlns:a16="http://schemas.microsoft.com/office/drawing/2014/main" xmlns="" id="{65802CF7-0E53-437E-9708-169C882A6690}"/>
            </a:ext>
          </a:extLst>
        </xdr:cNvPr>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a:extLst>
            <a:ext uri="{FF2B5EF4-FFF2-40B4-BE49-F238E27FC236}">
              <a16:creationId xmlns:a16="http://schemas.microsoft.com/office/drawing/2014/main" xmlns="" id="{EE4713FE-AE86-471D-ABF6-6D856B905B1A}"/>
            </a:ext>
          </a:extLst>
        </xdr:cNvPr>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a:extLst>
            <a:ext uri="{FF2B5EF4-FFF2-40B4-BE49-F238E27FC236}">
              <a16:creationId xmlns:a16="http://schemas.microsoft.com/office/drawing/2014/main" xmlns="" id="{407E4546-CA9C-4DAA-B8F3-1CE6ECCE4A93}"/>
            </a:ext>
          </a:extLst>
        </xdr:cNvPr>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a:extLst>
            <a:ext uri="{FF2B5EF4-FFF2-40B4-BE49-F238E27FC236}">
              <a16:creationId xmlns:a16="http://schemas.microsoft.com/office/drawing/2014/main" xmlns="" id="{0B3C4406-A1DC-4A56-B55A-66657EF5732D}"/>
            </a:ext>
          </a:extLst>
        </xdr:cNvPr>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a:extLst>
            <a:ext uri="{FF2B5EF4-FFF2-40B4-BE49-F238E27FC236}">
              <a16:creationId xmlns:a16="http://schemas.microsoft.com/office/drawing/2014/main" xmlns="" id="{2588CB89-60B4-4FE5-8FF0-52D6A3B5E9F4}"/>
            </a:ext>
          </a:extLst>
        </xdr:cNvPr>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a:extLst>
            <a:ext uri="{FF2B5EF4-FFF2-40B4-BE49-F238E27FC236}">
              <a16:creationId xmlns:a16="http://schemas.microsoft.com/office/drawing/2014/main" xmlns="" id="{E936D46B-C7BE-4B02-981E-034E2ED50ECA}"/>
            </a:ext>
          </a:extLst>
        </xdr:cNvPr>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a:extLst>
            <a:ext uri="{FF2B5EF4-FFF2-40B4-BE49-F238E27FC236}">
              <a16:creationId xmlns:a16="http://schemas.microsoft.com/office/drawing/2014/main" xmlns="" id="{4AFCD6AE-20A9-4CF4-BFF2-81E1A33707D5}"/>
            </a:ext>
          </a:extLst>
        </xdr:cNvPr>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7" name="テキスト ボックス 306">
          <a:extLst>
            <a:ext uri="{FF2B5EF4-FFF2-40B4-BE49-F238E27FC236}">
              <a16:creationId xmlns:a16="http://schemas.microsoft.com/office/drawing/2014/main" xmlns="" id="{77449EAA-7C9F-4C17-879C-DB19970DB950}"/>
            </a:ext>
          </a:extLst>
        </xdr:cNvPr>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8" name="直線コネクタ 307">
          <a:extLst>
            <a:ext uri="{FF2B5EF4-FFF2-40B4-BE49-F238E27FC236}">
              <a16:creationId xmlns:a16="http://schemas.microsoft.com/office/drawing/2014/main" xmlns="" id="{5E51380E-E96C-48D4-A26E-FFB0525E5B95}"/>
            </a:ext>
          </a:extLst>
        </xdr:cNvPr>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09" name="直線コネクタ 308">
          <a:extLst>
            <a:ext uri="{FF2B5EF4-FFF2-40B4-BE49-F238E27FC236}">
              <a16:creationId xmlns:a16="http://schemas.microsoft.com/office/drawing/2014/main" xmlns="" id="{5F3BEB93-C5EE-4B9F-8468-E67B19C2DA03}"/>
            </a:ext>
          </a:extLst>
        </xdr:cNvPr>
        <xdr:cNvCxnSpPr/>
      </xdr:nvCxnSpPr>
      <xdr:spPr>
        <a:xfrm>
          <a:off x="11205845" y="10859588"/>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10" name="テキスト ボックス 309">
          <a:extLst>
            <a:ext uri="{FF2B5EF4-FFF2-40B4-BE49-F238E27FC236}">
              <a16:creationId xmlns:a16="http://schemas.microsoft.com/office/drawing/2014/main" xmlns="" id="{7C1A66BC-0DDD-4998-A67D-1549FF0A0987}"/>
            </a:ext>
          </a:extLst>
        </xdr:cNvPr>
        <xdr:cNvSpPr txBox="1"/>
      </xdr:nvSpPr>
      <xdr:spPr>
        <a:xfrm>
          <a:off x="1093739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1" name="直線コネクタ 310">
          <a:extLst>
            <a:ext uri="{FF2B5EF4-FFF2-40B4-BE49-F238E27FC236}">
              <a16:creationId xmlns:a16="http://schemas.microsoft.com/office/drawing/2014/main" xmlns="" id="{AA327B47-D358-4F42-8A68-48FC7362E6AF}"/>
            </a:ext>
          </a:extLst>
        </xdr:cNvPr>
        <xdr:cNvCxnSpPr/>
      </xdr:nvCxnSpPr>
      <xdr:spPr>
        <a:xfrm>
          <a:off x="11205845" y="1054063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2" name="テキスト ボックス 311">
          <a:extLst>
            <a:ext uri="{FF2B5EF4-FFF2-40B4-BE49-F238E27FC236}">
              <a16:creationId xmlns:a16="http://schemas.microsoft.com/office/drawing/2014/main" xmlns="" id="{E3A506C7-5CDE-4EED-857C-0E01A2FA5CF4}"/>
            </a:ext>
          </a:extLst>
        </xdr:cNvPr>
        <xdr:cNvSpPr txBox="1"/>
      </xdr:nvSpPr>
      <xdr:spPr>
        <a:xfrm>
          <a:off x="1087327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3" name="直線コネクタ 312">
          <a:extLst>
            <a:ext uri="{FF2B5EF4-FFF2-40B4-BE49-F238E27FC236}">
              <a16:creationId xmlns:a16="http://schemas.microsoft.com/office/drawing/2014/main" xmlns="" id="{BDD80E2B-CBB0-4F26-9212-F8A04C415FFF}"/>
            </a:ext>
          </a:extLst>
        </xdr:cNvPr>
        <xdr:cNvCxnSpPr/>
      </xdr:nvCxnSpPr>
      <xdr:spPr>
        <a:xfrm>
          <a:off x="11205845" y="1022168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4" name="テキスト ボックス 313">
          <a:extLst>
            <a:ext uri="{FF2B5EF4-FFF2-40B4-BE49-F238E27FC236}">
              <a16:creationId xmlns:a16="http://schemas.microsoft.com/office/drawing/2014/main" xmlns="" id="{DC6CDB46-809B-4516-B978-FE890A70DA41}"/>
            </a:ext>
          </a:extLst>
        </xdr:cNvPr>
        <xdr:cNvSpPr txBox="1"/>
      </xdr:nvSpPr>
      <xdr:spPr>
        <a:xfrm>
          <a:off x="1087327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5" name="直線コネクタ 314">
          <a:extLst>
            <a:ext uri="{FF2B5EF4-FFF2-40B4-BE49-F238E27FC236}">
              <a16:creationId xmlns:a16="http://schemas.microsoft.com/office/drawing/2014/main" xmlns="" id="{8F3B6CD2-3669-46BA-841E-0B731B6DB904}"/>
            </a:ext>
          </a:extLst>
        </xdr:cNvPr>
        <xdr:cNvCxnSpPr/>
      </xdr:nvCxnSpPr>
      <xdr:spPr>
        <a:xfrm>
          <a:off x="11205845" y="989892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16" name="テキスト ボックス 315">
          <a:extLst>
            <a:ext uri="{FF2B5EF4-FFF2-40B4-BE49-F238E27FC236}">
              <a16:creationId xmlns:a16="http://schemas.microsoft.com/office/drawing/2014/main" xmlns="" id="{5C26C58E-C634-40A9-9DA0-E2A10E042AC1}"/>
            </a:ext>
          </a:extLst>
        </xdr:cNvPr>
        <xdr:cNvSpPr txBox="1"/>
      </xdr:nvSpPr>
      <xdr:spPr>
        <a:xfrm>
          <a:off x="1087327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17" name="直線コネクタ 316">
          <a:extLst>
            <a:ext uri="{FF2B5EF4-FFF2-40B4-BE49-F238E27FC236}">
              <a16:creationId xmlns:a16="http://schemas.microsoft.com/office/drawing/2014/main" xmlns="" id="{7D95B041-F24C-4585-BFCD-5EFA7426CA66}"/>
            </a:ext>
          </a:extLst>
        </xdr:cNvPr>
        <xdr:cNvCxnSpPr/>
      </xdr:nvCxnSpPr>
      <xdr:spPr>
        <a:xfrm>
          <a:off x="11205845" y="957997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18" name="テキスト ボックス 317">
          <a:extLst>
            <a:ext uri="{FF2B5EF4-FFF2-40B4-BE49-F238E27FC236}">
              <a16:creationId xmlns:a16="http://schemas.microsoft.com/office/drawing/2014/main" xmlns="" id="{3D96A25D-EC85-4457-9314-E468DC8263C4}"/>
            </a:ext>
          </a:extLst>
        </xdr:cNvPr>
        <xdr:cNvSpPr txBox="1"/>
      </xdr:nvSpPr>
      <xdr:spPr>
        <a:xfrm>
          <a:off x="1087327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19" name="直線コネクタ 318">
          <a:extLst>
            <a:ext uri="{FF2B5EF4-FFF2-40B4-BE49-F238E27FC236}">
              <a16:creationId xmlns:a16="http://schemas.microsoft.com/office/drawing/2014/main" xmlns="" id="{F9ED0110-05DA-4DC7-9896-5F18AB57EB8D}"/>
            </a:ext>
          </a:extLst>
        </xdr:cNvPr>
        <xdr:cNvCxnSpPr/>
      </xdr:nvCxnSpPr>
      <xdr:spPr>
        <a:xfrm>
          <a:off x="11205845" y="9261022"/>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20" name="テキスト ボックス 319">
          <a:extLst>
            <a:ext uri="{FF2B5EF4-FFF2-40B4-BE49-F238E27FC236}">
              <a16:creationId xmlns:a16="http://schemas.microsoft.com/office/drawing/2014/main" xmlns="" id="{8E1B36A5-801A-4CB6-8E9A-AAF161CEC074}"/>
            </a:ext>
          </a:extLst>
        </xdr:cNvPr>
        <xdr:cNvSpPr txBox="1"/>
      </xdr:nvSpPr>
      <xdr:spPr>
        <a:xfrm>
          <a:off x="1080915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1" name="直線コネクタ 320">
          <a:extLst>
            <a:ext uri="{FF2B5EF4-FFF2-40B4-BE49-F238E27FC236}">
              <a16:creationId xmlns:a16="http://schemas.microsoft.com/office/drawing/2014/main" xmlns="" id="{6FD3587B-3A0C-4B9D-A011-D2AB15FE9CF8}"/>
            </a:ext>
          </a:extLst>
        </xdr:cNvPr>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2" name="テキスト ボックス 321">
          <a:extLst>
            <a:ext uri="{FF2B5EF4-FFF2-40B4-BE49-F238E27FC236}">
              <a16:creationId xmlns:a16="http://schemas.microsoft.com/office/drawing/2014/main" xmlns="" id="{BE2577CE-8347-4291-B7C3-064789793B3C}"/>
            </a:ext>
          </a:extLst>
        </xdr:cNvPr>
        <xdr:cNvSpPr txBox="1"/>
      </xdr:nvSpPr>
      <xdr:spPr>
        <a:xfrm>
          <a:off x="1080915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3" name="【保健センター・保健所】&#10;有形固定資産減価償却率グラフ枠">
          <a:extLst>
            <a:ext uri="{FF2B5EF4-FFF2-40B4-BE49-F238E27FC236}">
              <a16:creationId xmlns:a16="http://schemas.microsoft.com/office/drawing/2014/main" xmlns="" id="{6519F46B-9BBC-4EEE-BEB3-6843B5185934}"/>
            </a:ext>
          </a:extLst>
        </xdr:cNvPr>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324" name="直線コネクタ 323">
          <a:extLst>
            <a:ext uri="{FF2B5EF4-FFF2-40B4-BE49-F238E27FC236}">
              <a16:creationId xmlns:a16="http://schemas.microsoft.com/office/drawing/2014/main" xmlns="" id="{15424C63-D403-4EA7-BF9D-11ACD8D589B9}"/>
            </a:ext>
          </a:extLst>
        </xdr:cNvPr>
        <xdr:cNvCxnSpPr/>
      </xdr:nvCxnSpPr>
      <xdr:spPr>
        <a:xfrm flipV="1">
          <a:off x="14735809" y="9443357"/>
          <a:ext cx="0" cy="132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325" name="【保健センター・保健所】&#10;有形固定資産減価償却率最小値テキスト">
          <a:extLst>
            <a:ext uri="{FF2B5EF4-FFF2-40B4-BE49-F238E27FC236}">
              <a16:creationId xmlns:a16="http://schemas.microsoft.com/office/drawing/2014/main" xmlns="" id="{FCDC1957-1DFE-49F8-845F-A7667326A1C8}"/>
            </a:ext>
          </a:extLst>
        </xdr:cNvPr>
        <xdr:cNvSpPr txBox="1"/>
      </xdr:nvSpPr>
      <xdr:spPr>
        <a:xfrm>
          <a:off x="14825345" y="107752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326" name="直線コネクタ 325">
          <a:extLst>
            <a:ext uri="{FF2B5EF4-FFF2-40B4-BE49-F238E27FC236}">
              <a16:creationId xmlns:a16="http://schemas.microsoft.com/office/drawing/2014/main" xmlns="" id="{A25DFE5E-CC15-4CBB-A808-FC5433D7741D}"/>
            </a:ext>
          </a:extLst>
        </xdr:cNvPr>
        <xdr:cNvCxnSpPr/>
      </xdr:nvCxnSpPr>
      <xdr:spPr>
        <a:xfrm>
          <a:off x="14647545" y="10771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327" name="【保健センター・保健所】&#10;有形固定資産減価償却率最大値テキスト">
          <a:extLst>
            <a:ext uri="{FF2B5EF4-FFF2-40B4-BE49-F238E27FC236}">
              <a16:creationId xmlns:a16="http://schemas.microsoft.com/office/drawing/2014/main" xmlns="" id="{01B2F976-7C1E-483F-8794-7DA35A1074B1}"/>
            </a:ext>
          </a:extLst>
        </xdr:cNvPr>
        <xdr:cNvSpPr txBox="1"/>
      </xdr:nvSpPr>
      <xdr:spPr>
        <a:xfrm>
          <a:off x="14825345" y="9222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328" name="直線コネクタ 327">
          <a:extLst>
            <a:ext uri="{FF2B5EF4-FFF2-40B4-BE49-F238E27FC236}">
              <a16:creationId xmlns:a16="http://schemas.microsoft.com/office/drawing/2014/main" xmlns="" id="{9158A88B-E567-48FB-AC13-74738F245448}"/>
            </a:ext>
          </a:extLst>
        </xdr:cNvPr>
        <xdr:cNvCxnSpPr/>
      </xdr:nvCxnSpPr>
      <xdr:spPr>
        <a:xfrm>
          <a:off x="14647545" y="9443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329" name="【保健センター・保健所】&#10;有形固定資産減価償却率平均値テキスト">
          <a:extLst>
            <a:ext uri="{FF2B5EF4-FFF2-40B4-BE49-F238E27FC236}">
              <a16:creationId xmlns:a16="http://schemas.microsoft.com/office/drawing/2014/main" xmlns="" id="{F627A0B9-DE72-467B-82F6-2E1ABDD6DFAD}"/>
            </a:ext>
          </a:extLst>
        </xdr:cNvPr>
        <xdr:cNvSpPr txBox="1"/>
      </xdr:nvSpPr>
      <xdr:spPr>
        <a:xfrm>
          <a:off x="14825345" y="9983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330" name="フローチャート : 判断 329">
          <a:extLst>
            <a:ext uri="{FF2B5EF4-FFF2-40B4-BE49-F238E27FC236}">
              <a16:creationId xmlns:a16="http://schemas.microsoft.com/office/drawing/2014/main" xmlns="" id="{31ED56AB-49DE-4D1E-8796-D934042F898C}"/>
            </a:ext>
          </a:extLst>
        </xdr:cNvPr>
        <xdr:cNvSpPr/>
      </xdr:nvSpPr>
      <xdr:spPr>
        <a:xfrm>
          <a:off x="14685645" y="10004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331" name="フローチャート : 判断 330">
          <a:extLst>
            <a:ext uri="{FF2B5EF4-FFF2-40B4-BE49-F238E27FC236}">
              <a16:creationId xmlns:a16="http://schemas.microsoft.com/office/drawing/2014/main" xmlns="" id="{3E73CCEC-3706-4210-A38E-3B0DB68E471B}"/>
            </a:ext>
          </a:extLst>
        </xdr:cNvPr>
        <xdr:cNvSpPr/>
      </xdr:nvSpPr>
      <xdr:spPr>
        <a:xfrm>
          <a:off x="13916025" y="10044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99984</xdr:rowOff>
    </xdr:from>
    <xdr:ext cx="405111" cy="259045"/>
    <xdr:sp macro="" textlink="">
      <xdr:nvSpPr>
        <xdr:cNvPr id="332" name="n_1aveValue【保健センター・保健所】&#10;有形固定資産減価償却率">
          <a:extLst>
            <a:ext uri="{FF2B5EF4-FFF2-40B4-BE49-F238E27FC236}">
              <a16:creationId xmlns:a16="http://schemas.microsoft.com/office/drawing/2014/main" xmlns="" id="{1517BBEC-4D9C-4715-B798-35DF4C3499B2}"/>
            </a:ext>
          </a:extLst>
        </xdr:cNvPr>
        <xdr:cNvSpPr txBox="1"/>
      </xdr:nvSpPr>
      <xdr:spPr>
        <a:xfrm>
          <a:off x="13751568"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3" name="テキスト ボックス 332">
          <a:extLst>
            <a:ext uri="{FF2B5EF4-FFF2-40B4-BE49-F238E27FC236}">
              <a16:creationId xmlns:a16="http://schemas.microsoft.com/office/drawing/2014/main" xmlns="" id="{D5D21A32-AE96-4D95-ACDA-BBDD63B940DE}"/>
            </a:ext>
          </a:extLst>
        </xdr:cNvPr>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4" name="テキスト ボックス 333">
          <a:extLst>
            <a:ext uri="{FF2B5EF4-FFF2-40B4-BE49-F238E27FC236}">
              <a16:creationId xmlns:a16="http://schemas.microsoft.com/office/drawing/2014/main" xmlns="" id="{5168DF8A-4B90-44FB-9A47-521FED7850BD}"/>
            </a:ext>
          </a:extLst>
        </xdr:cNvPr>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5" name="テキスト ボックス 334">
          <a:extLst>
            <a:ext uri="{FF2B5EF4-FFF2-40B4-BE49-F238E27FC236}">
              <a16:creationId xmlns:a16="http://schemas.microsoft.com/office/drawing/2014/main" xmlns="" id="{4E58A6F8-DBC0-47A7-9508-8B443873C267}"/>
            </a:ext>
          </a:extLst>
        </xdr:cNvPr>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6" name="テキスト ボックス 335">
          <a:extLst>
            <a:ext uri="{FF2B5EF4-FFF2-40B4-BE49-F238E27FC236}">
              <a16:creationId xmlns:a16="http://schemas.microsoft.com/office/drawing/2014/main" xmlns="" id="{A4A4B550-9E62-4C5B-A869-ECFBFAF5AB5C}"/>
            </a:ext>
          </a:extLst>
        </xdr:cNvPr>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7" name="テキスト ボックス 336">
          <a:extLst>
            <a:ext uri="{FF2B5EF4-FFF2-40B4-BE49-F238E27FC236}">
              <a16:creationId xmlns:a16="http://schemas.microsoft.com/office/drawing/2014/main" xmlns="" id="{F8181322-FCA9-4308-B36E-88DF2BF90F8A}"/>
            </a:ext>
          </a:extLst>
        </xdr:cNvPr>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79828</xdr:rowOff>
    </xdr:from>
    <xdr:to>
      <xdr:col>22</xdr:col>
      <xdr:colOff>415925</xdr:colOff>
      <xdr:row>61</xdr:row>
      <xdr:rowOff>9978</xdr:rowOff>
    </xdr:to>
    <xdr:sp macro="" textlink="">
      <xdr:nvSpPr>
        <xdr:cNvPr id="338" name="円/楕円 337">
          <a:extLst>
            <a:ext uri="{FF2B5EF4-FFF2-40B4-BE49-F238E27FC236}">
              <a16:creationId xmlns:a16="http://schemas.microsoft.com/office/drawing/2014/main" xmlns="" id="{4FB6FE67-5830-44DA-B3BA-F1EC257ACA7A}"/>
            </a:ext>
          </a:extLst>
        </xdr:cNvPr>
        <xdr:cNvSpPr/>
      </xdr:nvSpPr>
      <xdr:spPr>
        <a:xfrm>
          <a:off x="13916025" y="10138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1105</xdr:rowOff>
    </xdr:from>
    <xdr:ext cx="405111" cy="259045"/>
    <xdr:sp macro="" textlink="">
      <xdr:nvSpPr>
        <xdr:cNvPr id="339" name="n_1mainValue【保健センター・保健所】&#10;有形固定資産減価償却率">
          <a:extLst>
            <a:ext uri="{FF2B5EF4-FFF2-40B4-BE49-F238E27FC236}">
              <a16:creationId xmlns:a16="http://schemas.microsoft.com/office/drawing/2014/main" xmlns="" id="{BCA212D8-C7CF-4108-929D-080142886730}"/>
            </a:ext>
          </a:extLst>
        </xdr:cNvPr>
        <xdr:cNvSpPr txBox="1"/>
      </xdr:nvSpPr>
      <xdr:spPr>
        <a:xfrm>
          <a:off x="13751568" y="1022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0" name="正方形/長方形 339">
          <a:extLst>
            <a:ext uri="{FF2B5EF4-FFF2-40B4-BE49-F238E27FC236}">
              <a16:creationId xmlns:a16="http://schemas.microsoft.com/office/drawing/2014/main" xmlns="" id="{77916A5A-00DD-4346-B359-078761C5F134}"/>
            </a:ext>
          </a:extLst>
        </xdr:cNvPr>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1" name="正方形/長方形 340">
          <a:extLst>
            <a:ext uri="{FF2B5EF4-FFF2-40B4-BE49-F238E27FC236}">
              <a16:creationId xmlns:a16="http://schemas.microsoft.com/office/drawing/2014/main" xmlns="" id="{78AEF909-7680-4FBD-8880-2C236E3A0CE1}"/>
            </a:ext>
          </a:extLst>
        </xdr:cNvPr>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2" name="正方形/長方形 341">
          <a:extLst>
            <a:ext uri="{FF2B5EF4-FFF2-40B4-BE49-F238E27FC236}">
              <a16:creationId xmlns:a16="http://schemas.microsoft.com/office/drawing/2014/main" xmlns="" id="{8C79EEEF-9B1F-474C-813B-68EAF93845D0}"/>
            </a:ext>
          </a:extLst>
        </xdr:cNvPr>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3" name="正方形/長方形 342">
          <a:extLst>
            <a:ext uri="{FF2B5EF4-FFF2-40B4-BE49-F238E27FC236}">
              <a16:creationId xmlns:a16="http://schemas.microsoft.com/office/drawing/2014/main" xmlns="" id="{E75F99C7-90CF-42B4-A045-4394372D6D47}"/>
            </a:ext>
          </a:extLst>
        </xdr:cNvPr>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4" name="正方形/長方形 343">
          <a:extLst>
            <a:ext uri="{FF2B5EF4-FFF2-40B4-BE49-F238E27FC236}">
              <a16:creationId xmlns:a16="http://schemas.microsoft.com/office/drawing/2014/main" xmlns="" id="{26A18686-E88D-446C-AC82-D47B9F685778}"/>
            </a:ext>
          </a:extLst>
        </xdr:cNvPr>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5" name="正方形/長方形 344">
          <a:extLst>
            <a:ext uri="{FF2B5EF4-FFF2-40B4-BE49-F238E27FC236}">
              <a16:creationId xmlns:a16="http://schemas.microsoft.com/office/drawing/2014/main" xmlns="" id="{289C385E-BF8F-415C-B4B4-7E7200820BE0}"/>
            </a:ext>
          </a:extLst>
        </xdr:cNvPr>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6" name="正方形/長方形 345">
          <a:extLst>
            <a:ext uri="{FF2B5EF4-FFF2-40B4-BE49-F238E27FC236}">
              <a16:creationId xmlns:a16="http://schemas.microsoft.com/office/drawing/2014/main" xmlns="" id="{F5314798-E98D-4A5A-9259-FF3131A83894}"/>
            </a:ext>
          </a:extLst>
        </xdr:cNvPr>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7" name="正方形/長方形 346">
          <a:extLst>
            <a:ext uri="{FF2B5EF4-FFF2-40B4-BE49-F238E27FC236}">
              <a16:creationId xmlns:a16="http://schemas.microsoft.com/office/drawing/2014/main" xmlns="" id="{31508548-53D7-4B3D-B2BE-90B3C0B0F51B}"/>
            </a:ext>
          </a:extLst>
        </xdr:cNvPr>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8" name="テキスト ボックス 347">
          <a:extLst>
            <a:ext uri="{FF2B5EF4-FFF2-40B4-BE49-F238E27FC236}">
              <a16:creationId xmlns:a16="http://schemas.microsoft.com/office/drawing/2014/main" xmlns="" id="{FEC410A5-DAF7-4DE5-A021-1182B29EDCE8}"/>
            </a:ext>
          </a:extLst>
        </xdr:cNvPr>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9" name="直線コネクタ 348">
          <a:extLst>
            <a:ext uri="{FF2B5EF4-FFF2-40B4-BE49-F238E27FC236}">
              <a16:creationId xmlns:a16="http://schemas.microsoft.com/office/drawing/2014/main" xmlns="" id="{DCB81990-12F7-4E2C-9F63-C1EDC256AB32}"/>
            </a:ext>
          </a:extLst>
        </xdr:cNvPr>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50" name="直線コネクタ 349">
          <a:extLst>
            <a:ext uri="{FF2B5EF4-FFF2-40B4-BE49-F238E27FC236}">
              <a16:creationId xmlns:a16="http://schemas.microsoft.com/office/drawing/2014/main" xmlns="" id="{8293D0FE-1401-4B5C-8B6B-FB0C2244E4B7}"/>
            </a:ext>
          </a:extLst>
        </xdr:cNvPr>
        <xdr:cNvCxnSpPr/>
      </xdr:nvCxnSpPr>
      <xdr:spPr>
        <a:xfrm>
          <a:off x="1649920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1" name="テキスト ボックス 350">
          <a:extLst>
            <a:ext uri="{FF2B5EF4-FFF2-40B4-BE49-F238E27FC236}">
              <a16:creationId xmlns:a16="http://schemas.microsoft.com/office/drawing/2014/main" xmlns="" id="{812E0C5F-556D-4BCD-9316-A3E1ADFAFB7B}"/>
            </a:ext>
          </a:extLst>
        </xdr:cNvPr>
        <xdr:cNvSpPr txBox="1"/>
      </xdr:nvSpPr>
      <xdr:spPr>
        <a:xfrm>
          <a:off x="1607012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2" name="直線コネクタ 351">
          <a:extLst>
            <a:ext uri="{FF2B5EF4-FFF2-40B4-BE49-F238E27FC236}">
              <a16:creationId xmlns:a16="http://schemas.microsoft.com/office/drawing/2014/main" xmlns="" id="{2C3603B6-C875-4724-9A69-9206434B81A0}"/>
            </a:ext>
          </a:extLst>
        </xdr:cNvPr>
        <xdr:cNvCxnSpPr/>
      </xdr:nvCxnSpPr>
      <xdr:spPr>
        <a:xfrm>
          <a:off x="1649920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3" name="テキスト ボックス 352">
          <a:extLst>
            <a:ext uri="{FF2B5EF4-FFF2-40B4-BE49-F238E27FC236}">
              <a16:creationId xmlns:a16="http://schemas.microsoft.com/office/drawing/2014/main" xmlns="" id="{E723F937-E267-4B80-9F9A-59D9D0BD568A}"/>
            </a:ext>
          </a:extLst>
        </xdr:cNvPr>
        <xdr:cNvSpPr txBox="1"/>
      </xdr:nvSpPr>
      <xdr:spPr>
        <a:xfrm>
          <a:off x="1607012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4" name="直線コネクタ 353">
          <a:extLst>
            <a:ext uri="{FF2B5EF4-FFF2-40B4-BE49-F238E27FC236}">
              <a16:creationId xmlns:a16="http://schemas.microsoft.com/office/drawing/2014/main" xmlns="" id="{BF86E68E-01BF-44E3-AF28-B660E9492044}"/>
            </a:ext>
          </a:extLst>
        </xdr:cNvPr>
        <xdr:cNvCxnSpPr/>
      </xdr:nvCxnSpPr>
      <xdr:spPr>
        <a:xfrm>
          <a:off x="1649920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5" name="テキスト ボックス 354">
          <a:extLst>
            <a:ext uri="{FF2B5EF4-FFF2-40B4-BE49-F238E27FC236}">
              <a16:creationId xmlns:a16="http://schemas.microsoft.com/office/drawing/2014/main" xmlns="" id="{CC97D95A-24DA-44D4-996C-C1C934CACB3E}"/>
            </a:ext>
          </a:extLst>
        </xdr:cNvPr>
        <xdr:cNvSpPr txBox="1"/>
      </xdr:nvSpPr>
      <xdr:spPr>
        <a:xfrm>
          <a:off x="1607012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6" name="直線コネクタ 355">
          <a:extLst>
            <a:ext uri="{FF2B5EF4-FFF2-40B4-BE49-F238E27FC236}">
              <a16:creationId xmlns:a16="http://schemas.microsoft.com/office/drawing/2014/main" xmlns="" id="{3103AAB6-5B38-46A3-8303-8B19135FE5DC}"/>
            </a:ext>
          </a:extLst>
        </xdr:cNvPr>
        <xdr:cNvCxnSpPr/>
      </xdr:nvCxnSpPr>
      <xdr:spPr>
        <a:xfrm>
          <a:off x="1649920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7" name="テキスト ボックス 356">
          <a:extLst>
            <a:ext uri="{FF2B5EF4-FFF2-40B4-BE49-F238E27FC236}">
              <a16:creationId xmlns:a16="http://schemas.microsoft.com/office/drawing/2014/main" xmlns="" id="{0E41ED0E-270B-4C8A-A26E-693B79BE8E42}"/>
            </a:ext>
          </a:extLst>
        </xdr:cNvPr>
        <xdr:cNvSpPr txBox="1"/>
      </xdr:nvSpPr>
      <xdr:spPr>
        <a:xfrm>
          <a:off x="1607012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8" name="直線コネクタ 357">
          <a:extLst>
            <a:ext uri="{FF2B5EF4-FFF2-40B4-BE49-F238E27FC236}">
              <a16:creationId xmlns:a16="http://schemas.microsoft.com/office/drawing/2014/main" xmlns="" id="{33DB7F2D-2324-4E63-95AB-3D85D4DB733D}"/>
            </a:ext>
          </a:extLst>
        </xdr:cNvPr>
        <xdr:cNvCxnSpPr/>
      </xdr:nvCxnSpPr>
      <xdr:spPr>
        <a:xfrm>
          <a:off x="1649920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9" name="テキスト ボックス 358">
          <a:extLst>
            <a:ext uri="{FF2B5EF4-FFF2-40B4-BE49-F238E27FC236}">
              <a16:creationId xmlns:a16="http://schemas.microsoft.com/office/drawing/2014/main" xmlns="" id="{952CF9D2-B159-48C3-9939-24A5ACC8F2CE}"/>
            </a:ext>
          </a:extLst>
        </xdr:cNvPr>
        <xdr:cNvSpPr txBox="1"/>
      </xdr:nvSpPr>
      <xdr:spPr>
        <a:xfrm>
          <a:off x="1607012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0" name="直線コネクタ 359">
          <a:extLst>
            <a:ext uri="{FF2B5EF4-FFF2-40B4-BE49-F238E27FC236}">
              <a16:creationId xmlns:a16="http://schemas.microsoft.com/office/drawing/2014/main" xmlns="" id="{787EF037-E0F1-4AB3-8664-B1479136CC96}"/>
            </a:ext>
          </a:extLst>
        </xdr:cNvPr>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1" name="テキスト ボックス 360">
          <a:extLst>
            <a:ext uri="{FF2B5EF4-FFF2-40B4-BE49-F238E27FC236}">
              <a16:creationId xmlns:a16="http://schemas.microsoft.com/office/drawing/2014/main" xmlns="" id="{1AAB5878-A115-47E6-94E6-EFD71A94046C}"/>
            </a:ext>
          </a:extLst>
        </xdr:cNvPr>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2" name="【保健センター・保健所】&#10;一人当たり面積グラフ枠">
          <a:extLst>
            <a:ext uri="{FF2B5EF4-FFF2-40B4-BE49-F238E27FC236}">
              <a16:creationId xmlns:a16="http://schemas.microsoft.com/office/drawing/2014/main" xmlns="" id="{7F8A282A-189A-45EF-9FAF-233D3B5B3D8C}"/>
            </a:ext>
          </a:extLst>
        </xdr:cNvPr>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363" name="直線コネクタ 362">
          <a:extLst>
            <a:ext uri="{FF2B5EF4-FFF2-40B4-BE49-F238E27FC236}">
              <a16:creationId xmlns:a16="http://schemas.microsoft.com/office/drawing/2014/main" xmlns="" id="{F91EF0AC-3391-4201-98A7-A71314F51F10}"/>
            </a:ext>
          </a:extLst>
        </xdr:cNvPr>
        <xdr:cNvCxnSpPr/>
      </xdr:nvCxnSpPr>
      <xdr:spPr>
        <a:xfrm flipV="1">
          <a:off x="19960589" y="9400540"/>
          <a:ext cx="0" cy="12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364" name="【保健センター・保健所】&#10;一人当たり面積最小値テキスト">
          <a:extLst>
            <a:ext uri="{FF2B5EF4-FFF2-40B4-BE49-F238E27FC236}">
              <a16:creationId xmlns:a16="http://schemas.microsoft.com/office/drawing/2014/main" xmlns="" id="{0FC34074-7DF9-46FE-8848-8AB520971A90}"/>
            </a:ext>
          </a:extLst>
        </xdr:cNvPr>
        <xdr:cNvSpPr txBox="1"/>
      </xdr:nvSpPr>
      <xdr:spPr>
        <a:xfrm>
          <a:off x="20050125"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365" name="直線コネクタ 364">
          <a:extLst>
            <a:ext uri="{FF2B5EF4-FFF2-40B4-BE49-F238E27FC236}">
              <a16:creationId xmlns:a16="http://schemas.microsoft.com/office/drawing/2014/main" xmlns="" id="{C4F74CD0-08E5-4FE6-B25B-923D6963F41B}"/>
            </a:ext>
          </a:extLst>
        </xdr:cNvPr>
        <xdr:cNvCxnSpPr/>
      </xdr:nvCxnSpPr>
      <xdr:spPr>
        <a:xfrm>
          <a:off x="19872325" y="106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366" name="【保健センター・保健所】&#10;一人当たり面積最大値テキスト">
          <a:extLst>
            <a:ext uri="{FF2B5EF4-FFF2-40B4-BE49-F238E27FC236}">
              <a16:creationId xmlns:a16="http://schemas.microsoft.com/office/drawing/2014/main" xmlns="" id="{7562EA37-932A-4C81-A171-671033A816ED}"/>
            </a:ext>
          </a:extLst>
        </xdr:cNvPr>
        <xdr:cNvSpPr txBox="1"/>
      </xdr:nvSpPr>
      <xdr:spPr>
        <a:xfrm>
          <a:off x="20050125" y="918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367" name="直線コネクタ 366">
          <a:extLst>
            <a:ext uri="{FF2B5EF4-FFF2-40B4-BE49-F238E27FC236}">
              <a16:creationId xmlns:a16="http://schemas.microsoft.com/office/drawing/2014/main" xmlns="" id="{60F99BC4-6667-44E4-B254-7E049F5E1741}"/>
            </a:ext>
          </a:extLst>
        </xdr:cNvPr>
        <xdr:cNvCxnSpPr/>
      </xdr:nvCxnSpPr>
      <xdr:spPr>
        <a:xfrm>
          <a:off x="19872325" y="940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368" name="【保健センター・保健所】&#10;一人当たり面積平均値テキスト">
          <a:extLst>
            <a:ext uri="{FF2B5EF4-FFF2-40B4-BE49-F238E27FC236}">
              <a16:creationId xmlns:a16="http://schemas.microsoft.com/office/drawing/2014/main" xmlns="" id="{6CCA9549-A31A-4C6D-AAA1-27CA5E5B0371}"/>
            </a:ext>
          </a:extLst>
        </xdr:cNvPr>
        <xdr:cNvSpPr txBox="1"/>
      </xdr:nvSpPr>
      <xdr:spPr>
        <a:xfrm>
          <a:off x="20050125" y="1027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369" name="フローチャート : 判断 368">
          <a:extLst>
            <a:ext uri="{FF2B5EF4-FFF2-40B4-BE49-F238E27FC236}">
              <a16:creationId xmlns:a16="http://schemas.microsoft.com/office/drawing/2014/main" xmlns="" id="{F53CD116-0BDE-4EF3-B90A-2B158E289348}"/>
            </a:ext>
          </a:extLst>
        </xdr:cNvPr>
        <xdr:cNvSpPr/>
      </xdr:nvSpPr>
      <xdr:spPr>
        <a:xfrm>
          <a:off x="19910425" y="10295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370" name="フローチャート : 判断 369">
          <a:extLst>
            <a:ext uri="{FF2B5EF4-FFF2-40B4-BE49-F238E27FC236}">
              <a16:creationId xmlns:a16="http://schemas.microsoft.com/office/drawing/2014/main" xmlns="" id="{CA8C424E-4D3D-436A-B7A9-49FB74EC2866}"/>
            </a:ext>
          </a:extLst>
        </xdr:cNvPr>
        <xdr:cNvSpPr/>
      </xdr:nvSpPr>
      <xdr:spPr>
        <a:xfrm>
          <a:off x="19156045" y="1024509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111777</xdr:rowOff>
    </xdr:from>
    <xdr:ext cx="469744" cy="259045"/>
    <xdr:sp macro="" textlink="">
      <xdr:nvSpPr>
        <xdr:cNvPr id="371" name="n_1aveValue【保健センター・保健所】&#10;一人当たり面積">
          <a:extLst>
            <a:ext uri="{FF2B5EF4-FFF2-40B4-BE49-F238E27FC236}">
              <a16:creationId xmlns:a16="http://schemas.microsoft.com/office/drawing/2014/main" xmlns="" id="{B06B6A7A-2BDF-4C6E-B3A0-E0F2DF206D98}"/>
            </a:ext>
          </a:extLst>
        </xdr:cNvPr>
        <xdr:cNvSpPr txBox="1"/>
      </xdr:nvSpPr>
      <xdr:spPr>
        <a:xfrm>
          <a:off x="19012612" y="1033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2" name="テキスト ボックス 371">
          <a:extLst>
            <a:ext uri="{FF2B5EF4-FFF2-40B4-BE49-F238E27FC236}">
              <a16:creationId xmlns:a16="http://schemas.microsoft.com/office/drawing/2014/main" xmlns="" id="{B1EFECF9-96EA-4AFC-BA00-2BC9CB0BAD0C}"/>
            </a:ext>
          </a:extLst>
        </xdr:cNvPr>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3" name="テキスト ボックス 372">
          <a:extLst>
            <a:ext uri="{FF2B5EF4-FFF2-40B4-BE49-F238E27FC236}">
              <a16:creationId xmlns:a16="http://schemas.microsoft.com/office/drawing/2014/main" xmlns="" id="{22BF7D0F-9D16-48F1-B24A-340309D9D50C}"/>
            </a:ext>
          </a:extLst>
        </xdr:cNvPr>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4" name="テキスト ボックス 373">
          <a:extLst>
            <a:ext uri="{FF2B5EF4-FFF2-40B4-BE49-F238E27FC236}">
              <a16:creationId xmlns:a16="http://schemas.microsoft.com/office/drawing/2014/main" xmlns="" id="{49D43AD7-81A3-4C19-AEA9-9FF1F01E80BF}"/>
            </a:ext>
          </a:extLst>
        </xdr:cNvPr>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5" name="テキスト ボックス 374">
          <a:extLst>
            <a:ext uri="{FF2B5EF4-FFF2-40B4-BE49-F238E27FC236}">
              <a16:creationId xmlns:a16="http://schemas.microsoft.com/office/drawing/2014/main" xmlns="" id="{84BF9345-EA36-4291-B473-029075B5C885}"/>
            </a:ext>
          </a:extLst>
        </xdr:cNvPr>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6" name="テキスト ボックス 375">
          <a:extLst>
            <a:ext uri="{FF2B5EF4-FFF2-40B4-BE49-F238E27FC236}">
              <a16:creationId xmlns:a16="http://schemas.microsoft.com/office/drawing/2014/main" xmlns="" id="{71F50D13-518F-42EF-8608-DCE9CCAB17DF}"/>
            </a:ext>
          </a:extLst>
        </xdr:cNvPr>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12700</xdr:rowOff>
    </xdr:from>
    <xdr:to>
      <xdr:col>31</xdr:col>
      <xdr:colOff>85725</xdr:colOff>
      <xdr:row>58</xdr:row>
      <xdr:rowOff>114300</xdr:rowOff>
    </xdr:to>
    <xdr:sp macro="" textlink="">
      <xdr:nvSpPr>
        <xdr:cNvPr id="377" name="円/楕円 376">
          <a:extLst>
            <a:ext uri="{FF2B5EF4-FFF2-40B4-BE49-F238E27FC236}">
              <a16:creationId xmlns:a16="http://schemas.microsoft.com/office/drawing/2014/main" xmlns="" id="{CB3F94D2-B42E-44AA-8F6A-B1E66223DAA4}"/>
            </a:ext>
          </a:extLst>
        </xdr:cNvPr>
        <xdr:cNvSpPr/>
      </xdr:nvSpPr>
      <xdr:spPr>
        <a:xfrm>
          <a:off x="19156045" y="973582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130827</xdr:rowOff>
    </xdr:from>
    <xdr:ext cx="469744" cy="259045"/>
    <xdr:sp macro="" textlink="">
      <xdr:nvSpPr>
        <xdr:cNvPr id="378" name="n_1mainValue【保健センター・保健所】&#10;一人当たり面積">
          <a:extLst>
            <a:ext uri="{FF2B5EF4-FFF2-40B4-BE49-F238E27FC236}">
              <a16:creationId xmlns:a16="http://schemas.microsoft.com/office/drawing/2014/main" xmlns="" id="{B3C577CC-3082-4E79-98BE-6A2072B6613E}"/>
            </a:ext>
          </a:extLst>
        </xdr:cNvPr>
        <xdr:cNvSpPr txBox="1"/>
      </xdr:nvSpPr>
      <xdr:spPr>
        <a:xfrm>
          <a:off x="19012612"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9" name="正方形/長方形 378">
          <a:extLst>
            <a:ext uri="{FF2B5EF4-FFF2-40B4-BE49-F238E27FC236}">
              <a16:creationId xmlns:a16="http://schemas.microsoft.com/office/drawing/2014/main" xmlns="" id="{84378E0F-B07C-485C-82C8-5160653033B2}"/>
            </a:ext>
          </a:extLst>
        </xdr:cNvPr>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0" name="正方形/長方形 379">
          <a:extLst>
            <a:ext uri="{FF2B5EF4-FFF2-40B4-BE49-F238E27FC236}">
              <a16:creationId xmlns:a16="http://schemas.microsoft.com/office/drawing/2014/main" xmlns="" id="{238B8D3B-6689-48E6-BCD8-9AFA0CBA5DAA}"/>
            </a:ext>
          </a:extLst>
        </xdr:cNvPr>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1" name="正方形/長方形 380">
          <a:extLst>
            <a:ext uri="{FF2B5EF4-FFF2-40B4-BE49-F238E27FC236}">
              <a16:creationId xmlns:a16="http://schemas.microsoft.com/office/drawing/2014/main" xmlns="" id="{445EAA4A-0B27-4595-BF8E-09A68FDD3624}"/>
            </a:ext>
          </a:extLst>
        </xdr:cNvPr>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2" name="正方形/長方形 381">
          <a:extLst>
            <a:ext uri="{FF2B5EF4-FFF2-40B4-BE49-F238E27FC236}">
              <a16:creationId xmlns:a16="http://schemas.microsoft.com/office/drawing/2014/main" xmlns="" id="{D0891258-B9BB-4B5E-9724-29D0CBFB7A6A}"/>
            </a:ext>
          </a:extLst>
        </xdr:cNvPr>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3" name="正方形/長方形 382">
          <a:extLst>
            <a:ext uri="{FF2B5EF4-FFF2-40B4-BE49-F238E27FC236}">
              <a16:creationId xmlns:a16="http://schemas.microsoft.com/office/drawing/2014/main" xmlns="" id="{6163DD75-EE80-4900-A9D4-C913876423E0}"/>
            </a:ext>
          </a:extLst>
        </xdr:cNvPr>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4" name="正方形/長方形 383">
          <a:extLst>
            <a:ext uri="{FF2B5EF4-FFF2-40B4-BE49-F238E27FC236}">
              <a16:creationId xmlns:a16="http://schemas.microsoft.com/office/drawing/2014/main" xmlns="" id="{CF627C0E-D5B7-4C74-8DA6-B89CF6ACA275}"/>
            </a:ext>
          </a:extLst>
        </xdr:cNvPr>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5" name="正方形/長方形 384">
          <a:extLst>
            <a:ext uri="{FF2B5EF4-FFF2-40B4-BE49-F238E27FC236}">
              <a16:creationId xmlns:a16="http://schemas.microsoft.com/office/drawing/2014/main" xmlns="" id="{27CF889E-B126-4C6D-BAAC-622BD5864180}"/>
            </a:ext>
          </a:extLst>
        </xdr:cNvPr>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6" name="正方形/長方形 385">
          <a:extLst>
            <a:ext uri="{FF2B5EF4-FFF2-40B4-BE49-F238E27FC236}">
              <a16:creationId xmlns:a16="http://schemas.microsoft.com/office/drawing/2014/main" xmlns="" id="{A86C72F1-4BDF-4D14-8B05-6EC43DAC7F8D}"/>
            </a:ext>
          </a:extLst>
        </xdr:cNvPr>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7" name="テキスト ボックス 386">
          <a:extLst>
            <a:ext uri="{FF2B5EF4-FFF2-40B4-BE49-F238E27FC236}">
              <a16:creationId xmlns:a16="http://schemas.microsoft.com/office/drawing/2014/main" xmlns="" id="{3D9BFFC1-60A5-40CF-A509-F4F7F92777FB}"/>
            </a:ext>
          </a:extLst>
        </xdr:cNvPr>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8" name="直線コネクタ 387">
          <a:extLst>
            <a:ext uri="{FF2B5EF4-FFF2-40B4-BE49-F238E27FC236}">
              <a16:creationId xmlns:a16="http://schemas.microsoft.com/office/drawing/2014/main" xmlns="" id="{CA29C299-44A4-4C09-B0F0-E9A6CB76578F}"/>
            </a:ext>
          </a:extLst>
        </xdr:cNvPr>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89" name="テキスト ボックス 388">
          <a:extLst>
            <a:ext uri="{FF2B5EF4-FFF2-40B4-BE49-F238E27FC236}">
              <a16:creationId xmlns:a16="http://schemas.microsoft.com/office/drawing/2014/main" xmlns="" id="{871DD125-B7A2-4F09-825A-36D9CF7B68AF}"/>
            </a:ext>
          </a:extLst>
        </xdr:cNvPr>
        <xdr:cNvSpPr txBox="1"/>
      </xdr:nvSpPr>
      <xdr:spPr>
        <a:xfrm>
          <a:off x="1093739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90" name="直線コネクタ 389">
          <a:extLst>
            <a:ext uri="{FF2B5EF4-FFF2-40B4-BE49-F238E27FC236}">
              <a16:creationId xmlns:a16="http://schemas.microsoft.com/office/drawing/2014/main" xmlns="" id="{0C1D1512-A12D-41D7-B8B5-CC2BCCC605F2}"/>
            </a:ext>
          </a:extLst>
        </xdr:cNvPr>
        <xdr:cNvCxnSpPr/>
      </xdr:nvCxnSpPr>
      <xdr:spPr>
        <a:xfrm>
          <a:off x="11205845" y="14455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91" name="テキスト ボックス 390">
          <a:extLst>
            <a:ext uri="{FF2B5EF4-FFF2-40B4-BE49-F238E27FC236}">
              <a16:creationId xmlns:a16="http://schemas.microsoft.com/office/drawing/2014/main" xmlns="" id="{1092A63B-C1D3-44E6-B695-1A36CDA56259}"/>
            </a:ext>
          </a:extLst>
        </xdr:cNvPr>
        <xdr:cNvSpPr txBox="1"/>
      </xdr:nvSpPr>
      <xdr:spPr>
        <a:xfrm>
          <a:off x="1087327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92" name="直線コネクタ 391">
          <a:extLst>
            <a:ext uri="{FF2B5EF4-FFF2-40B4-BE49-F238E27FC236}">
              <a16:creationId xmlns:a16="http://schemas.microsoft.com/office/drawing/2014/main" xmlns="" id="{70478DAF-DA7E-4A37-A5B8-2AB7DC9D14DB}"/>
            </a:ext>
          </a:extLst>
        </xdr:cNvPr>
        <xdr:cNvCxnSpPr/>
      </xdr:nvCxnSpPr>
      <xdr:spPr>
        <a:xfrm>
          <a:off x="11205845" y="140093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93" name="テキスト ボックス 392">
          <a:extLst>
            <a:ext uri="{FF2B5EF4-FFF2-40B4-BE49-F238E27FC236}">
              <a16:creationId xmlns:a16="http://schemas.microsoft.com/office/drawing/2014/main" xmlns="" id="{E1F08DC2-ACE5-40FE-A6EB-A8FEA5D4E353}"/>
            </a:ext>
          </a:extLst>
        </xdr:cNvPr>
        <xdr:cNvSpPr txBox="1"/>
      </xdr:nvSpPr>
      <xdr:spPr>
        <a:xfrm>
          <a:off x="1087327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94" name="直線コネクタ 393">
          <a:extLst>
            <a:ext uri="{FF2B5EF4-FFF2-40B4-BE49-F238E27FC236}">
              <a16:creationId xmlns:a16="http://schemas.microsoft.com/office/drawing/2014/main" xmlns="" id="{4773A8F9-E895-4FB2-A61C-F0169F724383}"/>
            </a:ext>
          </a:extLst>
        </xdr:cNvPr>
        <xdr:cNvCxnSpPr/>
      </xdr:nvCxnSpPr>
      <xdr:spPr>
        <a:xfrm>
          <a:off x="11205845" y="13563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95" name="テキスト ボックス 394">
          <a:extLst>
            <a:ext uri="{FF2B5EF4-FFF2-40B4-BE49-F238E27FC236}">
              <a16:creationId xmlns:a16="http://schemas.microsoft.com/office/drawing/2014/main" xmlns="" id="{FF502A42-9B15-40F1-B841-3A92FD2E9DA8}"/>
            </a:ext>
          </a:extLst>
        </xdr:cNvPr>
        <xdr:cNvSpPr txBox="1"/>
      </xdr:nvSpPr>
      <xdr:spPr>
        <a:xfrm>
          <a:off x="1087327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96" name="直線コネクタ 395">
          <a:extLst>
            <a:ext uri="{FF2B5EF4-FFF2-40B4-BE49-F238E27FC236}">
              <a16:creationId xmlns:a16="http://schemas.microsoft.com/office/drawing/2014/main" xmlns="" id="{3EFC804C-49AC-4E88-91A2-28FE489AA0FD}"/>
            </a:ext>
          </a:extLst>
        </xdr:cNvPr>
        <xdr:cNvCxnSpPr/>
      </xdr:nvCxnSpPr>
      <xdr:spPr>
        <a:xfrm>
          <a:off x="11205845" y="131140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97" name="テキスト ボックス 396">
          <a:extLst>
            <a:ext uri="{FF2B5EF4-FFF2-40B4-BE49-F238E27FC236}">
              <a16:creationId xmlns:a16="http://schemas.microsoft.com/office/drawing/2014/main" xmlns="" id="{9F15D3B3-F2E2-43CE-B92E-1202DE58A117}"/>
            </a:ext>
          </a:extLst>
        </xdr:cNvPr>
        <xdr:cNvSpPr txBox="1"/>
      </xdr:nvSpPr>
      <xdr:spPr>
        <a:xfrm>
          <a:off x="1087327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8" name="直線コネクタ 397">
          <a:extLst>
            <a:ext uri="{FF2B5EF4-FFF2-40B4-BE49-F238E27FC236}">
              <a16:creationId xmlns:a16="http://schemas.microsoft.com/office/drawing/2014/main" xmlns="" id="{12560836-384F-4319-8346-833E1CA62130}"/>
            </a:ext>
          </a:extLst>
        </xdr:cNvPr>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9" name="テキスト ボックス 398">
          <a:extLst>
            <a:ext uri="{FF2B5EF4-FFF2-40B4-BE49-F238E27FC236}">
              <a16:creationId xmlns:a16="http://schemas.microsoft.com/office/drawing/2014/main" xmlns="" id="{EBCD5184-B0F7-4B09-A291-4A7A03979D12}"/>
            </a:ext>
          </a:extLst>
        </xdr:cNvPr>
        <xdr:cNvSpPr txBox="1"/>
      </xdr:nvSpPr>
      <xdr:spPr>
        <a:xfrm>
          <a:off x="1080915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0" name="【消防施設】&#10;有形固定資産減価償却率グラフ枠">
          <a:extLst>
            <a:ext uri="{FF2B5EF4-FFF2-40B4-BE49-F238E27FC236}">
              <a16:creationId xmlns:a16="http://schemas.microsoft.com/office/drawing/2014/main" xmlns="" id="{43705D89-19BF-40BF-AF5A-452592E99C2B}"/>
            </a:ext>
          </a:extLst>
        </xdr:cNvPr>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401" name="直線コネクタ 400">
          <a:extLst>
            <a:ext uri="{FF2B5EF4-FFF2-40B4-BE49-F238E27FC236}">
              <a16:creationId xmlns:a16="http://schemas.microsoft.com/office/drawing/2014/main" xmlns="" id="{5CA6AB71-69CB-4777-AA67-4A92F66AEA61}"/>
            </a:ext>
          </a:extLst>
        </xdr:cNvPr>
        <xdr:cNvCxnSpPr/>
      </xdr:nvCxnSpPr>
      <xdr:spPr>
        <a:xfrm flipV="1">
          <a:off x="14735809" y="13102590"/>
          <a:ext cx="0" cy="1212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402" name="【消防施設】&#10;有形固定資産減価償却率最小値テキスト">
          <a:extLst>
            <a:ext uri="{FF2B5EF4-FFF2-40B4-BE49-F238E27FC236}">
              <a16:creationId xmlns:a16="http://schemas.microsoft.com/office/drawing/2014/main" xmlns="" id="{F1C9E11F-C9D8-4AD7-9F58-DBD388171339}"/>
            </a:ext>
          </a:extLst>
        </xdr:cNvPr>
        <xdr:cNvSpPr txBox="1"/>
      </xdr:nvSpPr>
      <xdr:spPr>
        <a:xfrm>
          <a:off x="14825345" y="143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403" name="直線コネクタ 402">
          <a:extLst>
            <a:ext uri="{FF2B5EF4-FFF2-40B4-BE49-F238E27FC236}">
              <a16:creationId xmlns:a16="http://schemas.microsoft.com/office/drawing/2014/main" xmlns="" id="{55F46CEA-BEF5-4223-A67C-7084C1FCA092}"/>
            </a:ext>
          </a:extLst>
        </xdr:cNvPr>
        <xdr:cNvCxnSpPr/>
      </xdr:nvCxnSpPr>
      <xdr:spPr>
        <a:xfrm>
          <a:off x="14647545" y="143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404" name="【消防施設】&#10;有形固定資産減価償却率最大値テキスト">
          <a:extLst>
            <a:ext uri="{FF2B5EF4-FFF2-40B4-BE49-F238E27FC236}">
              <a16:creationId xmlns:a16="http://schemas.microsoft.com/office/drawing/2014/main" xmlns="" id="{A3EC5756-0333-4A5C-A0EB-F857FE592653}"/>
            </a:ext>
          </a:extLst>
        </xdr:cNvPr>
        <xdr:cNvSpPr txBox="1"/>
      </xdr:nvSpPr>
      <xdr:spPr>
        <a:xfrm>
          <a:off x="14825345" y="1288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405" name="直線コネクタ 404">
          <a:extLst>
            <a:ext uri="{FF2B5EF4-FFF2-40B4-BE49-F238E27FC236}">
              <a16:creationId xmlns:a16="http://schemas.microsoft.com/office/drawing/2014/main" xmlns="" id="{3B995AF1-113C-455F-B8D9-0C8FFBEDF4A2}"/>
            </a:ext>
          </a:extLst>
        </xdr:cNvPr>
        <xdr:cNvCxnSpPr/>
      </xdr:nvCxnSpPr>
      <xdr:spPr>
        <a:xfrm>
          <a:off x="14647545" y="1310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406" name="【消防施設】&#10;有形固定資産減価償却率平均値テキスト">
          <a:extLst>
            <a:ext uri="{FF2B5EF4-FFF2-40B4-BE49-F238E27FC236}">
              <a16:creationId xmlns:a16="http://schemas.microsoft.com/office/drawing/2014/main" xmlns="" id="{32D147F9-6606-45D6-900F-94B6793A5B57}"/>
            </a:ext>
          </a:extLst>
        </xdr:cNvPr>
        <xdr:cNvSpPr txBox="1"/>
      </xdr:nvSpPr>
      <xdr:spPr>
        <a:xfrm>
          <a:off x="14825345" y="13617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407" name="フローチャート : 判断 406">
          <a:extLst>
            <a:ext uri="{FF2B5EF4-FFF2-40B4-BE49-F238E27FC236}">
              <a16:creationId xmlns:a16="http://schemas.microsoft.com/office/drawing/2014/main" xmlns="" id="{422B96EB-8E51-43A6-9D17-F5983E7DC033}"/>
            </a:ext>
          </a:extLst>
        </xdr:cNvPr>
        <xdr:cNvSpPr/>
      </xdr:nvSpPr>
      <xdr:spPr>
        <a:xfrm>
          <a:off x="14685645"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408" name="フローチャート : 判断 407">
          <a:extLst>
            <a:ext uri="{FF2B5EF4-FFF2-40B4-BE49-F238E27FC236}">
              <a16:creationId xmlns:a16="http://schemas.microsoft.com/office/drawing/2014/main" xmlns="" id="{24BC7922-FC86-43F7-AE1D-D554F0ABC0C3}"/>
            </a:ext>
          </a:extLst>
        </xdr:cNvPr>
        <xdr:cNvSpPr/>
      </xdr:nvSpPr>
      <xdr:spPr>
        <a:xfrm>
          <a:off x="13916025" y="1363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271</xdr:rowOff>
    </xdr:from>
    <xdr:ext cx="405111" cy="259045"/>
    <xdr:sp macro="" textlink="">
      <xdr:nvSpPr>
        <xdr:cNvPr id="409" name="n_1aveValue【消防施設】&#10;有形固定資産減価償却率">
          <a:extLst>
            <a:ext uri="{FF2B5EF4-FFF2-40B4-BE49-F238E27FC236}">
              <a16:creationId xmlns:a16="http://schemas.microsoft.com/office/drawing/2014/main" xmlns="" id="{D837AF28-3B15-46C9-BCC3-3B2C48354609}"/>
            </a:ext>
          </a:extLst>
        </xdr:cNvPr>
        <xdr:cNvSpPr txBox="1"/>
      </xdr:nvSpPr>
      <xdr:spPr>
        <a:xfrm>
          <a:off x="13751568" y="1341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0" name="テキスト ボックス 409">
          <a:extLst>
            <a:ext uri="{FF2B5EF4-FFF2-40B4-BE49-F238E27FC236}">
              <a16:creationId xmlns:a16="http://schemas.microsoft.com/office/drawing/2014/main" xmlns="" id="{878A90F8-DA52-4BF4-9F06-B6FA7B88F540}"/>
            </a:ext>
          </a:extLst>
        </xdr:cNvPr>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1" name="テキスト ボックス 410">
          <a:extLst>
            <a:ext uri="{FF2B5EF4-FFF2-40B4-BE49-F238E27FC236}">
              <a16:creationId xmlns:a16="http://schemas.microsoft.com/office/drawing/2014/main" xmlns="" id="{64CFAFF2-2F5D-40FC-8693-2D50E32A988E}"/>
            </a:ext>
          </a:extLst>
        </xdr:cNvPr>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2" name="テキスト ボックス 411">
          <a:extLst>
            <a:ext uri="{FF2B5EF4-FFF2-40B4-BE49-F238E27FC236}">
              <a16:creationId xmlns:a16="http://schemas.microsoft.com/office/drawing/2014/main" xmlns="" id="{D0D04C41-4DC3-4916-80D4-D3C6392083B7}"/>
            </a:ext>
          </a:extLst>
        </xdr:cNvPr>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3" name="テキスト ボックス 412">
          <a:extLst>
            <a:ext uri="{FF2B5EF4-FFF2-40B4-BE49-F238E27FC236}">
              <a16:creationId xmlns:a16="http://schemas.microsoft.com/office/drawing/2014/main" xmlns="" id="{933BEE0E-BB32-48B7-8BB8-3474C8869DF6}"/>
            </a:ext>
          </a:extLst>
        </xdr:cNvPr>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4" name="テキスト ボックス 413">
          <a:extLst>
            <a:ext uri="{FF2B5EF4-FFF2-40B4-BE49-F238E27FC236}">
              <a16:creationId xmlns:a16="http://schemas.microsoft.com/office/drawing/2014/main" xmlns="" id="{E7DE70F2-D96F-4A05-BA9A-AA7EF24F7638}"/>
            </a:ext>
          </a:extLst>
        </xdr:cNvPr>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110744</xdr:rowOff>
    </xdr:from>
    <xdr:to>
      <xdr:col>22</xdr:col>
      <xdr:colOff>415925</xdr:colOff>
      <xdr:row>85</xdr:row>
      <xdr:rowOff>40894</xdr:rowOff>
    </xdr:to>
    <xdr:sp macro="" textlink="">
      <xdr:nvSpPr>
        <xdr:cNvPr id="415" name="円/楕円 414">
          <a:extLst>
            <a:ext uri="{FF2B5EF4-FFF2-40B4-BE49-F238E27FC236}">
              <a16:creationId xmlns:a16="http://schemas.microsoft.com/office/drawing/2014/main" xmlns="" id="{C8A87154-6150-4FAA-BC83-F9BFD9B7FBA0}"/>
            </a:ext>
          </a:extLst>
        </xdr:cNvPr>
        <xdr:cNvSpPr/>
      </xdr:nvSpPr>
      <xdr:spPr>
        <a:xfrm>
          <a:off x="13916025" y="14192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32021</xdr:rowOff>
    </xdr:from>
    <xdr:ext cx="405111" cy="259045"/>
    <xdr:sp macro="" textlink="">
      <xdr:nvSpPr>
        <xdr:cNvPr id="416" name="n_1mainValue【消防施設】&#10;有形固定資産減価償却率">
          <a:extLst>
            <a:ext uri="{FF2B5EF4-FFF2-40B4-BE49-F238E27FC236}">
              <a16:creationId xmlns:a16="http://schemas.microsoft.com/office/drawing/2014/main" xmlns="" id="{3CCD134D-9F50-4FF1-A2B0-971384CDCA37}"/>
            </a:ext>
          </a:extLst>
        </xdr:cNvPr>
        <xdr:cNvSpPr txBox="1"/>
      </xdr:nvSpPr>
      <xdr:spPr>
        <a:xfrm>
          <a:off x="13751568" y="142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7" name="正方形/長方形 416">
          <a:extLst>
            <a:ext uri="{FF2B5EF4-FFF2-40B4-BE49-F238E27FC236}">
              <a16:creationId xmlns:a16="http://schemas.microsoft.com/office/drawing/2014/main" xmlns="" id="{6BEAD845-B581-434D-BBB9-EE3B189D0E6E}"/>
            </a:ext>
          </a:extLst>
        </xdr:cNvPr>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8" name="正方形/長方形 417">
          <a:extLst>
            <a:ext uri="{FF2B5EF4-FFF2-40B4-BE49-F238E27FC236}">
              <a16:creationId xmlns:a16="http://schemas.microsoft.com/office/drawing/2014/main" xmlns="" id="{D3049FC7-0E0C-4590-BF4A-246A267719C6}"/>
            </a:ext>
          </a:extLst>
        </xdr:cNvPr>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9" name="正方形/長方形 418">
          <a:extLst>
            <a:ext uri="{FF2B5EF4-FFF2-40B4-BE49-F238E27FC236}">
              <a16:creationId xmlns:a16="http://schemas.microsoft.com/office/drawing/2014/main" xmlns="" id="{3A652C1A-818A-4AAD-B8E9-B6AF8B39AA98}"/>
            </a:ext>
          </a:extLst>
        </xdr:cNvPr>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0" name="正方形/長方形 419">
          <a:extLst>
            <a:ext uri="{FF2B5EF4-FFF2-40B4-BE49-F238E27FC236}">
              <a16:creationId xmlns:a16="http://schemas.microsoft.com/office/drawing/2014/main" xmlns="" id="{57D12A97-F3D4-4667-8830-FADAAB1D6F56}"/>
            </a:ext>
          </a:extLst>
        </xdr:cNvPr>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1" name="正方形/長方形 420">
          <a:extLst>
            <a:ext uri="{FF2B5EF4-FFF2-40B4-BE49-F238E27FC236}">
              <a16:creationId xmlns:a16="http://schemas.microsoft.com/office/drawing/2014/main" xmlns="" id="{24EF677C-AA89-40FB-AAE6-1DFC6DDB7C3A}"/>
            </a:ext>
          </a:extLst>
        </xdr:cNvPr>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2" name="正方形/長方形 421">
          <a:extLst>
            <a:ext uri="{FF2B5EF4-FFF2-40B4-BE49-F238E27FC236}">
              <a16:creationId xmlns:a16="http://schemas.microsoft.com/office/drawing/2014/main" xmlns="" id="{4FD1CF61-05B7-4596-BF06-494FA6B99487}"/>
            </a:ext>
          </a:extLst>
        </xdr:cNvPr>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3" name="正方形/長方形 422">
          <a:extLst>
            <a:ext uri="{FF2B5EF4-FFF2-40B4-BE49-F238E27FC236}">
              <a16:creationId xmlns:a16="http://schemas.microsoft.com/office/drawing/2014/main" xmlns="" id="{E79F423B-83FD-47D0-B9D2-165840D55BAC}"/>
            </a:ext>
          </a:extLst>
        </xdr:cNvPr>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4" name="正方形/長方形 423">
          <a:extLst>
            <a:ext uri="{FF2B5EF4-FFF2-40B4-BE49-F238E27FC236}">
              <a16:creationId xmlns:a16="http://schemas.microsoft.com/office/drawing/2014/main" xmlns="" id="{C3B6A6A1-F455-4313-8955-34E01DDE3F2B}"/>
            </a:ext>
          </a:extLst>
        </xdr:cNvPr>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5" name="テキスト ボックス 424">
          <a:extLst>
            <a:ext uri="{FF2B5EF4-FFF2-40B4-BE49-F238E27FC236}">
              <a16:creationId xmlns:a16="http://schemas.microsoft.com/office/drawing/2014/main" xmlns="" id="{43B17500-CFB9-4D08-BDFE-28E5BCF3095A}"/>
            </a:ext>
          </a:extLst>
        </xdr:cNvPr>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6" name="直線コネクタ 425">
          <a:extLst>
            <a:ext uri="{FF2B5EF4-FFF2-40B4-BE49-F238E27FC236}">
              <a16:creationId xmlns:a16="http://schemas.microsoft.com/office/drawing/2014/main" xmlns="" id="{ECDA876B-C0F2-455D-A429-C90A9D419086}"/>
            </a:ext>
          </a:extLst>
        </xdr:cNvPr>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27" name="直線コネクタ 426">
          <a:extLst>
            <a:ext uri="{FF2B5EF4-FFF2-40B4-BE49-F238E27FC236}">
              <a16:creationId xmlns:a16="http://schemas.microsoft.com/office/drawing/2014/main" xmlns="" id="{C67838D2-DE57-4E60-8C7A-4F37EEC0EC89}"/>
            </a:ext>
          </a:extLst>
        </xdr:cNvPr>
        <xdr:cNvCxnSpPr/>
      </xdr:nvCxnSpPr>
      <xdr:spPr>
        <a:xfrm>
          <a:off x="1649920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28" name="テキスト ボックス 427">
          <a:extLst>
            <a:ext uri="{FF2B5EF4-FFF2-40B4-BE49-F238E27FC236}">
              <a16:creationId xmlns:a16="http://schemas.microsoft.com/office/drawing/2014/main" xmlns="" id="{64ED55EA-92E3-4C47-BFBB-5623701D6386}"/>
            </a:ext>
          </a:extLst>
        </xdr:cNvPr>
        <xdr:cNvSpPr txBox="1"/>
      </xdr:nvSpPr>
      <xdr:spPr>
        <a:xfrm>
          <a:off x="1607012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29" name="直線コネクタ 428">
          <a:extLst>
            <a:ext uri="{FF2B5EF4-FFF2-40B4-BE49-F238E27FC236}">
              <a16:creationId xmlns:a16="http://schemas.microsoft.com/office/drawing/2014/main" xmlns="" id="{6E20179E-BDC3-4A35-AE38-B183FA5B0033}"/>
            </a:ext>
          </a:extLst>
        </xdr:cNvPr>
        <xdr:cNvCxnSpPr/>
      </xdr:nvCxnSpPr>
      <xdr:spPr>
        <a:xfrm>
          <a:off x="1649920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30" name="テキスト ボックス 429">
          <a:extLst>
            <a:ext uri="{FF2B5EF4-FFF2-40B4-BE49-F238E27FC236}">
              <a16:creationId xmlns:a16="http://schemas.microsoft.com/office/drawing/2014/main" xmlns="" id="{3664203B-AEA5-48FC-A507-68273975A71C}"/>
            </a:ext>
          </a:extLst>
        </xdr:cNvPr>
        <xdr:cNvSpPr txBox="1"/>
      </xdr:nvSpPr>
      <xdr:spPr>
        <a:xfrm>
          <a:off x="1607012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1" name="直線コネクタ 430">
          <a:extLst>
            <a:ext uri="{FF2B5EF4-FFF2-40B4-BE49-F238E27FC236}">
              <a16:creationId xmlns:a16="http://schemas.microsoft.com/office/drawing/2014/main" xmlns="" id="{BA4E8A8F-3C03-423C-876B-F6A7502E6AF6}"/>
            </a:ext>
          </a:extLst>
        </xdr:cNvPr>
        <xdr:cNvCxnSpPr/>
      </xdr:nvCxnSpPr>
      <xdr:spPr>
        <a:xfrm>
          <a:off x="1649920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2" name="テキスト ボックス 431">
          <a:extLst>
            <a:ext uri="{FF2B5EF4-FFF2-40B4-BE49-F238E27FC236}">
              <a16:creationId xmlns:a16="http://schemas.microsoft.com/office/drawing/2014/main" xmlns="" id="{2EB6B139-08FE-442B-9368-DBE3D8969CCD}"/>
            </a:ext>
          </a:extLst>
        </xdr:cNvPr>
        <xdr:cNvSpPr txBox="1"/>
      </xdr:nvSpPr>
      <xdr:spPr>
        <a:xfrm>
          <a:off x="1607012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3" name="直線コネクタ 432">
          <a:extLst>
            <a:ext uri="{FF2B5EF4-FFF2-40B4-BE49-F238E27FC236}">
              <a16:creationId xmlns:a16="http://schemas.microsoft.com/office/drawing/2014/main" xmlns="" id="{2A8DF07E-71B4-4920-8F0A-7A5D08FE2CC7}"/>
            </a:ext>
          </a:extLst>
        </xdr:cNvPr>
        <xdr:cNvCxnSpPr/>
      </xdr:nvCxnSpPr>
      <xdr:spPr>
        <a:xfrm>
          <a:off x="1649920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4" name="テキスト ボックス 433">
          <a:extLst>
            <a:ext uri="{FF2B5EF4-FFF2-40B4-BE49-F238E27FC236}">
              <a16:creationId xmlns:a16="http://schemas.microsoft.com/office/drawing/2014/main" xmlns="" id="{46DFCD99-93B5-4EA2-B8B6-7554E38D3B0F}"/>
            </a:ext>
          </a:extLst>
        </xdr:cNvPr>
        <xdr:cNvSpPr txBox="1"/>
      </xdr:nvSpPr>
      <xdr:spPr>
        <a:xfrm>
          <a:off x="1607012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5" name="直線コネクタ 434">
          <a:extLst>
            <a:ext uri="{FF2B5EF4-FFF2-40B4-BE49-F238E27FC236}">
              <a16:creationId xmlns:a16="http://schemas.microsoft.com/office/drawing/2014/main" xmlns="" id="{4B2A2F62-BB18-448E-800A-586469A44457}"/>
            </a:ext>
          </a:extLst>
        </xdr:cNvPr>
        <xdr:cNvCxnSpPr/>
      </xdr:nvCxnSpPr>
      <xdr:spPr>
        <a:xfrm>
          <a:off x="1649920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6" name="テキスト ボックス 435">
          <a:extLst>
            <a:ext uri="{FF2B5EF4-FFF2-40B4-BE49-F238E27FC236}">
              <a16:creationId xmlns:a16="http://schemas.microsoft.com/office/drawing/2014/main" xmlns="" id="{38713B49-FD6E-430B-BEF1-E508117B7115}"/>
            </a:ext>
          </a:extLst>
        </xdr:cNvPr>
        <xdr:cNvSpPr txBox="1"/>
      </xdr:nvSpPr>
      <xdr:spPr>
        <a:xfrm>
          <a:off x="1607012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7" name="直線コネクタ 436">
          <a:extLst>
            <a:ext uri="{FF2B5EF4-FFF2-40B4-BE49-F238E27FC236}">
              <a16:creationId xmlns:a16="http://schemas.microsoft.com/office/drawing/2014/main" xmlns="" id="{F1B2FBDA-F853-4B21-8AE0-7328B25DD48F}"/>
            </a:ext>
          </a:extLst>
        </xdr:cNvPr>
        <xdr:cNvCxnSpPr/>
      </xdr:nvCxnSpPr>
      <xdr:spPr>
        <a:xfrm>
          <a:off x="1649920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38" name="テキスト ボックス 437">
          <a:extLst>
            <a:ext uri="{FF2B5EF4-FFF2-40B4-BE49-F238E27FC236}">
              <a16:creationId xmlns:a16="http://schemas.microsoft.com/office/drawing/2014/main" xmlns="" id="{CD4895B6-78BF-4B5B-AE5B-6477F9C7D732}"/>
            </a:ext>
          </a:extLst>
        </xdr:cNvPr>
        <xdr:cNvSpPr txBox="1"/>
      </xdr:nvSpPr>
      <xdr:spPr>
        <a:xfrm>
          <a:off x="16070126"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9" name="直線コネクタ 438">
          <a:extLst>
            <a:ext uri="{FF2B5EF4-FFF2-40B4-BE49-F238E27FC236}">
              <a16:creationId xmlns:a16="http://schemas.microsoft.com/office/drawing/2014/main" xmlns="" id="{1D6B4E7C-10A8-406E-872C-4EBDABF1472A}"/>
            </a:ext>
          </a:extLst>
        </xdr:cNvPr>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0" name="テキスト ボックス 439">
          <a:extLst>
            <a:ext uri="{FF2B5EF4-FFF2-40B4-BE49-F238E27FC236}">
              <a16:creationId xmlns:a16="http://schemas.microsoft.com/office/drawing/2014/main" xmlns="" id="{890BA558-814A-4DEB-BC10-C919CBE2001D}"/>
            </a:ext>
          </a:extLst>
        </xdr:cNvPr>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1" name="【消防施設】&#10;一人当たり面積グラフ枠">
          <a:extLst>
            <a:ext uri="{FF2B5EF4-FFF2-40B4-BE49-F238E27FC236}">
              <a16:creationId xmlns:a16="http://schemas.microsoft.com/office/drawing/2014/main" xmlns="" id="{EC91891D-F3AA-4890-93B0-98D02073B69A}"/>
            </a:ext>
          </a:extLst>
        </xdr:cNvPr>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442" name="直線コネクタ 441">
          <a:extLst>
            <a:ext uri="{FF2B5EF4-FFF2-40B4-BE49-F238E27FC236}">
              <a16:creationId xmlns:a16="http://schemas.microsoft.com/office/drawing/2014/main" xmlns="" id="{BF6548FB-7619-4308-BB93-930FB8FE1E8F}"/>
            </a:ext>
          </a:extLst>
        </xdr:cNvPr>
        <xdr:cNvCxnSpPr/>
      </xdr:nvCxnSpPr>
      <xdr:spPr>
        <a:xfrm flipV="1">
          <a:off x="19960589" y="13074287"/>
          <a:ext cx="0" cy="1391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443" name="【消防施設】&#10;一人当たり面積最小値テキスト">
          <a:extLst>
            <a:ext uri="{FF2B5EF4-FFF2-40B4-BE49-F238E27FC236}">
              <a16:creationId xmlns:a16="http://schemas.microsoft.com/office/drawing/2014/main" xmlns="" id="{D18F76F0-9A45-4650-8245-B2B13F35DB73}"/>
            </a:ext>
          </a:extLst>
        </xdr:cNvPr>
        <xdr:cNvSpPr txBox="1"/>
      </xdr:nvSpPr>
      <xdr:spPr>
        <a:xfrm>
          <a:off x="20050125" y="144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444" name="直線コネクタ 443">
          <a:extLst>
            <a:ext uri="{FF2B5EF4-FFF2-40B4-BE49-F238E27FC236}">
              <a16:creationId xmlns:a16="http://schemas.microsoft.com/office/drawing/2014/main" xmlns="" id="{EEFE261E-BD8B-4216-BC95-5929060C252B}"/>
            </a:ext>
          </a:extLst>
        </xdr:cNvPr>
        <xdr:cNvCxnSpPr/>
      </xdr:nvCxnSpPr>
      <xdr:spPr>
        <a:xfrm>
          <a:off x="19872325" y="1446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445" name="【消防施設】&#10;一人当たり面積最大値テキスト">
          <a:extLst>
            <a:ext uri="{FF2B5EF4-FFF2-40B4-BE49-F238E27FC236}">
              <a16:creationId xmlns:a16="http://schemas.microsoft.com/office/drawing/2014/main" xmlns="" id="{A782EB17-3D28-4405-A59D-550DB7C8F84B}"/>
            </a:ext>
          </a:extLst>
        </xdr:cNvPr>
        <xdr:cNvSpPr txBox="1"/>
      </xdr:nvSpPr>
      <xdr:spPr>
        <a:xfrm>
          <a:off x="20050125" y="1285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446" name="直線コネクタ 445">
          <a:extLst>
            <a:ext uri="{FF2B5EF4-FFF2-40B4-BE49-F238E27FC236}">
              <a16:creationId xmlns:a16="http://schemas.microsoft.com/office/drawing/2014/main" xmlns="" id="{589889DD-6FB6-4EA5-B55B-F84CE9DFA8C8}"/>
            </a:ext>
          </a:extLst>
        </xdr:cNvPr>
        <xdr:cNvCxnSpPr/>
      </xdr:nvCxnSpPr>
      <xdr:spPr>
        <a:xfrm>
          <a:off x="19872325" y="1307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447" name="【消防施設】&#10;一人当たり面積平均値テキスト">
          <a:extLst>
            <a:ext uri="{FF2B5EF4-FFF2-40B4-BE49-F238E27FC236}">
              <a16:creationId xmlns:a16="http://schemas.microsoft.com/office/drawing/2014/main" xmlns="" id="{E02B9724-24FE-40B1-9BBF-A199BFA092D4}"/>
            </a:ext>
          </a:extLst>
        </xdr:cNvPr>
        <xdr:cNvSpPr txBox="1"/>
      </xdr:nvSpPr>
      <xdr:spPr>
        <a:xfrm>
          <a:off x="20050125" y="13705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448" name="フローチャート : 判断 447">
          <a:extLst>
            <a:ext uri="{FF2B5EF4-FFF2-40B4-BE49-F238E27FC236}">
              <a16:creationId xmlns:a16="http://schemas.microsoft.com/office/drawing/2014/main" xmlns="" id="{3AE73B1D-71DE-4FB5-BB74-F17D87B5A84C}"/>
            </a:ext>
          </a:extLst>
        </xdr:cNvPr>
        <xdr:cNvSpPr/>
      </xdr:nvSpPr>
      <xdr:spPr>
        <a:xfrm>
          <a:off x="19910425" y="137267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449" name="フローチャート : 判断 448">
          <a:extLst>
            <a:ext uri="{FF2B5EF4-FFF2-40B4-BE49-F238E27FC236}">
              <a16:creationId xmlns:a16="http://schemas.microsoft.com/office/drawing/2014/main" xmlns="" id="{7D07665D-7427-417F-8095-D2EC6C7BE730}"/>
            </a:ext>
          </a:extLst>
        </xdr:cNvPr>
        <xdr:cNvSpPr/>
      </xdr:nvSpPr>
      <xdr:spPr>
        <a:xfrm>
          <a:off x="19156045" y="1361784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131734</xdr:rowOff>
    </xdr:from>
    <xdr:ext cx="469744" cy="259045"/>
    <xdr:sp macro="" textlink="">
      <xdr:nvSpPr>
        <xdr:cNvPr id="450" name="n_1aveValue【消防施設】&#10;一人当たり面積">
          <a:extLst>
            <a:ext uri="{FF2B5EF4-FFF2-40B4-BE49-F238E27FC236}">
              <a16:creationId xmlns:a16="http://schemas.microsoft.com/office/drawing/2014/main" xmlns="" id="{FDD631EC-F1F8-43E0-ADB1-024FE1437CDA}"/>
            </a:ext>
          </a:extLst>
        </xdr:cNvPr>
        <xdr:cNvSpPr txBox="1"/>
      </xdr:nvSpPr>
      <xdr:spPr>
        <a:xfrm>
          <a:off x="19012612" y="1371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1" name="テキスト ボックス 450">
          <a:extLst>
            <a:ext uri="{FF2B5EF4-FFF2-40B4-BE49-F238E27FC236}">
              <a16:creationId xmlns:a16="http://schemas.microsoft.com/office/drawing/2014/main" xmlns="" id="{D1A93C04-807E-45BF-A11C-16DBDAEE8072}"/>
            </a:ext>
          </a:extLst>
        </xdr:cNvPr>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2" name="テキスト ボックス 451">
          <a:extLst>
            <a:ext uri="{FF2B5EF4-FFF2-40B4-BE49-F238E27FC236}">
              <a16:creationId xmlns:a16="http://schemas.microsoft.com/office/drawing/2014/main" xmlns="" id="{FF487968-BF09-4232-B787-9D0AF2A80DF5}"/>
            </a:ext>
          </a:extLst>
        </xdr:cNvPr>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3" name="テキスト ボックス 452">
          <a:extLst>
            <a:ext uri="{FF2B5EF4-FFF2-40B4-BE49-F238E27FC236}">
              <a16:creationId xmlns:a16="http://schemas.microsoft.com/office/drawing/2014/main" xmlns="" id="{88133729-05EF-43EA-8A17-C88F87C18544}"/>
            </a:ext>
          </a:extLst>
        </xdr:cNvPr>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4" name="テキスト ボックス 453">
          <a:extLst>
            <a:ext uri="{FF2B5EF4-FFF2-40B4-BE49-F238E27FC236}">
              <a16:creationId xmlns:a16="http://schemas.microsoft.com/office/drawing/2014/main" xmlns="" id="{69087F03-F441-4E2F-B091-0256E35D5B0E}"/>
            </a:ext>
          </a:extLst>
        </xdr:cNvPr>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5" name="テキスト ボックス 454">
          <a:extLst>
            <a:ext uri="{FF2B5EF4-FFF2-40B4-BE49-F238E27FC236}">
              <a16:creationId xmlns:a16="http://schemas.microsoft.com/office/drawing/2014/main" xmlns="" id="{CC605CFC-71B6-4728-931A-A7F29BA75C20}"/>
            </a:ext>
          </a:extLst>
        </xdr:cNvPr>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36286</xdr:rowOff>
    </xdr:from>
    <xdr:to>
      <xdr:col>31</xdr:col>
      <xdr:colOff>85725</xdr:colOff>
      <xdr:row>80</xdr:row>
      <xdr:rowOff>137886</xdr:rowOff>
    </xdr:to>
    <xdr:sp macro="" textlink="">
      <xdr:nvSpPr>
        <xdr:cNvPr id="456" name="円/楕円 455">
          <a:extLst>
            <a:ext uri="{FF2B5EF4-FFF2-40B4-BE49-F238E27FC236}">
              <a16:creationId xmlns:a16="http://schemas.microsoft.com/office/drawing/2014/main" xmlns="" id="{D4A0CC64-05C2-4E71-A471-BDAA0408DCC0}"/>
            </a:ext>
          </a:extLst>
        </xdr:cNvPr>
        <xdr:cNvSpPr/>
      </xdr:nvSpPr>
      <xdr:spPr>
        <a:xfrm>
          <a:off x="19156045" y="1344748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154413</xdr:rowOff>
    </xdr:from>
    <xdr:ext cx="469744" cy="259045"/>
    <xdr:sp macro="" textlink="">
      <xdr:nvSpPr>
        <xdr:cNvPr id="457" name="n_1mainValue【消防施設】&#10;一人当たり面積">
          <a:extLst>
            <a:ext uri="{FF2B5EF4-FFF2-40B4-BE49-F238E27FC236}">
              <a16:creationId xmlns:a16="http://schemas.microsoft.com/office/drawing/2014/main" xmlns="" id="{F68614E2-1C02-4098-931D-DFE64FFBCFD0}"/>
            </a:ext>
          </a:extLst>
        </xdr:cNvPr>
        <xdr:cNvSpPr txBox="1"/>
      </xdr:nvSpPr>
      <xdr:spPr>
        <a:xfrm>
          <a:off x="19012612" y="1323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8" name="正方形/長方形 457">
          <a:extLst>
            <a:ext uri="{FF2B5EF4-FFF2-40B4-BE49-F238E27FC236}">
              <a16:creationId xmlns:a16="http://schemas.microsoft.com/office/drawing/2014/main" xmlns="" id="{38DA9990-B0DD-4462-B2A5-6F1C4B13A5DD}"/>
            </a:ext>
          </a:extLst>
        </xdr:cNvPr>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9" name="正方形/長方形 458">
          <a:extLst>
            <a:ext uri="{FF2B5EF4-FFF2-40B4-BE49-F238E27FC236}">
              <a16:creationId xmlns:a16="http://schemas.microsoft.com/office/drawing/2014/main" xmlns="" id="{696F3B6C-0E11-4257-A767-7F6468126120}"/>
            </a:ext>
          </a:extLst>
        </xdr:cNvPr>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0" name="正方形/長方形 459">
          <a:extLst>
            <a:ext uri="{FF2B5EF4-FFF2-40B4-BE49-F238E27FC236}">
              <a16:creationId xmlns:a16="http://schemas.microsoft.com/office/drawing/2014/main" xmlns="" id="{4ACC5A5C-7974-45CD-9297-436EA232108D}"/>
            </a:ext>
          </a:extLst>
        </xdr:cNvPr>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1" name="正方形/長方形 460">
          <a:extLst>
            <a:ext uri="{FF2B5EF4-FFF2-40B4-BE49-F238E27FC236}">
              <a16:creationId xmlns:a16="http://schemas.microsoft.com/office/drawing/2014/main" xmlns="" id="{0A6E29A8-8A06-492E-9CF9-734FE300007B}"/>
            </a:ext>
          </a:extLst>
        </xdr:cNvPr>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2" name="正方形/長方形 461">
          <a:extLst>
            <a:ext uri="{FF2B5EF4-FFF2-40B4-BE49-F238E27FC236}">
              <a16:creationId xmlns:a16="http://schemas.microsoft.com/office/drawing/2014/main" xmlns="" id="{A16D1E91-4A2F-48EE-9B90-549E995D696E}"/>
            </a:ext>
          </a:extLst>
        </xdr:cNvPr>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3" name="正方形/長方形 462">
          <a:extLst>
            <a:ext uri="{FF2B5EF4-FFF2-40B4-BE49-F238E27FC236}">
              <a16:creationId xmlns:a16="http://schemas.microsoft.com/office/drawing/2014/main" xmlns="" id="{F434C357-D75F-4B1C-A72C-A8774F8ECF53}"/>
            </a:ext>
          </a:extLst>
        </xdr:cNvPr>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4" name="正方形/長方形 463">
          <a:extLst>
            <a:ext uri="{FF2B5EF4-FFF2-40B4-BE49-F238E27FC236}">
              <a16:creationId xmlns:a16="http://schemas.microsoft.com/office/drawing/2014/main" xmlns="" id="{4EBD0DA8-4EFB-411E-A820-729EC2607A3F}"/>
            </a:ext>
          </a:extLst>
        </xdr:cNvPr>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5" name="正方形/長方形 464">
          <a:extLst>
            <a:ext uri="{FF2B5EF4-FFF2-40B4-BE49-F238E27FC236}">
              <a16:creationId xmlns:a16="http://schemas.microsoft.com/office/drawing/2014/main" xmlns="" id="{4E3EC5C8-2A7C-4AD5-899E-FD58F12F4A71}"/>
            </a:ext>
          </a:extLst>
        </xdr:cNvPr>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6" name="テキスト ボックス 465">
          <a:extLst>
            <a:ext uri="{FF2B5EF4-FFF2-40B4-BE49-F238E27FC236}">
              <a16:creationId xmlns:a16="http://schemas.microsoft.com/office/drawing/2014/main" xmlns="" id="{9876A544-C42C-47C3-A076-FE62EE447B5C}"/>
            </a:ext>
          </a:extLst>
        </xdr:cNvPr>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7" name="直線コネクタ 466">
          <a:extLst>
            <a:ext uri="{FF2B5EF4-FFF2-40B4-BE49-F238E27FC236}">
              <a16:creationId xmlns:a16="http://schemas.microsoft.com/office/drawing/2014/main" xmlns="" id="{60D66A94-B921-4AEB-A770-11C3FEB67C62}"/>
            </a:ext>
          </a:extLst>
        </xdr:cNvPr>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8" name="テキスト ボックス 467">
          <a:extLst>
            <a:ext uri="{FF2B5EF4-FFF2-40B4-BE49-F238E27FC236}">
              <a16:creationId xmlns:a16="http://schemas.microsoft.com/office/drawing/2014/main" xmlns="" id="{43131161-8FFA-4DA1-BEDF-95F6002EB986}"/>
            </a:ext>
          </a:extLst>
        </xdr:cNvPr>
        <xdr:cNvSpPr txBox="1"/>
      </xdr:nvSpPr>
      <xdr:spPr>
        <a:xfrm>
          <a:off x="1093739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9" name="直線コネクタ 468">
          <a:extLst>
            <a:ext uri="{FF2B5EF4-FFF2-40B4-BE49-F238E27FC236}">
              <a16:creationId xmlns:a16="http://schemas.microsoft.com/office/drawing/2014/main" xmlns="" id="{D6CEF484-1ABC-490D-AE8B-FD5C4C44F045}"/>
            </a:ext>
          </a:extLst>
        </xdr:cNvPr>
        <xdr:cNvCxnSpPr/>
      </xdr:nvCxnSpPr>
      <xdr:spPr>
        <a:xfrm>
          <a:off x="11205845" y="182575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0" name="テキスト ボックス 469">
          <a:extLst>
            <a:ext uri="{FF2B5EF4-FFF2-40B4-BE49-F238E27FC236}">
              <a16:creationId xmlns:a16="http://schemas.microsoft.com/office/drawing/2014/main" xmlns="" id="{A6CC41B0-8703-4F3B-8164-ACE128D42612}"/>
            </a:ext>
          </a:extLst>
        </xdr:cNvPr>
        <xdr:cNvSpPr txBox="1"/>
      </xdr:nvSpPr>
      <xdr:spPr>
        <a:xfrm>
          <a:off x="1087327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1" name="直線コネクタ 470">
          <a:extLst>
            <a:ext uri="{FF2B5EF4-FFF2-40B4-BE49-F238E27FC236}">
              <a16:creationId xmlns:a16="http://schemas.microsoft.com/office/drawing/2014/main" xmlns="" id="{356ECD64-5396-42AE-A871-6B843C399771}"/>
            </a:ext>
          </a:extLst>
        </xdr:cNvPr>
        <xdr:cNvCxnSpPr/>
      </xdr:nvCxnSpPr>
      <xdr:spPr>
        <a:xfrm>
          <a:off x="11205845" y="17884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2" name="テキスト ボックス 471">
          <a:extLst>
            <a:ext uri="{FF2B5EF4-FFF2-40B4-BE49-F238E27FC236}">
              <a16:creationId xmlns:a16="http://schemas.microsoft.com/office/drawing/2014/main" xmlns="" id="{C8ACEC2A-996F-4AA7-8D09-5E072FC65959}"/>
            </a:ext>
          </a:extLst>
        </xdr:cNvPr>
        <xdr:cNvSpPr txBox="1"/>
      </xdr:nvSpPr>
      <xdr:spPr>
        <a:xfrm>
          <a:off x="1087327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3" name="直線コネクタ 472">
          <a:extLst>
            <a:ext uri="{FF2B5EF4-FFF2-40B4-BE49-F238E27FC236}">
              <a16:creationId xmlns:a16="http://schemas.microsoft.com/office/drawing/2014/main" xmlns="" id="{057ACBC8-2623-4A49-A058-22D7EB3C9DAE}"/>
            </a:ext>
          </a:extLst>
        </xdr:cNvPr>
        <xdr:cNvCxnSpPr/>
      </xdr:nvCxnSpPr>
      <xdr:spPr>
        <a:xfrm>
          <a:off x="11205845" y="175107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4" name="テキスト ボックス 473">
          <a:extLst>
            <a:ext uri="{FF2B5EF4-FFF2-40B4-BE49-F238E27FC236}">
              <a16:creationId xmlns:a16="http://schemas.microsoft.com/office/drawing/2014/main" xmlns="" id="{DD0F8E28-451E-4B0E-BCDB-91500D3A657B}"/>
            </a:ext>
          </a:extLst>
        </xdr:cNvPr>
        <xdr:cNvSpPr txBox="1"/>
      </xdr:nvSpPr>
      <xdr:spPr>
        <a:xfrm>
          <a:off x="1087327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5" name="直線コネクタ 474">
          <a:extLst>
            <a:ext uri="{FF2B5EF4-FFF2-40B4-BE49-F238E27FC236}">
              <a16:creationId xmlns:a16="http://schemas.microsoft.com/office/drawing/2014/main" xmlns="" id="{6FA073CF-A755-42ED-A8C2-98053B8BA58E}"/>
            </a:ext>
          </a:extLst>
        </xdr:cNvPr>
        <xdr:cNvCxnSpPr/>
      </xdr:nvCxnSpPr>
      <xdr:spPr>
        <a:xfrm>
          <a:off x="11205845" y="171373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6" name="テキスト ボックス 475">
          <a:extLst>
            <a:ext uri="{FF2B5EF4-FFF2-40B4-BE49-F238E27FC236}">
              <a16:creationId xmlns:a16="http://schemas.microsoft.com/office/drawing/2014/main" xmlns="" id="{2B844CB7-526C-4097-AC6C-653EE1A2E1E9}"/>
            </a:ext>
          </a:extLst>
        </xdr:cNvPr>
        <xdr:cNvSpPr txBox="1"/>
      </xdr:nvSpPr>
      <xdr:spPr>
        <a:xfrm>
          <a:off x="1087327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7" name="直線コネクタ 476">
          <a:extLst>
            <a:ext uri="{FF2B5EF4-FFF2-40B4-BE49-F238E27FC236}">
              <a16:creationId xmlns:a16="http://schemas.microsoft.com/office/drawing/2014/main" xmlns="" id="{22A75FF0-07C7-49F8-AC01-86D7238A7290}"/>
            </a:ext>
          </a:extLst>
        </xdr:cNvPr>
        <xdr:cNvCxnSpPr/>
      </xdr:nvCxnSpPr>
      <xdr:spPr>
        <a:xfrm>
          <a:off x="11205845" y="167640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8" name="テキスト ボックス 477">
          <a:extLst>
            <a:ext uri="{FF2B5EF4-FFF2-40B4-BE49-F238E27FC236}">
              <a16:creationId xmlns:a16="http://schemas.microsoft.com/office/drawing/2014/main" xmlns="" id="{E378F76B-39F6-490A-8D9B-D37C5CE18D7F}"/>
            </a:ext>
          </a:extLst>
        </xdr:cNvPr>
        <xdr:cNvSpPr txBox="1"/>
      </xdr:nvSpPr>
      <xdr:spPr>
        <a:xfrm>
          <a:off x="1080915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9" name="直線コネクタ 478">
          <a:extLst>
            <a:ext uri="{FF2B5EF4-FFF2-40B4-BE49-F238E27FC236}">
              <a16:creationId xmlns:a16="http://schemas.microsoft.com/office/drawing/2014/main" xmlns="" id="{DD62274D-C97F-4FF7-8E56-041C98C63229}"/>
            </a:ext>
          </a:extLst>
        </xdr:cNvPr>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0" name="テキスト ボックス 479">
          <a:extLst>
            <a:ext uri="{FF2B5EF4-FFF2-40B4-BE49-F238E27FC236}">
              <a16:creationId xmlns:a16="http://schemas.microsoft.com/office/drawing/2014/main" xmlns="" id="{EEE57DF5-D6F9-4F59-9C10-F79104A1D96C}"/>
            </a:ext>
          </a:extLst>
        </xdr:cNvPr>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1" name="【庁舎】&#10;有形固定資産減価償却率グラフ枠">
          <a:extLst>
            <a:ext uri="{FF2B5EF4-FFF2-40B4-BE49-F238E27FC236}">
              <a16:creationId xmlns:a16="http://schemas.microsoft.com/office/drawing/2014/main" xmlns="" id="{C0A5CA1B-0D6C-435A-8CAA-D5F3892AE6BE}"/>
            </a:ext>
          </a:extLst>
        </xdr:cNvPr>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482" name="直線コネクタ 481">
          <a:extLst>
            <a:ext uri="{FF2B5EF4-FFF2-40B4-BE49-F238E27FC236}">
              <a16:creationId xmlns:a16="http://schemas.microsoft.com/office/drawing/2014/main" xmlns="" id="{C28304AF-69A9-4AD7-B6AE-E5E26C6036D7}"/>
            </a:ext>
          </a:extLst>
        </xdr:cNvPr>
        <xdr:cNvCxnSpPr/>
      </xdr:nvCxnSpPr>
      <xdr:spPr>
        <a:xfrm flipV="1">
          <a:off x="14735809" y="16960215"/>
          <a:ext cx="0" cy="1337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483" name="【庁舎】&#10;有形固定資産減価償却率最小値テキスト">
          <a:extLst>
            <a:ext uri="{FF2B5EF4-FFF2-40B4-BE49-F238E27FC236}">
              <a16:creationId xmlns:a16="http://schemas.microsoft.com/office/drawing/2014/main" xmlns="" id="{0E159199-BD00-4802-A5AD-2FE22F4E2BC8}"/>
            </a:ext>
          </a:extLst>
        </xdr:cNvPr>
        <xdr:cNvSpPr txBox="1"/>
      </xdr:nvSpPr>
      <xdr:spPr>
        <a:xfrm>
          <a:off x="14825345" y="1830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484" name="直線コネクタ 483">
          <a:extLst>
            <a:ext uri="{FF2B5EF4-FFF2-40B4-BE49-F238E27FC236}">
              <a16:creationId xmlns:a16="http://schemas.microsoft.com/office/drawing/2014/main" xmlns="" id="{227F92AE-527E-4DD8-83BE-C2ACE3A410C6}"/>
            </a:ext>
          </a:extLst>
        </xdr:cNvPr>
        <xdr:cNvCxnSpPr/>
      </xdr:nvCxnSpPr>
      <xdr:spPr>
        <a:xfrm>
          <a:off x="14647545" y="1829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485" name="【庁舎】&#10;有形固定資産減価償却率最大値テキスト">
          <a:extLst>
            <a:ext uri="{FF2B5EF4-FFF2-40B4-BE49-F238E27FC236}">
              <a16:creationId xmlns:a16="http://schemas.microsoft.com/office/drawing/2014/main" xmlns="" id="{2ED2AE9A-5DBD-402A-9440-0BE03CA85C62}"/>
            </a:ext>
          </a:extLst>
        </xdr:cNvPr>
        <xdr:cNvSpPr txBox="1"/>
      </xdr:nvSpPr>
      <xdr:spPr>
        <a:xfrm>
          <a:off x="14825345" y="1674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486" name="直線コネクタ 485">
          <a:extLst>
            <a:ext uri="{FF2B5EF4-FFF2-40B4-BE49-F238E27FC236}">
              <a16:creationId xmlns:a16="http://schemas.microsoft.com/office/drawing/2014/main" xmlns="" id="{D7707C81-C676-4DAE-9733-5D045E91C838}"/>
            </a:ext>
          </a:extLst>
        </xdr:cNvPr>
        <xdr:cNvCxnSpPr/>
      </xdr:nvCxnSpPr>
      <xdr:spPr>
        <a:xfrm>
          <a:off x="14647545" y="1696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487" name="【庁舎】&#10;有形固定資産減価償却率平均値テキスト">
          <a:extLst>
            <a:ext uri="{FF2B5EF4-FFF2-40B4-BE49-F238E27FC236}">
              <a16:creationId xmlns:a16="http://schemas.microsoft.com/office/drawing/2014/main" xmlns="" id="{95843DC6-F617-431B-B80D-A14CF0AE84D2}"/>
            </a:ext>
          </a:extLst>
        </xdr:cNvPr>
        <xdr:cNvSpPr txBox="1"/>
      </xdr:nvSpPr>
      <xdr:spPr>
        <a:xfrm>
          <a:off x="14825345" y="1749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488" name="フローチャート : 判断 487">
          <a:extLst>
            <a:ext uri="{FF2B5EF4-FFF2-40B4-BE49-F238E27FC236}">
              <a16:creationId xmlns:a16="http://schemas.microsoft.com/office/drawing/2014/main" xmlns="" id="{6BFC569F-0C63-49BE-91D4-37E462730ACE}"/>
            </a:ext>
          </a:extLst>
        </xdr:cNvPr>
        <xdr:cNvSpPr/>
      </xdr:nvSpPr>
      <xdr:spPr>
        <a:xfrm>
          <a:off x="14685645" y="17515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489" name="フローチャート : 判断 488">
          <a:extLst>
            <a:ext uri="{FF2B5EF4-FFF2-40B4-BE49-F238E27FC236}">
              <a16:creationId xmlns:a16="http://schemas.microsoft.com/office/drawing/2014/main" xmlns="" id="{050246CC-01DF-49C1-9563-F149D88AA3A8}"/>
            </a:ext>
          </a:extLst>
        </xdr:cNvPr>
        <xdr:cNvSpPr/>
      </xdr:nvSpPr>
      <xdr:spPr>
        <a:xfrm>
          <a:off x="13916025" y="175075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19702</xdr:rowOff>
    </xdr:from>
    <xdr:ext cx="405111" cy="259045"/>
    <xdr:sp macro="" textlink="">
      <xdr:nvSpPr>
        <xdr:cNvPr id="490" name="n_1aveValue【庁舎】&#10;有形固定資産減価償却率">
          <a:extLst>
            <a:ext uri="{FF2B5EF4-FFF2-40B4-BE49-F238E27FC236}">
              <a16:creationId xmlns:a16="http://schemas.microsoft.com/office/drawing/2014/main" xmlns="" id="{0F9243B0-53FD-4447-B9B7-DCEFE3E6E4F2}"/>
            </a:ext>
          </a:extLst>
        </xdr:cNvPr>
        <xdr:cNvSpPr txBox="1"/>
      </xdr:nvSpPr>
      <xdr:spPr>
        <a:xfrm>
          <a:off x="13751568"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1" name="テキスト ボックス 490">
          <a:extLst>
            <a:ext uri="{FF2B5EF4-FFF2-40B4-BE49-F238E27FC236}">
              <a16:creationId xmlns:a16="http://schemas.microsoft.com/office/drawing/2014/main" xmlns="" id="{680D9F5D-F282-40C2-ADE5-77AD6D966F1A}"/>
            </a:ext>
          </a:extLst>
        </xdr:cNvPr>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a:extLst>
            <a:ext uri="{FF2B5EF4-FFF2-40B4-BE49-F238E27FC236}">
              <a16:creationId xmlns:a16="http://schemas.microsoft.com/office/drawing/2014/main" xmlns="" id="{D21E03BF-874E-48F2-BFFB-836E1A9E3889}"/>
            </a:ext>
          </a:extLst>
        </xdr:cNvPr>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a:extLst>
            <a:ext uri="{FF2B5EF4-FFF2-40B4-BE49-F238E27FC236}">
              <a16:creationId xmlns:a16="http://schemas.microsoft.com/office/drawing/2014/main" xmlns="" id="{AA6F0FE2-D52B-4C18-96D4-138C8DAE1C97}"/>
            </a:ext>
          </a:extLst>
        </xdr:cNvPr>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a:extLst>
            <a:ext uri="{FF2B5EF4-FFF2-40B4-BE49-F238E27FC236}">
              <a16:creationId xmlns:a16="http://schemas.microsoft.com/office/drawing/2014/main" xmlns="" id="{A53B13AC-F60E-45C2-8E92-B431922DCF8E}"/>
            </a:ext>
          </a:extLst>
        </xdr:cNvPr>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a:extLst>
            <a:ext uri="{FF2B5EF4-FFF2-40B4-BE49-F238E27FC236}">
              <a16:creationId xmlns:a16="http://schemas.microsoft.com/office/drawing/2014/main" xmlns="" id="{C30BE548-BE0D-4844-BB12-EB5FF0BF4B3E}"/>
            </a:ext>
          </a:extLst>
        </xdr:cNvPr>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128270</xdr:rowOff>
    </xdr:from>
    <xdr:to>
      <xdr:col>22</xdr:col>
      <xdr:colOff>415925</xdr:colOff>
      <xdr:row>106</xdr:row>
      <xdr:rowOff>58420</xdr:rowOff>
    </xdr:to>
    <xdr:sp macro="" textlink="">
      <xdr:nvSpPr>
        <xdr:cNvPr id="496" name="円/楕円 495">
          <a:extLst>
            <a:ext uri="{FF2B5EF4-FFF2-40B4-BE49-F238E27FC236}">
              <a16:creationId xmlns:a16="http://schemas.microsoft.com/office/drawing/2014/main" xmlns="" id="{F62A133B-D7DD-47EC-8AEB-13677F2AE552}"/>
            </a:ext>
          </a:extLst>
        </xdr:cNvPr>
        <xdr:cNvSpPr/>
      </xdr:nvSpPr>
      <xdr:spPr>
        <a:xfrm>
          <a:off x="13916025" y="17730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49547</xdr:rowOff>
    </xdr:from>
    <xdr:ext cx="405111" cy="259045"/>
    <xdr:sp macro="" textlink="">
      <xdr:nvSpPr>
        <xdr:cNvPr id="497" name="n_1mainValue【庁舎】&#10;有形固定資産減価償却率">
          <a:extLst>
            <a:ext uri="{FF2B5EF4-FFF2-40B4-BE49-F238E27FC236}">
              <a16:creationId xmlns:a16="http://schemas.microsoft.com/office/drawing/2014/main" xmlns="" id="{55467D3B-19EF-4E4A-A53A-EC41CB2CC3C6}"/>
            </a:ext>
          </a:extLst>
        </xdr:cNvPr>
        <xdr:cNvSpPr txBox="1"/>
      </xdr:nvSpPr>
      <xdr:spPr>
        <a:xfrm>
          <a:off x="13751568" y="1781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8" name="正方形/長方形 497">
          <a:extLst>
            <a:ext uri="{FF2B5EF4-FFF2-40B4-BE49-F238E27FC236}">
              <a16:creationId xmlns:a16="http://schemas.microsoft.com/office/drawing/2014/main" xmlns="" id="{A5FD11E5-2261-4710-BA38-165392B008B2}"/>
            </a:ext>
          </a:extLst>
        </xdr:cNvPr>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9" name="正方形/長方形 498">
          <a:extLst>
            <a:ext uri="{FF2B5EF4-FFF2-40B4-BE49-F238E27FC236}">
              <a16:creationId xmlns:a16="http://schemas.microsoft.com/office/drawing/2014/main" xmlns="" id="{B37B92A2-B6FA-4204-8C86-6D3955CDF7D0}"/>
            </a:ext>
          </a:extLst>
        </xdr:cNvPr>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0" name="正方形/長方形 499">
          <a:extLst>
            <a:ext uri="{FF2B5EF4-FFF2-40B4-BE49-F238E27FC236}">
              <a16:creationId xmlns:a16="http://schemas.microsoft.com/office/drawing/2014/main" xmlns="" id="{CB72036E-5FAF-48E6-AB7F-051427854D42}"/>
            </a:ext>
          </a:extLst>
        </xdr:cNvPr>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1" name="正方形/長方形 500">
          <a:extLst>
            <a:ext uri="{FF2B5EF4-FFF2-40B4-BE49-F238E27FC236}">
              <a16:creationId xmlns:a16="http://schemas.microsoft.com/office/drawing/2014/main" xmlns="" id="{5A0AF9C1-F5D2-4B4C-97FC-DD4BAFBFC5FF}"/>
            </a:ext>
          </a:extLst>
        </xdr:cNvPr>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2" name="正方形/長方形 501">
          <a:extLst>
            <a:ext uri="{FF2B5EF4-FFF2-40B4-BE49-F238E27FC236}">
              <a16:creationId xmlns:a16="http://schemas.microsoft.com/office/drawing/2014/main" xmlns="" id="{33443D58-FAE7-44DA-8824-72C9C3E3552E}"/>
            </a:ext>
          </a:extLst>
        </xdr:cNvPr>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3" name="正方形/長方形 502">
          <a:extLst>
            <a:ext uri="{FF2B5EF4-FFF2-40B4-BE49-F238E27FC236}">
              <a16:creationId xmlns:a16="http://schemas.microsoft.com/office/drawing/2014/main" xmlns="" id="{A533F5DE-41AA-461B-879F-D493CFAE1B44}"/>
            </a:ext>
          </a:extLst>
        </xdr:cNvPr>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4" name="正方形/長方形 503">
          <a:extLst>
            <a:ext uri="{FF2B5EF4-FFF2-40B4-BE49-F238E27FC236}">
              <a16:creationId xmlns:a16="http://schemas.microsoft.com/office/drawing/2014/main" xmlns="" id="{87ED3460-0EE8-48F7-940D-702BA8A9C2C4}"/>
            </a:ext>
          </a:extLst>
        </xdr:cNvPr>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5" name="正方形/長方形 504">
          <a:extLst>
            <a:ext uri="{FF2B5EF4-FFF2-40B4-BE49-F238E27FC236}">
              <a16:creationId xmlns:a16="http://schemas.microsoft.com/office/drawing/2014/main" xmlns="" id="{BB1ADAB5-91EA-4C36-B8A0-D425F39C01A0}"/>
            </a:ext>
          </a:extLst>
        </xdr:cNvPr>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6" name="テキスト ボックス 505">
          <a:extLst>
            <a:ext uri="{FF2B5EF4-FFF2-40B4-BE49-F238E27FC236}">
              <a16:creationId xmlns:a16="http://schemas.microsoft.com/office/drawing/2014/main" xmlns="" id="{A5B47321-BF7D-494B-B39B-E0EC914383B5}"/>
            </a:ext>
          </a:extLst>
        </xdr:cNvPr>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7" name="直線コネクタ 506">
          <a:extLst>
            <a:ext uri="{FF2B5EF4-FFF2-40B4-BE49-F238E27FC236}">
              <a16:creationId xmlns:a16="http://schemas.microsoft.com/office/drawing/2014/main" xmlns="" id="{AAA3C53A-13D3-494E-9B11-20157E02427A}"/>
            </a:ext>
          </a:extLst>
        </xdr:cNvPr>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8" name="テキスト ボックス 507">
          <a:extLst>
            <a:ext uri="{FF2B5EF4-FFF2-40B4-BE49-F238E27FC236}">
              <a16:creationId xmlns:a16="http://schemas.microsoft.com/office/drawing/2014/main" xmlns="" id="{6E8B0BAB-5A43-417D-97BA-60EB9A945F1B}"/>
            </a:ext>
          </a:extLst>
        </xdr:cNvPr>
        <xdr:cNvSpPr txBox="1"/>
      </xdr:nvSpPr>
      <xdr:spPr>
        <a:xfrm>
          <a:off x="1607012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09" name="直線コネクタ 508">
          <a:extLst>
            <a:ext uri="{FF2B5EF4-FFF2-40B4-BE49-F238E27FC236}">
              <a16:creationId xmlns:a16="http://schemas.microsoft.com/office/drawing/2014/main" xmlns="" id="{2142CCD5-AEAE-4AE3-92E0-F78D78563B27}"/>
            </a:ext>
          </a:extLst>
        </xdr:cNvPr>
        <xdr:cNvCxnSpPr/>
      </xdr:nvCxnSpPr>
      <xdr:spPr>
        <a:xfrm>
          <a:off x="1649920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0" name="テキスト ボックス 509">
          <a:extLst>
            <a:ext uri="{FF2B5EF4-FFF2-40B4-BE49-F238E27FC236}">
              <a16:creationId xmlns:a16="http://schemas.microsoft.com/office/drawing/2014/main" xmlns="" id="{EA6A5EC9-C45E-48CB-806A-74170DE73B54}"/>
            </a:ext>
          </a:extLst>
        </xdr:cNvPr>
        <xdr:cNvSpPr txBox="1"/>
      </xdr:nvSpPr>
      <xdr:spPr>
        <a:xfrm>
          <a:off x="1607012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1" name="直線コネクタ 510">
          <a:extLst>
            <a:ext uri="{FF2B5EF4-FFF2-40B4-BE49-F238E27FC236}">
              <a16:creationId xmlns:a16="http://schemas.microsoft.com/office/drawing/2014/main" xmlns="" id="{9E8BCE53-859E-4826-BB76-83DE76A712DC}"/>
            </a:ext>
          </a:extLst>
        </xdr:cNvPr>
        <xdr:cNvCxnSpPr/>
      </xdr:nvCxnSpPr>
      <xdr:spPr>
        <a:xfrm>
          <a:off x="1649920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2" name="テキスト ボックス 511">
          <a:extLst>
            <a:ext uri="{FF2B5EF4-FFF2-40B4-BE49-F238E27FC236}">
              <a16:creationId xmlns:a16="http://schemas.microsoft.com/office/drawing/2014/main" xmlns="" id="{C634BB41-A938-4128-85C5-D7540594889B}"/>
            </a:ext>
          </a:extLst>
        </xdr:cNvPr>
        <xdr:cNvSpPr txBox="1"/>
      </xdr:nvSpPr>
      <xdr:spPr>
        <a:xfrm>
          <a:off x="1607012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3" name="直線コネクタ 512">
          <a:extLst>
            <a:ext uri="{FF2B5EF4-FFF2-40B4-BE49-F238E27FC236}">
              <a16:creationId xmlns:a16="http://schemas.microsoft.com/office/drawing/2014/main" xmlns="" id="{4C17B052-9536-46B1-BC20-318E4BADD13C}"/>
            </a:ext>
          </a:extLst>
        </xdr:cNvPr>
        <xdr:cNvCxnSpPr/>
      </xdr:nvCxnSpPr>
      <xdr:spPr>
        <a:xfrm>
          <a:off x="1649920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4" name="テキスト ボックス 513">
          <a:extLst>
            <a:ext uri="{FF2B5EF4-FFF2-40B4-BE49-F238E27FC236}">
              <a16:creationId xmlns:a16="http://schemas.microsoft.com/office/drawing/2014/main" xmlns="" id="{35EFAED5-0D6A-466D-B711-AE427690629C}"/>
            </a:ext>
          </a:extLst>
        </xdr:cNvPr>
        <xdr:cNvSpPr txBox="1"/>
      </xdr:nvSpPr>
      <xdr:spPr>
        <a:xfrm>
          <a:off x="1607012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5" name="直線コネクタ 514">
          <a:extLst>
            <a:ext uri="{FF2B5EF4-FFF2-40B4-BE49-F238E27FC236}">
              <a16:creationId xmlns:a16="http://schemas.microsoft.com/office/drawing/2014/main" xmlns="" id="{19813C83-5256-48BE-B52D-F0E08ED42C86}"/>
            </a:ext>
          </a:extLst>
        </xdr:cNvPr>
        <xdr:cNvCxnSpPr/>
      </xdr:nvCxnSpPr>
      <xdr:spPr>
        <a:xfrm>
          <a:off x="1649920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6" name="テキスト ボックス 515">
          <a:extLst>
            <a:ext uri="{FF2B5EF4-FFF2-40B4-BE49-F238E27FC236}">
              <a16:creationId xmlns:a16="http://schemas.microsoft.com/office/drawing/2014/main" xmlns="" id="{E145BE7A-59F9-41B4-AE2F-4590F3D92238}"/>
            </a:ext>
          </a:extLst>
        </xdr:cNvPr>
        <xdr:cNvSpPr txBox="1"/>
      </xdr:nvSpPr>
      <xdr:spPr>
        <a:xfrm>
          <a:off x="1607012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7" name="直線コネクタ 516">
          <a:extLst>
            <a:ext uri="{FF2B5EF4-FFF2-40B4-BE49-F238E27FC236}">
              <a16:creationId xmlns:a16="http://schemas.microsoft.com/office/drawing/2014/main" xmlns="" id="{64531C65-30F4-446E-ABBA-68389C313E0F}"/>
            </a:ext>
          </a:extLst>
        </xdr:cNvPr>
        <xdr:cNvCxnSpPr/>
      </xdr:nvCxnSpPr>
      <xdr:spPr>
        <a:xfrm>
          <a:off x="1649920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8" name="テキスト ボックス 517">
          <a:extLst>
            <a:ext uri="{FF2B5EF4-FFF2-40B4-BE49-F238E27FC236}">
              <a16:creationId xmlns:a16="http://schemas.microsoft.com/office/drawing/2014/main" xmlns="" id="{94496BEE-931E-43A4-B43B-35300147B985}"/>
            </a:ext>
          </a:extLst>
        </xdr:cNvPr>
        <xdr:cNvSpPr txBox="1"/>
      </xdr:nvSpPr>
      <xdr:spPr>
        <a:xfrm>
          <a:off x="1607012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9" name="直線コネクタ 518">
          <a:extLst>
            <a:ext uri="{FF2B5EF4-FFF2-40B4-BE49-F238E27FC236}">
              <a16:creationId xmlns:a16="http://schemas.microsoft.com/office/drawing/2014/main" xmlns="" id="{322CDAED-F8CB-4F6D-8C40-4724135DF4DB}"/>
            </a:ext>
          </a:extLst>
        </xdr:cNvPr>
        <xdr:cNvCxnSpPr/>
      </xdr:nvCxnSpPr>
      <xdr:spPr>
        <a:xfrm>
          <a:off x="1649920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0" name="テキスト ボックス 519">
          <a:extLst>
            <a:ext uri="{FF2B5EF4-FFF2-40B4-BE49-F238E27FC236}">
              <a16:creationId xmlns:a16="http://schemas.microsoft.com/office/drawing/2014/main" xmlns="" id="{802FAFD7-9421-4442-B2C2-64A15EF0D503}"/>
            </a:ext>
          </a:extLst>
        </xdr:cNvPr>
        <xdr:cNvSpPr txBox="1"/>
      </xdr:nvSpPr>
      <xdr:spPr>
        <a:xfrm>
          <a:off x="16070126"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a:extLst>
            <a:ext uri="{FF2B5EF4-FFF2-40B4-BE49-F238E27FC236}">
              <a16:creationId xmlns:a16="http://schemas.microsoft.com/office/drawing/2014/main" xmlns="" id="{3B4421E6-3F14-4777-A2DB-2A215A602446}"/>
            </a:ext>
          </a:extLst>
        </xdr:cNvPr>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2" name="テキスト ボックス 521">
          <a:extLst>
            <a:ext uri="{FF2B5EF4-FFF2-40B4-BE49-F238E27FC236}">
              <a16:creationId xmlns:a16="http://schemas.microsoft.com/office/drawing/2014/main" xmlns="" id="{D7B25F7A-11B9-478F-B823-76EBAD344678}"/>
            </a:ext>
          </a:extLst>
        </xdr:cNvPr>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庁舎】&#10;一人当たり面積グラフ枠">
          <a:extLst>
            <a:ext uri="{FF2B5EF4-FFF2-40B4-BE49-F238E27FC236}">
              <a16:creationId xmlns:a16="http://schemas.microsoft.com/office/drawing/2014/main" xmlns="" id="{79C06BC4-E4F7-4048-AD26-34A3ABF0E716}"/>
            </a:ext>
          </a:extLst>
        </xdr:cNvPr>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524" name="直線コネクタ 523">
          <a:extLst>
            <a:ext uri="{FF2B5EF4-FFF2-40B4-BE49-F238E27FC236}">
              <a16:creationId xmlns:a16="http://schemas.microsoft.com/office/drawing/2014/main" xmlns="" id="{2D5099F9-A83A-473F-BAA9-38A6BC4B9139}"/>
            </a:ext>
          </a:extLst>
        </xdr:cNvPr>
        <xdr:cNvCxnSpPr/>
      </xdr:nvCxnSpPr>
      <xdr:spPr>
        <a:xfrm flipV="1">
          <a:off x="19960589" y="16762367"/>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25" name="【庁舎】&#10;一人当たり面積最小値テキスト">
          <a:extLst>
            <a:ext uri="{FF2B5EF4-FFF2-40B4-BE49-F238E27FC236}">
              <a16:creationId xmlns:a16="http://schemas.microsoft.com/office/drawing/2014/main" xmlns="" id="{653A93AE-1DD5-401C-BBBA-D569B3080430}"/>
            </a:ext>
          </a:extLst>
        </xdr:cNvPr>
        <xdr:cNvSpPr txBox="1"/>
      </xdr:nvSpPr>
      <xdr:spPr>
        <a:xfrm>
          <a:off x="20050125" y="1828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26" name="直線コネクタ 525">
          <a:extLst>
            <a:ext uri="{FF2B5EF4-FFF2-40B4-BE49-F238E27FC236}">
              <a16:creationId xmlns:a16="http://schemas.microsoft.com/office/drawing/2014/main" xmlns="" id="{7E031CDF-C2F1-4486-912F-8B60747F912B}"/>
            </a:ext>
          </a:extLst>
        </xdr:cNvPr>
        <xdr:cNvCxnSpPr/>
      </xdr:nvCxnSpPr>
      <xdr:spPr>
        <a:xfrm>
          <a:off x="19872325" y="1828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527" name="【庁舎】&#10;一人当たり面積最大値テキスト">
          <a:extLst>
            <a:ext uri="{FF2B5EF4-FFF2-40B4-BE49-F238E27FC236}">
              <a16:creationId xmlns:a16="http://schemas.microsoft.com/office/drawing/2014/main" xmlns="" id="{369A9F4C-D078-46C7-A521-30DC3A289F25}"/>
            </a:ext>
          </a:extLst>
        </xdr:cNvPr>
        <xdr:cNvSpPr txBox="1"/>
      </xdr:nvSpPr>
      <xdr:spPr>
        <a:xfrm>
          <a:off x="20050125" y="1654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528" name="直線コネクタ 527">
          <a:extLst>
            <a:ext uri="{FF2B5EF4-FFF2-40B4-BE49-F238E27FC236}">
              <a16:creationId xmlns:a16="http://schemas.microsoft.com/office/drawing/2014/main" xmlns="" id="{B4B81B94-FCFC-4827-85E7-E619FE7C9C9F}"/>
            </a:ext>
          </a:extLst>
        </xdr:cNvPr>
        <xdr:cNvCxnSpPr/>
      </xdr:nvCxnSpPr>
      <xdr:spPr>
        <a:xfrm>
          <a:off x="19872325" y="1676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529" name="【庁舎】&#10;一人当たり面積平均値テキスト">
          <a:extLst>
            <a:ext uri="{FF2B5EF4-FFF2-40B4-BE49-F238E27FC236}">
              <a16:creationId xmlns:a16="http://schemas.microsoft.com/office/drawing/2014/main" xmlns="" id="{BD03F0C7-0A44-45F1-8BC5-21C35A9BB3EB}"/>
            </a:ext>
          </a:extLst>
        </xdr:cNvPr>
        <xdr:cNvSpPr txBox="1"/>
      </xdr:nvSpPr>
      <xdr:spPr>
        <a:xfrm>
          <a:off x="20050125" y="1786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530" name="フローチャート : 判断 529">
          <a:extLst>
            <a:ext uri="{FF2B5EF4-FFF2-40B4-BE49-F238E27FC236}">
              <a16:creationId xmlns:a16="http://schemas.microsoft.com/office/drawing/2014/main" xmlns="" id="{F260DE31-10E2-4E18-8AD6-2D4F4435B75A}"/>
            </a:ext>
          </a:extLst>
        </xdr:cNvPr>
        <xdr:cNvSpPr/>
      </xdr:nvSpPr>
      <xdr:spPr>
        <a:xfrm>
          <a:off x="19910425" y="1788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531" name="フローチャート : 判断 530">
          <a:extLst>
            <a:ext uri="{FF2B5EF4-FFF2-40B4-BE49-F238E27FC236}">
              <a16:creationId xmlns:a16="http://schemas.microsoft.com/office/drawing/2014/main" xmlns="" id="{EF99EB9B-6438-4C5F-B0DE-F5D6ECE8538F}"/>
            </a:ext>
          </a:extLst>
        </xdr:cNvPr>
        <xdr:cNvSpPr/>
      </xdr:nvSpPr>
      <xdr:spPr>
        <a:xfrm>
          <a:off x="19156045" y="1788994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66783</xdr:rowOff>
    </xdr:from>
    <xdr:ext cx="469744" cy="259045"/>
    <xdr:sp macro="" textlink="">
      <xdr:nvSpPr>
        <xdr:cNvPr id="532" name="n_1aveValue【庁舎】&#10;一人当たり面積">
          <a:extLst>
            <a:ext uri="{FF2B5EF4-FFF2-40B4-BE49-F238E27FC236}">
              <a16:creationId xmlns:a16="http://schemas.microsoft.com/office/drawing/2014/main" xmlns="" id="{A2677C3F-F335-4A5B-BA9C-11D023658B5E}"/>
            </a:ext>
          </a:extLst>
        </xdr:cNvPr>
        <xdr:cNvSpPr txBox="1"/>
      </xdr:nvSpPr>
      <xdr:spPr>
        <a:xfrm>
          <a:off x="19012612" y="1766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3" name="テキスト ボックス 532">
          <a:extLst>
            <a:ext uri="{FF2B5EF4-FFF2-40B4-BE49-F238E27FC236}">
              <a16:creationId xmlns:a16="http://schemas.microsoft.com/office/drawing/2014/main" xmlns="" id="{63104D79-3D46-4820-9BB7-3712A2DA02B0}"/>
            </a:ext>
          </a:extLst>
        </xdr:cNvPr>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a:extLst>
            <a:ext uri="{FF2B5EF4-FFF2-40B4-BE49-F238E27FC236}">
              <a16:creationId xmlns:a16="http://schemas.microsoft.com/office/drawing/2014/main" xmlns="" id="{803807CF-1472-4302-99D4-D2DD8284E905}"/>
            </a:ext>
          </a:extLst>
        </xdr:cNvPr>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a:extLst>
            <a:ext uri="{FF2B5EF4-FFF2-40B4-BE49-F238E27FC236}">
              <a16:creationId xmlns:a16="http://schemas.microsoft.com/office/drawing/2014/main" xmlns="" id="{8246C745-B498-47E0-84FA-6150B550804B}"/>
            </a:ext>
          </a:extLst>
        </xdr:cNvPr>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a:extLst>
            <a:ext uri="{FF2B5EF4-FFF2-40B4-BE49-F238E27FC236}">
              <a16:creationId xmlns:a16="http://schemas.microsoft.com/office/drawing/2014/main" xmlns="" id="{AB5D4C08-C0EB-4FC4-96DE-AE4DDB8AFF9F}"/>
            </a:ext>
          </a:extLst>
        </xdr:cNvPr>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a:extLst>
            <a:ext uri="{FF2B5EF4-FFF2-40B4-BE49-F238E27FC236}">
              <a16:creationId xmlns:a16="http://schemas.microsoft.com/office/drawing/2014/main" xmlns="" id="{0B874FF7-48A8-4AD3-A0B1-5E60DBFB75AE}"/>
            </a:ext>
          </a:extLst>
        </xdr:cNvPr>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157662</xdr:rowOff>
    </xdr:from>
    <xdr:to>
      <xdr:col>31</xdr:col>
      <xdr:colOff>85725</xdr:colOff>
      <xdr:row>108</xdr:row>
      <xdr:rowOff>87812</xdr:rowOff>
    </xdr:to>
    <xdr:sp macro="" textlink="">
      <xdr:nvSpPr>
        <xdr:cNvPr id="538" name="円/楕円 537">
          <a:extLst>
            <a:ext uri="{FF2B5EF4-FFF2-40B4-BE49-F238E27FC236}">
              <a16:creationId xmlns:a16="http://schemas.microsoft.com/office/drawing/2014/main" xmlns="" id="{ECE2D0F9-A778-431A-A9B6-F266A6E14917}"/>
            </a:ext>
          </a:extLst>
        </xdr:cNvPr>
        <xdr:cNvSpPr/>
      </xdr:nvSpPr>
      <xdr:spPr>
        <a:xfrm>
          <a:off x="19156045" y="1809514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78939</xdr:rowOff>
    </xdr:from>
    <xdr:ext cx="469744" cy="259045"/>
    <xdr:sp macro="" textlink="">
      <xdr:nvSpPr>
        <xdr:cNvPr id="539" name="n_1mainValue【庁舎】&#10;一人当たり面積">
          <a:extLst>
            <a:ext uri="{FF2B5EF4-FFF2-40B4-BE49-F238E27FC236}">
              <a16:creationId xmlns:a16="http://schemas.microsoft.com/office/drawing/2014/main" xmlns="" id="{C30E7F2E-93E2-439E-8535-1CC4E6B37DDB}"/>
            </a:ext>
          </a:extLst>
        </xdr:cNvPr>
        <xdr:cNvSpPr txBox="1"/>
      </xdr:nvSpPr>
      <xdr:spPr>
        <a:xfrm>
          <a:off x="19012612" y="1818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a:extLst>
            <a:ext uri="{FF2B5EF4-FFF2-40B4-BE49-F238E27FC236}">
              <a16:creationId xmlns:a16="http://schemas.microsoft.com/office/drawing/2014/main" xmlns="" id="{9D1A0E6C-CAE1-4FC0-A481-F02C1B14A782}"/>
            </a:ext>
          </a:extLst>
        </xdr:cNvPr>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a:extLst>
            <a:ext uri="{FF2B5EF4-FFF2-40B4-BE49-F238E27FC236}">
              <a16:creationId xmlns:a16="http://schemas.microsoft.com/office/drawing/2014/main" xmlns="" id="{16EBDFE9-359A-4019-AAD5-6378E76DE792}"/>
            </a:ext>
          </a:extLst>
        </xdr:cNvPr>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a:extLst>
            <a:ext uri="{FF2B5EF4-FFF2-40B4-BE49-F238E27FC236}">
              <a16:creationId xmlns:a16="http://schemas.microsoft.com/office/drawing/2014/main" xmlns="" id="{DE4850A4-6AF9-4726-B024-F1B8EB2D1B02}"/>
            </a:ext>
          </a:extLst>
        </xdr:cNvPr>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図書館については平成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年度の有形固定資産減価償却率が類似団体平均を</a:t>
          </a:r>
          <a:r>
            <a:rPr kumimoji="1" lang="en-US" altLang="ja-JP" sz="1100">
              <a:solidFill>
                <a:sysClr val="windowText" lastClr="000000"/>
              </a:solidFill>
              <a:effectLst/>
              <a:latin typeface="+mn-lt"/>
              <a:ea typeface="+mn-ea"/>
              <a:cs typeface="+mn-cs"/>
            </a:rPr>
            <a:t>22.1</a:t>
          </a:r>
          <a:r>
            <a:rPr kumimoji="1" lang="ja-JP" altLang="ja-JP" sz="1100">
              <a:solidFill>
                <a:sysClr val="windowText" lastClr="000000"/>
              </a:solidFill>
              <a:effectLst/>
              <a:latin typeface="+mn-lt"/>
              <a:ea typeface="+mn-ea"/>
              <a:cs typeface="+mn-cs"/>
            </a:rPr>
            <a:t>ポイント上回っている。建物の耐用年数は</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年以上残存しているため、公共施設等総合管理計画に基づき長寿命化に取り組んでいく。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体育館・プールについては平成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年度の有形固定資産減価償却率が類似団体平均を</a:t>
          </a:r>
          <a:r>
            <a:rPr kumimoji="1" lang="en-US" altLang="ja-JP" sz="1100">
              <a:solidFill>
                <a:sysClr val="windowText" lastClr="000000"/>
              </a:solidFill>
              <a:effectLst/>
              <a:latin typeface="+mn-lt"/>
              <a:ea typeface="+mn-ea"/>
              <a:cs typeface="+mn-cs"/>
            </a:rPr>
            <a:t>22.3</a:t>
          </a:r>
          <a:r>
            <a:rPr kumimoji="1" lang="ja-JP" altLang="en-US" sz="1100">
              <a:solidFill>
                <a:sysClr val="windowText" lastClr="000000"/>
              </a:solidFill>
              <a:effectLst/>
              <a:latin typeface="+mn-lt"/>
              <a:ea typeface="+mn-ea"/>
              <a:cs typeface="+mn-cs"/>
            </a:rPr>
            <a:t>ポイント上回っている。体育館の大規模改修事業により改善することが見込まれるが、公共施設総合管理計画に基づき適正化に取り組んでいく。</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消防施設については平成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年度の有形固定資産減価償却率が類似団体平均を大幅に下回っているが、これは平成</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年度に建築した消防本部・消防署の耐用年数が</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年以上残存している影響が大きい。公共施設等総合管理計画に基づき長寿命化に取り組んでいく。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庁舎については平成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年度の有形固定資産減価償却率が類似団体平均を</a:t>
          </a:r>
          <a:r>
            <a:rPr kumimoji="1" lang="en-US" altLang="ja-JP" sz="1100">
              <a:solidFill>
                <a:sysClr val="windowText" lastClr="000000"/>
              </a:solidFill>
              <a:effectLst/>
              <a:latin typeface="+mn-lt"/>
              <a:ea typeface="+mn-ea"/>
              <a:cs typeface="+mn-cs"/>
            </a:rPr>
            <a:t>11.9</a:t>
          </a:r>
          <a:r>
            <a:rPr kumimoji="1" lang="ja-JP" altLang="ja-JP" sz="1100">
              <a:solidFill>
                <a:sysClr val="windowText" lastClr="000000"/>
              </a:solidFill>
              <a:effectLst/>
              <a:latin typeface="+mn-lt"/>
              <a:ea typeface="+mn-ea"/>
              <a:cs typeface="+mn-cs"/>
            </a:rPr>
            <a:t>ポイント下回っているが、これは平成</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年度に市役所本庁舎の耐震補強・大規模改修を実施したことによるものである。</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静岡県裾野市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52,711
52,013
138.12
21,856,264
21,249,623
527,940
12,798,017
19,761,112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企業の堅調な業績に支えられ、良好な財政力を維持</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昭和</a:t>
          </a:r>
          <a:r>
            <a:rPr kumimoji="1" lang="en-US" altLang="ja-JP" sz="1100">
              <a:solidFill>
                <a:sysClr val="windowText" lastClr="000000"/>
              </a:solidFill>
              <a:effectLst/>
              <a:latin typeface="+mn-lt"/>
              <a:ea typeface="+mn-ea"/>
              <a:cs typeface="+mn-cs"/>
            </a:rPr>
            <a:t>58</a:t>
          </a:r>
          <a:r>
            <a:rPr kumimoji="1" lang="ja-JP" altLang="en-US" sz="1100">
              <a:solidFill>
                <a:sysClr val="windowText" lastClr="000000"/>
              </a:solidFill>
              <a:effectLst/>
              <a:latin typeface="+mn-lt"/>
              <a:ea typeface="+mn-ea"/>
              <a:cs typeface="+mn-cs"/>
            </a:rPr>
            <a:t>年度～平成</a:t>
          </a:r>
          <a:r>
            <a:rPr kumimoji="1" lang="en-US" altLang="ja-JP" sz="1100">
              <a:solidFill>
                <a:sysClr val="windowText" lastClr="000000"/>
              </a:solidFill>
              <a:effectLst/>
              <a:latin typeface="+mn-lt"/>
              <a:ea typeface="+mn-ea"/>
              <a:cs typeface="+mn-cs"/>
            </a:rPr>
            <a:t>22</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25</a:t>
          </a:r>
          <a:r>
            <a:rPr kumimoji="1" lang="ja-JP" altLang="en-US" sz="110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普通交付税の不交付団体であった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リーマンショック以降の急激な経済状況の悪化から、法人市民税の大幅な減収により、</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23</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24</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a:t>
          </a:r>
          <a:r>
            <a:rPr kumimoji="1" lang="ja-JP" altLang="ja-JP" sz="1100">
              <a:solidFill>
                <a:sysClr val="windowText" lastClr="000000"/>
              </a:solidFill>
              <a:effectLst/>
              <a:latin typeface="+mn-lt"/>
              <a:ea typeface="+mn-ea"/>
              <a:cs typeface="+mn-cs"/>
            </a:rPr>
            <a:t>は普通交付税の交付団体となった。</a:t>
          </a:r>
          <a:endParaRPr lang="ja-JP" altLang="ja-JP" sz="1100">
            <a:solidFill>
              <a:sysClr val="windowText" lastClr="000000"/>
            </a:solidFill>
            <a:effectLst/>
          </a:endParaRPr>
        </a:p>
        <a:p>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は法人市民税収が前年度より</a:t>
          </a:r>
          <a:r>
            <a:rPr lang="en-US" altLang="ja-JP" sz="1100">
              <a:solidFill>
                <a:schemeClr val="dk1"/>
              </a:solidFill>
              <a:effectLst/>
              <a:latin typeface="+mn-lt"/>
              <a:ea typeface="+mn-ea"/>
              <a:cs typeface="+mn-cs"/>
            </a:rPr>
            <a:t>14.5%</a:t>
          </a:r>
          <a:r>
            <a:rPr lang="ja-JP" altLang="ja-JP" sz="1100">
              <a:solidFill>
                <a:schemeClr val="dk1"/>
              </a:solidFill>
              <a:effectLst/>
              <a:latin typeface="+mn-lt"/>
              <a:ea typeface="+mn-ea"/>
              <a:cs typeface="+mn-cs"/>
            </a:rPr>
            <a:t>減とな</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市税収全体では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前年度対比</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の微減となったことなどから、財政調整基金等の取崩しにより、不足する一般財源を補</a:t>
          </a:r>
          <a:r>
            <a:rPr lang="ja-JP" altLang="en-US" sz="1100">
              <a:solidFill>
                <a:schemeClr val="dk1"/>
              </a:solidFill>
              <a:effectLst/>
              <a:latin typeface="+mn-lt"/>
              <a:ea typeface="+mn-ea"/>
              <a:cs typeface="+mn-cs"/>
            </a:rPr>
            <a:t>った。</a:t>
          </a:r>
          <a:r>
            <a:rPr lang="ja-JP" altLang="ja-JP" sz="1100">
              <a:solidFill>
                <a:schemeClr val="dk1"/>
              </a:solidFill>
              <a:effectLst/>
              <a:latin typeface="+mn-lt"/>
              <a:ea typeface="+mn-ea"/>
              <a:cs typeface="+mn-cs"/>
            </a:rPr>
            <a:t>市税収は景気による影響が大きく、海外経済の不確実性や今後の法人関係税制の見直し等により不透明な状況に</a:t>
          </a:r>
          <a:r>
            <a:rPr lang="ja-JP" altLang="en-US" sz="1100">
              <a:solidFill>
                <a:schemeClr val="dk1"/>
              </a:solidFill>
              <a:effectLst/>
              <a:latin typeface="+mn-lt"/>
              <a:ea typeface="+mn-ea"/>
              <a:cs typeface="+mn-cs"/>
            </a:rPr>
            <a:t>あるため、</a:t>
          </a:r>
          <a:r>
            <a:rPr lang="ja-JP" altLang="ja-JP" sz="1100">
              <a:solidFill>
                <a:schemeClr val="dk1"/>
              </a:solidFill>
              <a:effectLst/>
              <a:latin typeface="+mn-lt"/>
              <a:ea typeface="+mn-ea"/>
              <a:cs typeface="+mn-cs"/>
            </a:rPr>
            <a:t>自主財源の安定的な確保</a:t>
          </a:r>
          <a:r>
            <a:rPr lang="ja-JP" altLang="en-US" sz="1100">
              <a:solidFill>
                <a:schemeClr val="dk1"/>
              </a:solidFill>
              <a:effectLst/>
              <a:latin typeface="+mn-lt"/>
              <a:ea typeface="+mn-ea"/>
              <a:cs typeface="+mn-cs"/>
            </a:rPr>
            <a:t>、徴収業務の強化に取り組み、</a:t>
          </a:r>
          <a:r>
            <a:rPr lang="ja-JP" altLang="ja-JP" sz="1100">
              <a:solidFill>
                <a:schemeClr val="dk1"/>
              </a:solidFill>
              <a:effectLst/>
              <a:latin typeface="+mn-lt"/>
              <a:ea typeface="+mn-ea"/>
              <a:cs typeface="+mn-cs"/>
            </a:rPr>
            <a:t>歳出の効率化による財政</a:t>
          </a:r>
          <a:r>
            <a:rPr lang="ja-JP" altLang="en-US" sz="1100">
              <a:solidFill>
                <a:schemeClr val="dk1"/>
              </a:solidFill>
              <a:effectLst/>
              <a:latin typeface="+mn-lt"/>
              <a:ea typeface="+mn-ea"/>
              <a:cs typeface="+mn-cs"/>
            </a:rPr>
            <a:t>基盤</a:t>
          </a:r>
          <a:r>
            <a:rPr lang="ja-JP" altLang="ja-JP" sz="1100">
              <a:solidFill>
                <a:schemeClr val="dk1"/>
              </a:solidFill>
              <a:effectLst/>
              <a:latin typeface="+mn-lt"/>
              <a:ea typeface="+mn-ea"/>
              <a:cs typeface="+mn-cs"/>
            </a:rPr>
            <a:t>の強化に</a:t>
          </a:r>
          <a:r>
            <a:rPr lang="ja-JP" altLang="en-US" sz="1100">
              <a:solidFill>
                <a:schemeClr val="dk1"/>
              </a:solidFill>
              <a:effectLst/>
              <a:latin typeface="+mn-lt"/>
              <a:ea typeface="+mn-ea"/>
              <a:cs typeface="+mn-cs"/>
            </a:rPr>
            <a:t>努める。</a:t>
          </a:r>
          <a:endParaRPr lang="ja-JP" altLang="ja-JP" sz="1100">
            <a:solidFill>
              <a:schemeClr val="dk1"/>
            </a:solidFill>
            <a:effectLst/>
            <a:latin typeface="+mn-lt"/>
            <a:ea typeface="+mn-ea"/>
            <a:cs typeface="+mn-cs"/>
          </a:endParaRPr>
        </a:p>
        <a:p>
          <a:endParaRPr lang="ja-JP" altLang="ja-JP" sz="1300">
            <a:solidFill>
              <a:srgbClr val="FF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xmlns=""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159657</xdr:rowOff>
    </xdr:from>
    <xdr:to>
      <xdr:col>7</xdr:col>
      <xdr:colOff>152400</xdr:colOff>
      <xdr:row>39</xdr:row>
      <xdr:rowOff>22678</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4114800" y="66747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a:extLst>
            <a:ext uri="{FF2B5EF4-FFF2-40B4-BE49-F238E27FC236}">
              <a16:creationId xmlns:a16="http://schemas.microsoft.com/office/drawing/2014/main" xmlns="" id="{00000000-0008-0000-0300-000048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22678</xdr:rowOff>
    </xdr:from>
    <xdr:to>
      <xdr:col>6</xdr:col>
      <xdr:colOff>0</xdr:colOff>
      <xdr:row>39</xdr:row>
      <xdr:rowOff>108857</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670922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a:extLst>
            <a:ext uri="{FF2B5EF4-FFF2-40B4-BE49-F238E27FC236}">
              <a16:creationId xmlns:a16="http://schemas.microsoft.com/office/drawing/2014/main" xmlns="" id="{00000000-0008-0000-0300-00004A000000}"/>
            </a:ext>
          </a:extLst>
        </xdr:cNvPr>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108857</xdr:rowOff>
    </xdr:from>
    <xdr:to>
      <xdr:col>4</xdr:col>
      <xdr:colOff>482600</xdr:colOff>
      <xdr:row>39</xdr:row>
      <xdr:rowOff>108857</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67954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a:extLst>
            <a:ext uri="{FF2B5EF4-FFF2-40B4-BE49-F238E27FC236}">
              <a16:creationId xmlns:a16="http://schemas.microsoft.com/office/drawing/2014/main" xmlns=""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108857</xdr:rowOff>
    </xdr:from>
    <xdr:to>
      <xdr:col>3</xdr:col>
      <xdr:colOff>279400</xdr:colOff>
      <xdr:row>39</xdr:row>
      <xdr:rowOff>126093</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67954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a:extLst>
            <a:ext uri="{FF2B5EF4-FFF2-40B4-BE49-F238E27FC236}">
              <a16:creationId xmlns:a16="http://schemas.microsoft.com/office/drawing/2014/main" xmlns="" id="{00000000-0008-0000-0300-000050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147155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a:extLst>
            <a:ext uri="{FF2B5EF4-FFF2-40B4-BE49-F238E27FC236}">
              <a16:creationId xmlns:a16="http://schemas.microsoft.com/office/drawing/2014/main" xmlns=""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108857</xdr:rowOff>
    </xdr:from>
    <xdr:to>
      <xdr:col>7</xdr:col>
      <xdr:colOff>203200</xdr:colOff>
      <xdr:row>39</xdr:row>
      <xdr:rowOff>39007</xdr:rowOff>
    </xdr:to>
    <xdr:sp macro="" textlink="">
      <xdr:nvSpPr>
        <xdr:cNvPr id="89" name="円/楕円 88">
          <a:extLst>
            <a:ext uri="{FF2B5EF4-FFF2-40B4-BE49-F238E27FC236}">
              <a16:creationId xmlns:a16="http://schemas.microsoft.com/office/drawing/2014/main" xmlns="" id="{00000000-0008-0000-0300-000059000000}"/>
            </a:ext>
          </a:extLst>
        </xdr:cNvPr>
        <xdr:cNvSpPr/>
      </xdr:nvSpPr>
      <xdr:spPr>
        <a:xfrm>
          <a:off x="4902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125384</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143328</xdr:rowOff>
    </xdr:from>
    <xdr:to>
      <xdr:col>6</xdr:col>
      <xdr:colOff>50800</xdr:colOff>
      <xdr:row>39</xdr:row>
      <xdr:rowOff>73478</xdr:rowOff>
    </xdr:to>
    <xdr:sp macro="" textlink="">
      <xdr:nvSpPr>
        <xdr:cNvPr id="91" name="円/楕円 90">
          <a:extLst>
            <a:ext uri="{FF2B5EF4-FFF2-40B4-BE49-F238E27FC236}">
              <a16:creationId xmlns:a16="http://schemas.microsoft.com/office/drawing/2014/main" xmlns="" id="{00000000-0008-0000-0300-00005B000000}"/>
            </a:ext>
          </a:extLst>
        </xdr:cNvPr>
        <xdr:cNvSpPr/>
      </xdr:nvSpPr>
      <xdr:spPr>
        <a:xfrm>
          <a:off x="4064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83655</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58057</xdr:rowOff>
    </xdr:from>
    <xdr:to>
      <xdr:col>4</xdr:col>
      <xdr:colOff>533400</xdr:colOff>
      <xdr:row>39</xdr:row>
      <xdr:rowOff>159657</xdr:rowOff>
    </xdr:to>
    <xdr:sp macro="" textlink="">
      <xdr:nvSpPr>
        <xdr:cNvPr id="93" name="円/楕円 92">
          <a:extLst>
            <a:ext uri="{FF2B5EF4-FFF2-40B4-BE49-F238E27FC236}">
              <a16:creationId xmlns:a16="http://schemas.microsoft.com/office/drawing/2014/main" xmlns="" id="{00000000-0008-0000-0300-00005D000000}"/>
            </a:ext>
          </a:extLst>
        </xdr:cNvPr>
        <xdr:cNvSpPr/>
      </xdr:nvSpPr>
      <xdr:spPr>
        <a:xfrm>
          <a:off x="3175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169834</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5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58057</xdr:rowOff>
    </xdr:from>
    <xdr:to>
      <xdr:col>3</xdr:col>
      <xdr:colOff>330200</xdr:colOff>
      <xdr:row>39</xdr:row>
      <xdr:rowOff>159657</xdr:rowOff>
    </xdr:to>
    <xdr:sp macro="" textlink="">
      <xdr:nvSpPr>
        <xdr:cNvPr id="95" name="円/楕円 94">
          <a:extLst>
            <a:ext uri="{FF2B5EF4-FFF2-40B4-BE49-F238E27FC236}">
              <a16:creationId xmlns:a16="http://schemas.microsoft.com/office/drawing/2014/main" xmlns="" id="{00000000-0008-0000-0300-00005F000000}"/>
            </a:ext>
          </a:extLst>
        </xdr:cNvPr>
        <xdr:cNvSpPr/>
      </xdr:nvSpPr>
      <xdr:spPr>
        <a:xfrm>
          <a:off x="2286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169834</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5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75293</xdr:rowOff>
    </xdr:from>
    <xdr:to>
      <xdr:col>2</xdr:col>
      <xdr:colOff>127000</xdr:colOff>
      <xdr:row>40</xdr:row>
      <xdr:rowOff>5443</xdr:rowOff>
    </xdr:to>
    <xdr:sp macro="" textlink="">
      <xdr:nvSpPr>
        <xdr:cNvPr id="97" name="円/楕円 96">
          <a:extLst>
            <a:ext uri="{FF2B5EF4-FFF2-40B4-BE49-F238E27FC236}">
              <a16:creationId xmlns:a16="http://schemas.microsoft.com/office/drawing/2014/main" xmlns="" id="{00000000-0008-0000-0300-000061000000}"/>
            </a:ext>
          </a:extLst>
        </xdr:cNvPr>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15620</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年度に</a:t>
          </a:r>
          <a:r>
            <a:rPr kumimoji="1" lang="ja-JP" altLang="ja-JP" sz="1100">
              <a:solidFill>
                <a:sysClr val="windowText" lastClr="000000"/>
              </a:solidFill>
              <a:effectLst/>
              <a:latin typeface="+mn-lt"/>
              <a:ea typeface="+mn-ea"/>
              <a:cs typeface="+mn-cs"/>
            </a:rPr>
            <a:t>法人市民税</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増収に伴い</a:t>
          </a:r>
          <a:r>
            <a:rPr kumimoji="1" lang="ja-JP" altLang="en-US" sz="1100">
              <a:solidFill>
                <a:sysClr val="windowText" lastClr="000000"/>
              </a:solidFill>
              <a:effectLst/>
              <a:latin typeface="+mn-lt"/>
              <a:ea typeface="+mn-ea"/>
              <a:cs typeface="+mn-cs"/>
            </a:rPr>
            <a:t>、経常収支比率は</a:t>
          </a:r>
          <a:r>
            <a:rPr kumimoji="1" lang="en-US" altLang="ja-JP" sz="1100">
              <a:solidFill>
                <a:sysClr val="windowText" lastClr="000000"/>
              </a:solidFill>
              <a:effectLst/>
              <a:latin typeface="+mn-lt"/>
              <a:ea typeface="+mn-ea"/>
              <a:cs typeface="+mn-cs"/>
            </a:rPr>
            <a:t>84.7</a:t>
          </a:r>
          <a:r>
            <a:rPr kumimoji="1" lang="ja-JP" altLang="ja-JP" sz="1100">
              <a:solidFill>
                <a:sysClr val="windowText" lastClr="000000"/>
              </a:solidFill>
              <a:effectLst/>
              <a:latin typeface="+mn-lt"/>
              <a:ea typeface="+mn-ea"/>
              <a:cs typeface="+mn-cs"/>
            </a:rPr>
            <a:t>％に改善した</a:t>
          </a:r>
          <a:r>
            <a:rPr kumimoji="1" lang="ja-JP" altLang="en-US" sz="1100">
              <a:solidFill>
                <a:sysClr val="windowText" lastClr="000000"/>
              </a:solidFill>
              <a:effectLst/>
              <a:latin typeface="+mn-lt"/>
              <a:ea typeface="+mn-ea"/>
              <a:cs typeface="+mn-cs"/>
            </a:rPr>
            <a:t>ものの、ここ数年、</a:t>
          </a:r>
          <a:r>
            <a:rPr kumimoji="1" lang="en-US" altLang="ja-JP" sz="1100">
              <a:solidFill>
                <a:sysClr val="windowText" lastClr="000000"/>
              </a:solidFill>
              <a:effectLst/>
              <a:latin typeface="+mn-lt"/>
              <a:ea typeface="+mn-ea"/>
              <a:cs typeface="+mn-cs"/>
            </a:rPr>
            <a:t>90</a:t>
          </a:r>
          <a:r>
            <a:rPr kumimoji="1" lang="ja-JP" altLang="ja-JP" sz="1100">
              <a:solidFill>
                <a:sysClr val="windowText" lastClr="000000"/>
              </a:solidFill>
              <a:effectLst/>
              <a:latin typeface="+mn-lt"/>
              <a:ea typeface="+mn-ea"/>
              <a:cs typeface="+mn-cs"/>
            </a:rPr>
            <a:t>％前後を推移してい</a:t>
          </a:r>
          <a:r>
            <a:rPr kumimoji="1" lang="ja-JP" altLang="en-US" sz="1100">
              <a:solidFill>
                <a:sysClr val="windowText" lastClr="000000"/>
              </a:solidFill>
              <a:effectLst/>
              <a:latin typeface="+mn-lt"/>
              <a:ea typeface="+mn-ea"/>
              <a:cs typeface="+mn-cs"/>
            </a:rPr>
            <a:t>る状況である。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今後、税制改正</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に伴い、法人市民税の減収が見込まれるため、</a:t>
          </a:r>
          <a:r>
            <a:rPr kumimoji="1" lang="ja-JP" altLang="en-US" sz="1100">
              <a:solidFill>
                <a:sysClr val="windowText" lastClr="000000"/>
              </a:solidFill>
              <a:effectLst/>
              <a:latin typeface="+mn-lt"/>
              <a:ea typeface="+mn-ea"/>
              <a:cs typeface="+mn-cs"/>
            </a:rPr>
            <a:t>既存事業の歳出構造を見直し、</a:t>
          </a:r>
          <a:r>
            <a:rPr kumimoji="1" lang="ja-JP" altLang="ja-JP" sz="1100">
              <a:solidFill>
                <a:sysClr val="windowText" lastClr="000000"/>
              </a:solidFill>
              <a:effectLst/>
              <a:latin typeface="+mn-lt"/>
              <a:ea typeface="+mn-ea"/>
              <a:cs typeface="+mn-cs"/>
            </a:rPr>
            <a:t>経常経費の削減を図り、より効率的な財政運営に努める。</a:t>
          </a:r>
          <a:endParaRPr lang="ja-JP" altLang="ja-JP" sz="11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40429</xdr:rowOff>
    </xdr:from>
    <xdr:to>
      <xdr:col>7</xdr:col>
      <xdr:colOff>152400</xdr:colOff>
      <xdr:row>62</xdr:row>
      <xdr:rowOff>132927</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0670329"/>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a:extLst>
            <a:ext uri="{FF2B5EF4-FFF2-40B4-BE49-F238E27FC236}">
              <a16:creationId xmlns:a16="http://schemas.microsoft.com/office/drawing/2014/main" xmlns=""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123402</xdr:rowOff>
    </xdr:from>
    <xdr:to>
      <xdr:col>6</xdr:col>
      <xdr:colOff>0</xdr:colOff>
      <xdr:row>62</xdr:row>
      <xdr:rowOff>40429</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0581852"/>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a:extLst>
            <a:ext uri="{FF2B5EF4-FFF2-40B4-BE49-F238E27FC236}">
              <a16:creationId xmlns:a16="http://schemas.microsoft.com/office/drawing/2014/main" xmlns="" id="{00000000-0008-0000-0300-000089000000}"/>
            </a:ext>
          </a:extLst>
        </xdr:cNvPr>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123402</xdr:rowOff>
    </xdr:from>
    <xdr:to>
      <xdr:col>4</xdr:col>
      <xdr:colOff>482600</xdr:colOff>
      <xdr:row>63</xdr:row>
      <xdr:rowOff>53975</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2336800" y="10581852"/>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110279</xdr:rowOff>
    </xdr:from>
    <xdr:to>
      <xdr:col>4</xdr:col>
      <xdr:colOff>533400</xdr:colOff>
      <xdr:row>63</xdr:row>
      <xdr:rowOff>40429</xdr:rowOff>
    </xdr:to>
    <xdr:sp macro="" textlink="">
      <xdr:nvSpPr>
        <xdr:cNvPr id="140" name="フローチャート : 判断 139">
          <a:extLst>
            <a:ext uri="{FF2B5EF4-FFF2-40B4-BE49-F238E27FC236}">
              <a16:creationId xmlns:a16="http://schemas.microsoft.com/office/drawing/2014/main" xmlns="" id="{00000000-0008-0000-0300-00008C000000}"/>
            </a:ext>
          </a:extLst>
        </xdr:cNvPr>
        <xdr:cNvSpPr/>
      </xdr:nvSpPr>
      <xdr:spPr>
        <a:xfrm>
          <a:off x="31750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25206</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63</xdr:row>
      <xdr:rowOff>53975</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072261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86148</xdr:rowOff>
    </xdr:from>
    <xdr:to>
      <xdr:col>3</xdr:col>
      <xdr:colOff>330200</xdr:colOff>
      <xdr:row>63</xdr:row>
      <xdr:rowOff>16298</xdr:rowOff>
    </xdr:to>
    <xdr:sp macro="" textlink="">
      <xdr:nvSpPr>
        <xdr:cNvPr id="143" name="フローチャート : 判断 142">
          <a:extLst>
            <a:ext uri="{FF2B5EF4-FFF2-40B4-BE49-F238E27FC236}">
              <a16:creationId xmlns:a16="http://schemas.microsoft.com/office/drawing/2014/main" xmlns="" id="{00000000-0008-0000-0300-00008F000000}"/>
            </a:ext>
          </a:extLst>
        </xdr:cNvPr>
        <xdr:cNvSpPr/>
      </xdr:nvSpPr>
      <xdr:spPr>
        <a:xfrm>
          <a:off x="2286000" y="1071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26475</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a:extLst>
            <a:ext uri="{FF2B5EF4-FFF2-40B4-BE49-F238E27FC236}">
              <a16:creationId xmlns:a16="http://schemas.microsoft.com/office/drawing/2014/main" xmlns="" id="{00000000-0008-0000-0300-000091000000}"/>
            </a:ext>
          </a:extLst>
        </xdr:cNvPr>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52" name="円/楕円 151">
          <a:extLst>
            <a:ext uri="{FF2B5EF4-FFF2-40B4-BE49-F238E27FC236}">
              <a16:creationId xmlns:a16="http://schemas.microsoft.com/office/drawing/2014/main" xmlns="" id="{00000000-0008-0000-0300-000098000000}"/>
            </a:ext>
          </a:extLst>
        </xdr:cNvPr>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98654</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161079</xdr:rowOff>
    </xdr:from>
    <xdr:to>
      <xdr:col>6</xdr:col>
      <xdr:colOff>50800</xdr:colOff>
      <xdr:row>62</xdr:row>
      <xdr:rowOff>91229</xdr:rowOff>
    </xdr:to>
    <xdr:sp macro="" textlink="">
      <xdr:nvSpPr>
        <xdr:cNvPr id="154" name="円/楕円 153">
          <a:extLst>
            <a:ext uri="{FF2B5EF4-FFF2-40B4-BE49-F238E27FC236}">
              <a16:creationId xmlns:a16="http://schemas.microsoft.com/office/drawing/2014/main" xmlns="" id="{00000000-0008-0000-0300-00009A000000}"/>
            </a:ext>
          </a:extLst>
        </xdr:cNvPr>
        <xdr:cNvSpPr/>
      </xdr:nvSpPr>
      <xdr:spPr>
        <a:xfrm>
          <a:off x="4064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101406</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38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72602</xdr:rowOff>
    </xdr:from>
    <xdr:to>
      <xdr:col>4</xdr:col>
      <xdr:colOff>533400</xdr:colOff>
      <xdr:row>62</xdr:row>
      <xdr:rowOff>2752</xdr:rowOff>
    </xdr:to>
    <xdr:sp macro="" textlink="">
      <xdr:nvSpPr>
        <xdr:cNvPr id="156" name="円/楕円 155">
          <a:extLst>
            <a:ext uri="{FF2B5EF4-FFF2-40B4-BE49-F238E27FC236}">
              <a16:creationId xmlns:a16="http://schemas.microsoft.com/office/drawing/2014/main" xmlns="" id="{00000000-0008-0000-0300-00009C000000}"/>
            </a:ext>
          </a:extLst>
        </xdr:cNvPr>
        <xdr:cNvSpPr/>
      </xdr:nvSpPr>
      <xdr:spPr>
        <a:xfrm>
          <a:off x="3175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12929</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3175</xdr:rowOff>
    </xdr:from>
    <xdr:to>
      <xdr:col>3</xdr:col>
      <xdr:colOff>330200</xdr:colOff>
      <xdr:row>63</xdr:row>
      <xdr:rowOff>104775</xdr:rowOff>
    </xdr:to>
    <xdr:sp macro="" textlink="">
      <xdr:nvSpPr>
        <xdr:cNvPr id="158" name="円/楕円 157">
          <a:extLst>
            <a:ext uri="{FF2B5EF4-FFF2-40B4-BE49-F238E27FC236}">
              <a16:creationId xmlns:a16="http://schemas.microsoft.com/office/drawing/2014/main" xmlns="" id="{00000000-0008-0000-0300-00009E000000}"/>
            </a:ext>
          </a:extLst>
        </xdr:cNvPr>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89552</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41910</xdr:rowOff>
    </xdr:from>
    <xdr:to>
      <xdr:col>2</xdr:col>
      <xdr:colOff>127000</xdr:colOff>
      <xdr:row>62</xdr:row>
      <xdr:rowOff>143510</xdr:rowOff>
    </xdr:to>
    <xdr:sp macro="" textlink="">
      <xdr:nvSpPr>
        <xdr:cNvPr id="160" name="円/楕円 159">
          <a:extLst>
            <a:ext uri="{FF2B5EF4-FFF2-40B4-BE49-F238E27FC236}">
              <a16:creationId xmlns:a16="http://schemas.microsoft.com/office/drawing/2014/main" xmlns="" id="{00000000-0008-0000-0300-0000A0000000}"/>
            </a:ext>
          </a:extLst>
        </xdr:cNvPr>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153687</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[139,417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類似団体平均を大幅に上回っている主な要因は、市域が広いため施設が点在化していることなどが考えられる。具体的にはごみ処理業務の直営、教育充実のために教職員資質向上指導員及び小中学校</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校に補助講師を配置、小学校</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校の給食単独調理、待機児童ゼロを図るため公立の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保育園・</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幼稚園の園児入所措置などを積極的に行うために臨時職員を配置していることなどによる。</a:t>
          </a:r>
          <a:endParaRPr lang="ja-JP" altLang="ja-JP">
            <a:effectLst/>
          </a:endParaRPr>
        </a:p>
        <a:p>
          <a:r>
            <a:rPr kumimoji="1" lang="ja-JP" altLang="ja-JP" sz="1100">
              <a:solidFill>
                <a:schemeClr val="dk1"/>
              </a:solidFill>
              <a:effectLst/>
              <a:latin typeface="+mn-lt"/>
              <a:ea typeface="+mn-ea"/>
              <a:cs typeface="+mn-cs"/>
            </a:rPr>
            <a:t>今後、保育園の指定管理制度導入などにより、住民サービスを維持しつつ経費の削減を図っていく方針である。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rgbClr val="FF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96059</xdr:rowOff>
    </xdr:from>
    <xdr:to>
      <xdr:col>7</xdr:col>
      <xdr:colOff>152400</xdr:colOff>
      <xdr:row>81</xdr:row>
      <xdr:rowOff>97289</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4114800" y="13983509"/>
          <a:ext cx="838200" cy="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43680</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3759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a:extLst>
            <a:ext uri="{FF2B5EF4-FFF2-40B4-BE49-F238E27FC236}">
              <a16:creationId xmlns:a16="http://schemas.microsoft.com/office/drawing/2014/main" xmlns="" id="{00000000-0008-0000-0300-0000C7000000}"/>
            </a:ext>
          </a:extLst>
        </xdr:cNvPr>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87916</xdr:rowOff>
    </xdr:from>
    <xdr:to>
      <xdr:col>6</xdr:col>
      <xdr:colOff>0</xdr:colOff>
      <xdr:row>81</xdr:row>
      <xdr:rowOff>97289</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3225800" y="13975366"/>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a:extLst>
            <a:ext uri="{FF2B5EF4-FFF2-40B4-BE49-F238E27FC236}">
              <a16:creationId xmlns:a16="http://schemas.microsoft.com/office/drawing/2014/main" xmlns="" id="{00000000-0008-0000-0300-0000C9000000}"/>
            </a:ext>
          </a:extLst>
        </xdr:cNvPr>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79370</xdr:rowOff>
    </xdr:from>
    <xdr:to>
      <xdr:col>4</xdr:col>
      <xdr:colOff>482600</xdr:colOff>
      <xdr:row>81</xdr:row>
      <xdr:rowOff>87916</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3966820"/>
          <a:ext cx="889000" cy="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166720</xdr:rowOff>
    </xdr:from>
    <xdr:to>
      <xdr:col>4</xdr:col>
      <xdr:colOff>533400</xdr:colOff>
      <xdr:row>81</xdr:row>
      <xdr:rowOff>96870</xdr:rowOff>
    </xdr:to>
    <xdr:sp macro="" textlink="">
      <xdr:nvSpPr>
        <xdr:cNvPr id="204" name="フローチャート : 判断 203">
          <a:extLst>
            <a:ext uri="{FF2B5EF4-FFF2-40B4-BE49-F238E27FC236}">
              <a16:creationId xmlns:a16="http://schemas.microsoft.com/office/drawing/2014/main" xmlns="" id="{00000000-0008-0000-0300-0000CC000000}"/>
            </a:ext>
          </a:extLst>
        </xdr:cNvPr>
        <xdr:cNvSpPr/>
      </xdr:nvSpPr>
      <xdr:spPr>
        <a:xfrm>
          <a:off x="3175000" y="138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107047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365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79370</xdr:rowOff>
    </xdr:from>
    <xdr:to>
      <xdr:col>3</xdr:col>
      <xdr:colOff>279400</xdr:colOff>
      <xdr:row>81</xdr:row>
      <xdr:rowOff>82713</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flipV="1">
          <a:off x="1447800" y="13966820"/>
          <a:ext cx="889000" cy="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161035</xdr:rowOff>
    </xdr:from>
    <xdr:to>
      <xdr:col>3</xdr:col>
      <xdr:colOff>330200</xdr:colOff>
      <xdr:row>81</xdr:row>
      <xdr:rowOff>91185</xdr:rowOff>
    </xdr:to>
    <xdr:sp macro="" textlink="">
      <xdr:nvSpPr>
        <xdr:cNvPr id="207" name="フローチャート : 判断 206">
          <a:extLst>
            <a:ext uri="{FF2B5EF4-FFF2-40B4-BE49-F238E27FC236}">
              <a16:creationId xmlns:a16="http://schemas.microsoft.com/office/drawing/2014/main" xmlns="" id="{00000000-0008-0000-0300-0000CF000000}"/>
            </a:ext>
          </a:extLst>
        </xdr:cNvPr>
        <xdr:cNvSpPr/>
      </xdr:nvSpPr>
      <xdr:spPr>
        <a:xfrm>
          <a:off x="2286000" y="1387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101362</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364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163313</xdr:rowOff>
    </xdr:from>
    <xdr:to>
      <xdr:col>2</xdr:col>
      <xdr:colOff>127000</xdr:colOff>
      <xdr:row>81</xdr:row>
      <xdr:rowOff>93463</xdr:rowOff>
    </xdr:to>
    <xdr:sp macro="" textlink="">
      <xdr:nvSpPr>
        <xdr:cNvPr id="209" name="フローチャート : 判断 208">
          <a:extLst>
            <a:ext uri="{FF2B5EF4-FFF2-40B4-BE49-F238E27FC236}">
              <a16:creationId xmlns:a16="http://schemas.microsoft.com/office/drawing/2014/main" xmlns="" id="{00000000-0008-0000-0300-0000D1000000}"/>
            </a:ext>
          </a:extLst>
        </xdr:cNvPr>
        <xdr:cNvSpPr/>
      </xdr:nvSpPr>
      <xdr:spPr>
        <a:xfrm>
          <a:off x="1397000" y="1387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103640</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364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45259</xdr:rowOff>
    </xdr:from>
    <xdr:to>
      <xdr:col>7</xdr:col>
      <xdr:colOff>203200</xdr:colOff>
      <xdr:row>81</xdr:row>
      <xdr:rowOff>146859</xdr:rowOff>
    </xdr:to>
    <xdr:sp macro="" textlink="">
      <xdr:nvSpPr>
        <xdr:cNvPr id="216" name="円/楕円 215">
          <a:extLst>
            <a:ext uri="{FF2B5EF4-FFF2-40B4-BE49-F238E27FC236}">
              <a16:creationId xmlns:a16="http://schemas.microsoft.com/office/drawing/2014/main" xmlns="" id="{00000000-0008-0000-0300-0000D8000000}"/>
            </a:ext>
          </a:extLst>
        </xdr:cNvPr>
        <xdr:cNvSpPr/>
      </xdr:nvSpPr>
      <xdr:spPr>
        <a:xfrm>
          <a:off x="4902200" y="139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93536</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398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139,417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46489</xdr:rowOff>
    </xdr:from>
    <xdr:to>
      <xdr:col>6</xdr:col>
      <xdr:colOff>50800</xdr:colOff>
      <xdr:row>81</xdr:row>
      <xdr:rowOff>148089</xdr:rowOff>
    </xdr:to>
    <xdr:sp macro="" textlink="">
      <xdr:nvSpPr>
        <xdr:cNvPr id="218" name="円/楕円 217">
          <a:extLst>
            <a:ext uri="{FF2B5EF4-FFF2-40B4-BE49-F238E27FC236}">
              <a16:creationId xmlns:a16="http://schemas.microsoft.com/office/drawing/2014/main" xmlns="" id="{00000000-0008-0000-0300-0000DA000000}"/>
            </a:ext>
          </a:extLst>
        </xdr:cNvPr>
        <xdr:cNvSpPr/>
      </xdr:nvSpPr>
      <xdr:spPr>
        <a:xfrm>
          <a:off x="4064000" y="139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132866</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402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140,130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37116</xdr:rowOff>
    </xdr:from>
    <xdr:to>
      <xdr:col>4</xdr:col>
      <xdr:colOff>533400</xdr:colOff>
      <xdr:row>81</xdr:row>
      <xdr:rowOff>138716</xdr:rowOff>
    </xdr:to>
    <xdr:sp macro="" textlink="">
      <xdr:nvSpPr>
        <xdr:cNvPr id="220" name="円/楕円 219">
          <a:extLst>
            <a:ext uri="{FF2B5EF4-FFF2-40B4-BE49-F238E27FC236}">
              <a16:creationId xmlns:a16="http://schemas.microsoft.com/office/drawing/2014/main" xmlns="" id="{00000000-0008-0000-0300-0000DC000000}"/>
            </a:ext>
          </a:extLst>
        </xdr:cNvPr>
        <xdr:cNvSpPr/>
      </xdr:nvSpPr>
      <xdr:spPr>
        <a:xfrm>
          <a:off x="3175000" y="1392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123493</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40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134,692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28570</xdr:rowOff>
    </xdr:from>
    <xdr:to>
      <xdr:col>3</xdr:col>
      <xdr:colOff>330200</xdr:colOff>
      <xdr:row>81</xdr:row>
      <xdr:rowOff>130170</xdr:rowOff>
    </xdr:to>
    <xdr:sp macro="" textlink="">
      <xdr:nvSpPr>
        <xdr:cNvPr id="222" name="円/楕円 221">
          <a:extLst>
            <a:ext uri="{FF2B5EF4-FFF2-40B4-BE49-F238E27FC236}">
              <a16:creationId xmlns:a16="http://schemas.microsoft.com/office/drawing/2014/main" xmlns="" id="{00000000-0008-0000-0300-0000DE000000}"/>
            </a:ext>
          </a:extLst>
        </xdr:cNvPr>
        <xdr:cNvSpPr/>
      </xdr:nvSpPr>
      <xdr:spPr>
        <a:xfrm>
          <a:off x="2286000" y="139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114947</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40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129,734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31913</xdr:rowOff>
    </xdr:from>
    <xdr:to>
      <xdr:col>2</xdr:col>
      <xdr:colOff>127000</xdr:colOff>
      <xdr:row>81</xdr:row>
      <xdr:rowOff>133513</xdr:rowOff>
    </xdr:to>
    <xdr:sp macro="" textlink="">
      <xdr:nvSpPr>
        <xdr:cNvPr id="224" name="円/楕円 223">
          <a:extLst>
            <a:ext uri="{FF2B5EF4-FFF2-40B4-BE49-F238E27FC236}">
              <a16:creationId xmlns:a16="http://schemas.microsoft.com/office/drawing/2014/main" xmlns="" id="{00000000-0008-0000-0300-0000E0000000}"/>
            </a:ext>
          </a:extLst>
        </xdr:cNvPr>
        <xdr:cNvSpPr/>
      </xdr:nvSpPr>
      <xdr:spPr>
        <a:xfrm>
          <a:off x="1397000" y="1391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118290</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400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職員の構成変動及び異動や延伸していた定期昇給日を平成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年度に復元したことにより、前年と比較すると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ポイント上昇した。</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年度から給与体系の独自見直しを実施し適正化を行ったため今後は減少を見込んでいる。</a:t>
          </a:r>
          <a:endParaRPr lang="ja-JP" altLang="ja-JP" sz="1400">
            <a:effectLst/>
          </a:endParaRPr>
        </a:p>
        <a:p>
          <a:endParaRPr kumimoji="1" lang="ja-JP" altLang="en-US" sz="1300">
            <a:solidFill>
              <a:srgbClr val="FF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a:extLst>
            <a:ext uri="{FF2B5EF4-FFF2-40B4-BE49-F238E27FC236}">
              <a16:creationId xmlns:a16="http://schemas.microsoft.com/office/drawing/2014/main" xmlns=""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a:extLst>
            <a:ext uri="{FF2B5EF4-FFF2-40B4-BE49-F238E27FC236}">
              <a16:creationId xmlns:a16="http://schemas.microsoft.com/office/drawing/2014/main" xmlns="" id="{00000000-0008-0000-0300-000001010000}"/>
            </a:ext>
          </a:extLst>
        </xdr:cNvPr>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a:extLst>
            <a:ext uri="{FF2B5EF4-FFF2-40B4-BE49-F238E27FC236}">
              <a16:creationId xmlns:a16="http://schemas.microsoft.com/office/drawing/2014/main" xmlns="" id="{00000000-0008-0000-0300-000003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145748</xdr:rowOff>
    </xdr:from>
    <xdr:to>
      <xdr:col>24</xdr:col>
      <xdr:colOff>558800</xdr:colOff>
      <xdr:row>85</xdr:row>
      <xdr:rowOff>8768</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179800" y="14547548"/>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a:extLst>
            <a:ext uri="{FF2B5EF4-FFF2-40B4-BE49-F238E27FC236}">
              <a16:creationId xmlns:a16="http://schemas.microsoft.com/office/drawing/2014/main" xmlns="" id="{00000000-0008-0000-0300-000006010000}"/>
            </a:ext>
          </a:extLst>
        </xdr:cNvPr>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a:extLst>
            <a:ext uri="{FF2B5EF4-FFF2-40B4-BE49-F238E27FC236}">
              <a16:creationId xmlns:a16="http://schemas.microsoft.com/office/drawing/2014/main" xmlns="" id="{00000000-0008-0000-0300-00000701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145748</xdr:rowOff>
    </xdr:from>
    <xdr:to>
      <xdr:col>23</xdr:col>
      <xdr:colOff>406400</xdr:colOff>
      <xdr:row>85</xdr:row>
      <xdr:rowOff>77712</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5290800" y="1454754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a:extLst>
            <a:ext uri="{FF2B5EF4-FFF2-40B4-BE49-F238E27FC236}">
              <a16:creationId xmlns:a16="http://schemas.microsoft.com/office/drawing/2014/main" xmlns="" id="{00000000-0008-0000-0300-00000901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145748</xdr:rowOff>
    </xdr:from>
    <xdr:to>
      <xdr:col>22</xdr:col>
      <xdr:colOff>203200</xdr:colOff>
      <xdr:row>85</xdr:row>
      <xdr:rowOff>77712</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4401800" y="1454754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8" name="フローチャート : 判断 267">
          <a:extLst>
            <a:ext uri="{FF2B5EF4-FFF2-40B4-BE49-F238E27FC236}">
              <a16:creationId xmlns:a16="http://schemas.microsoft.com/office/drawing/2014/main" xmlns="" id="{00000000-0008-0000-0300-00000C010000}"/>
            </a:ext>
          </a:extLst>
        </xdr:cNvPr>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145748</xdr:rowOff>
    </xdr:from>
    <xdr:to>
      <xdr:col>21</xdr:col>
      <xdr:colOff>0</xdr:colOff>
      <xdr:row>89</xdr:row>
      <xdr:rowOff>127302</xdr:rowOff>
    </xdr:to>
    <xdr:cxnSp macro="">
      <xdr:nvCxnSpPr>
        <xdr:cNvPr id="270" name="直線コネクタ 269">
          <a:extLst>
            <a:ext uri="{FF2B5EF4-FFF2-40B4-BE49-F238E27FC236}">
              <a16:creationId xmlns:a16="http://schemas.microsoft.com/office/drawing/2014/main" xmlns="" id="{00000000-0008-0000-0300-00000E010000}"/>
            </a:ext>
          </a:extLst>
        </xdr:cNvPr>
        <xdr:cNvCxnSpPr/>
      </xdr:nvCxnSpPr>
      <xdr:spPr>
        <a:xfrm flipV="1">
          <a:off x="13512800" y="14547548"/>
          <a:ext cx="889000" cy="83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71059</xdr:rowOff>
    </xdr:from>
    <xdr:to>
      <xdr:col>21</xdr:col>
      <xdr:colOff>50800</xdr:colOff>
      <xdr:row>84</xdr:row>
      <xdr:rowOff>1209</xdr:rowOff>
    </xdr:to>
    <xdr:sp macro="" textlink="">
      <xdr:nvSpPr>
        <xdr:cNvPr id="271" name="フローチャート : 判断 270">
          <a:extLst>
            <a:ext uri="{FF2B5EF4-FFF2-40B4-BE49-F238E27FC236}">
              <a16:creationId xmlns:a16="http://schemas.microsoft.com/office/drawing/2014/main" xmlns="" id="{00000000-0008-0000-0300-00000F010000}"/>
            </a:ext>
          </a:extLst>
        </xdr:cNvPr>
        <xdr:cNvSpPr/>
      </xdr:nvSpPr>
      <xdr:spPr>
        <a:xfrm>
          <a:off x="14351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11386</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73" name="フローチャート : 判断 272">
          <a:extLst>
            <a:ext uri="{FF2B5EF4-FFF2-40B4-BE49-F238E27FC236}">
              <a16:creationId xmlns:a16="http://schemas.microsoft.com/office/drawing/2014/main" xmlns="" id="{00000000-0008-0000-0300-000011010000}"/>
            </a:ext>
          </a:extLst>
        </xdr:cNvPr>
        <xdr:cNvSpPr/>
      </xdr:nvSpPr>
      <xdr:spPr>
        <a:xfrm>
          <a:off x="13462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27413</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131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80" name="円/楕円 279">
          <a:extLst>
            <a:ext uri="{FF2B5EF4-FFF2-40B4-BE49-F238E27FC236}">
              <a16:creationId xmlns:a16="http://schemas.microsoft.com/office/drawing/2014/main" xmlns="" id="{00000000-0008-0000-0300-000018010000}"/>
            </a:ext>
          </a:extLst>
        </xdr:cNvPr>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101495</xdr:rowOff>
    </xdr:from>
    <xdr:ext cx="762000" cy="259045"/>
    <xdr:sp macro="" textlink="">
      <xdr:nvSpPr>
        <xdr:cNvPr id="281" name="給与水準   （国との比較）該当値テキスト">
          <a:extLst>
            <a:ext uri="{FF2B5EF4-FFF2-40B4-BE49-F238E27FC236}">
              <a16:creationId xmlns:a16="http://schemas.microsoft.com/office/drawing/2014/main" xmlns="" id="{00000000-0008-0000-0300-000019010000}"/>
            </a:ext>
          </a:extLst>
        </xdr:cNvPr>
        <xdr:cNvSpPr txBox="1"/>
      </xdr:nvSpPr>
      <xdr:spPr>
        <a:xfrm>
          <a:off x="17106900" y="1450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94948</xdr:rowOff>
    </xdr:from>
    <xdr:to>
      <xdr:col>23</xdr:col>
      <xdr:colOff>457200</xdr:colOff>
      <xdr:row>85</xdr:row>
      <xdr:rowOff>25098</xdr:rowOff>
    </xdr:to>
    <xdr:sp macro="" textlink="">
      <xdr:nvSpPr>
        <xdr:cNvPr id="282" name="円/楕円 281">
          <a:extLst>
            <a:ext uri="{FF2B5EF4-FFF2-40B4-BE49-F238E27FC236}">
              <a16:creationId xmlns:a16="http://schemas.microsoft.com/office/drawing/2014/main" xmlns="" id="{00000000-0008-0000-0300-00001A010000}"/>
            </a:ext>
          </a:extLst>
        </xdr:cNvPr>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26912</xdr:rowOff>
    </xdr:from>
    <xdr:to>
      <xdr:col>22</xdr:col>
      <xdr:colOff>254000</xdr:colOff>
      <xdr:row>85</xdr:row>
      <xdr:rowOff>128512</xdr:rowOff>
    </xdr:to>
    <xdr:sp macro="" textlink="">
      <xdr:nvSpPr>
        <xdr:cNvPr id="284" name="円/楕円 283">
          <a:extLst>
            <a:ext uri="{FF2B5EF4-FFF2-40B4-BE49-F238E27FC236}">
              <a16:creationId xmlns:a16="http://schemas.microsoft.com/office/drawing/2014/main" xmlns="" id="{00000000-0008-0000-0300-00001C010000}"/>
            </a:ext>
          </a:extLst>
        </xdr:cNvPr>
        <xdr:cNvSpPr/>
      </xdr:nvSpPr>
      <xdr:spPr>
        <a:xfrm>
          <a:off x="15240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113289</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94948</xdr:rowOff>
    </xdr:from>
    <xdr:to>
      <xdr:col>21</xdr:col>
      <xdr:colOff>50800</xdr:colOff>
      <xdr:row>85</xdr:row>
      <xdr:rowOff>25098</xdr:rowOff>
    </xdr:to>
    <xdr:sp macro="" textlink="">
      <xdr:nvSpPr>
        <xdr:cNvPr id="286" name="円/楕円 285">
          <a:extLst>
            <a:ext uri="{FF2B5EF4-FFF2-40B4-BE49-F238E27FC236}">
              <a16:creationId xmlns:a16="http://schemas.microsoft.com/office/drawing/2014/main" xmlns="" id="{00000000-0008-0000-0300-00001E010000}"/>
            </a:ext>
          </a:extLst>
        </xdr:cNvPr>
        <xdr:cNvSpPr/>
      </xdr:nvSpPr>
      <xdr:spPr>
        <a:xfrm>
          <a:off x="14351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9875</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020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88" name="円/楕円 287">
          <a:extLst>
            <a:ext uri="{FF2B5EF4-FFF2-40B4-BE49-F238E27FC236}">
              <a16:creationId xmlns:a16="http://schemas.microsoft.com/office/drawing/2014/main" xmlns="" id="{00000000-0008-0000-0300-000020010000}"/>
            </a:ext>
          </a:extLst>
        </xdr:cNvPr>
        <xdr:cNvSpPr/>
      </xdr:nvSpPr>
      <xdr:spPr>
        <a:xfrm>
          <a:off x="13462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162879</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年度から近隣市町との消防広域組合を設立し、平成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年度から職員数が減少したことが、類似団体平均を下回った要因だと考えられる。</a:t>
          </a:r>
          <a:endParaRPr lang="ja-JP" altLang="ja-JP" sz="1400">
            <a:effectLst/>
          </a:endParaRPr>
        </a:p>
        <a:p>
          <a:r>
            <a:rPr kumimoji="1" lang="ja-JP" altLang="ja-JP" sz="1100">
              <a:solidFill>
                <a:schemeClr val="dk1"/>
              </a:solidFill>
              <a:effectLst/>
              <a:latin typeface="+mn-lt"/>
              <a:ea typeface="+mn-ea"/>
              <a:cs typeface="+mn-cs"/>
            </a:rPr>
            <a:t>既存事業の見直し等行政改革をさらに推進し、定員管理適正化計画に基づく職員数の適正化に努めていく。</a:t>
          </a:r>
          <a:endParaRPr lang="ja-JP" altLang="ja-JP" sz="1400">
            <a:effectLst/>
          </a:endParaRPr>
        </a:p>
        <a:p>
          <a:endParaRPr kumimoji="1" lang="ja-JP" altLang="en-US" sz="1300">
            <a:solidFill>
              <a:srgbClr val="FF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a:extLst>
            <a:ext uri="{FF2B5EF4-FFF2-40B4-BE49-F238E27FC236}">
              <a16:creationId xmlns:a16="http://schemas.microsoft.com/office/drawing/2014/main" xmlns=""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a:extLst>
            <a:ext uri="{FF2B5EF4-FFF2-40B4-BE49-F238E27FC236}">
              <a16:creationId xmlns:a16="http://schemas.microsoft.com/office/drawing/2014/main" xmlns="" id="{00000000-0008-0000-0300-000040010000}"/>
            </a:ext>
          </a:extLst>
        </xdr:cNvPr>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a:extLst>
            <a:ext uri="{FF2B5EF4-FFF2-40B4-BE49-F238E27FC236}">
              <a16:creationId xmlns:a16="http://schemas.microsoft.com/office/drawing/2014/main" xmlns="" id="{00000000-0008-0000-0300-000042010000}"/>
            </a:ext>
          </a:extLst>
        </xdr:cNvPr>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135996</xdr:rowOff>
    </xdr:from>
    <xdr:to>
      <xdr:col>24</xdr:col>
      <xdr:colOff>558800</xdr:colOff>
      <xdr:row>62</xdr:row>
      <xdr:rowOff>72602</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flipV="1">
          <a:off x="16179800" y="10422996"/>
          <a:ext cx="838200" cy="27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a:extLst>
            <a:ext uri="{FF2B5EF4-FFF2-40B4-BE49-F238E27FC236}">
              <a16:creationId xmlns:a16="http://schemas.microsoft.com/office/drawing/2014/main" xmlns="" id="{00000000-0008-0000-0300-000045010000}"/>
            </a:ext>
          </a:extLst>
        </xdr:cNvPr>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a:extLst>
            <a:ext uri="{FF2B5EF4-FFF2-40B4-BE49-F238E27FC236}">
              <a16:creationId xmlns:a16="http://schemas.microsoft.com/office/drawing/2014/main" xmlns="" id="{00000000-0008-0000-0300-000046010000}"/>
            </a:ext>
          </a:extLst>
        </xdr:cNvPr>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72602</xdr:rowOff>
    </xdr:from>
    <xdr:to>
      <xdr:col>23</xdr:col>
      <xdr:colOff>406400</xdr:colOff>
      <xdr:row>62</xdr:row>
      <xdr:rowOff>76623</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flipV="1">
          <a:off x="15290800" y="1070250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a:extLst>
            <a:ext uri="{FF2B5EF4-FFF2-40B4-BE49-F238E27FC236}">
              <a16:creationId xmlns:a16="http://schemas.microsoft.com/office/drawing/2014/main" xmlns="" id="{00000000-0008-0000-0300-000048010000}"/>
            </a:ext>
          </a:extLst>
        </xdr:cNvPr>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44450</xdr:rowOff>
    </xdr:from>
    <xdr:to>
      <xdr:col>22</xdr:col>
      <xdr:colOff>203200</xdr:colOff>
      <xdr:row>62</xdr:row>
      <xdr:rowOff>76623</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4401800" y="106743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31" name="フローチャート : 判断 330">
          <a:extLst>
            <a:ext uri="{FF2B5EF4-FFF2-40B4-BE49-F238E27FC236}">
              <a16:creationId xmlns:a16="http://schemas.microsoft.com/office/drawing/2014/main" xmlns="" id="{00000000-0008-0000-0300-00004B010000}"/>
            </a:ext>
          </a:extLst>
        </xdr:cNvPr>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16950</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909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36406</xdr:rowOff>
    </xdr:from>
    <xdr:to>
      <xdr:col>21</xdr:col>
      <xdr:colOff>0</xdr:colOff>
      <xdr:row>62</xdr:row>
      <xdr:rowOff>44450</xdr:rowOff>
    </xdr:to>
    <xdr:cxnSp macro="">
      <xdr:nvCxnSpPr>
        <xdr:cNvPr id="333" name="直線コネクタ 332">
          <a:extLst>
            <a:ext uri="{FF2B5EF4-FFF2-40B4-BE49-F238E27FC236}">
              <a16:creationId xmlns:a16="http://schemas.microsoft.com/office/drawing/2014/main" xmlns="" id="{00000000-0008-0000-0300-00004D010000}"/>
            </a:ext>
          </a:extLst>
        </xdr:cNvPr>
        <xdr:cNvCxnSpPr/>
      </xdr:nvCxnSpPr>
      <xdr:spPr>
        <a:xfrm>
          <a:off x="13512800" y="106663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76623</xdr:rowOff>
    </xdr:from>
    <xdr:to>
      <xdr:col>21</xdr:col>
      <xdr:colOff>50800</xdr:colOff>
      <xdr:row>62</xdr:row>
      <xdr:rowOff>6773</xdr:rowOff>
    </xdr:to>
    <xdr:sp macro="" textlink="">
      <xdr:nvSpPr>
        <xdr:cNvPr id="334" name="フローチャート : 判断 333">
          <a:extLst>
            <a:ext uri="{FF2B5EF4-FFF2-40B4-BE49-F238E27FC236}">
              <a16:creationId xmlns:a16="http://schemas.microsoft.com/office/drawing/2014/main" xmlns="" id="{00000000-0008-0000-0300-00004E010000}"/>
            </a:ext>
          </a:extLst>
        </xdr:cNvPr>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16950</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020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36" name="フローチャート : 判断 335">
          <a:extLst>
            <a:ext uri="{FF2B5EF4-FFF2-40B4-BE49-F238E27FC236}">
              <a16:creationId xmlns:a16="http://schemas.microsoft.com/office/drawing/2014/main" xmlns="" id="{00000000-0008-0000-0300-000050010000}"/>
            </a:ext>
          </a:extLst>
        </xdr:cNvPr>
        <xdr:cNvSpPr/>
      </xdr:nvSpPr>
      <xdr:spPr>
        <a:xfrm>
          <a:off x="13462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20972</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131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85196</xdr:rowOff>
    </xdr:from>
    <xdr:to>
      <xdr:col>24</xdr:col>
      <xdr:colOff>609600</xdr:colOff>
      <xdr:row>61</xdr:row>
      <xdr:rowOff>15346</xdr:rowOff>
    </xdr:to>
    <xdr:sp macro="" textlink="">
      <xdr:nvSpPr>
        <xdr:cNvPr id="343" name="円/楕円 342">
          <a:extLst>
            <a:ext uri="{FF2B5EF4-FFF2-40B4-BE49-F238E27FC236}">
              <a16:creationId xmlns:a16="http://schemas.microsoft.com/office/drawing/2014/main" xmlns="" id="{00000000-0008-0000-0300-000057010000}"/>
            </a:ext>
          </a:extLst>
        </xdr:cNvPr>
        <xdr:cNvSpPr/>
      </xdr:nvSpPr>
      <xdr:spPr>
        <a:xfrm>
          <a:off x="169672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101723</xdr:rowOff>
    </xdr:from>
    <xdr:ext cx="762000" cy="259045"/>
    <xdr:sp macro="" textlink="">
      <xdr:nvSpPr>
        <xdr:cNvPr id="344" name="定員管理の状況該当値テキスト">
          <a:extLst>
            <a:ext uri="{FF2B5EF4-FFF2-40B4-BE49-F238E27FC236}">
              <a16:creationId xmlns:a16="http://schemas.microsoft.com/office/drawing/2014/main" xmlns="" id="{00000000-0008-0000-0300-000058010000}"/>
            </a:ext>
          </a:extLst>
        </xdr:cNvPr>
        <xdr:cNvSpPr txBox="1"/>
      </xdr:nvSpPr>
      <xdr:spPr>
        <a:xfrm>
          <a:off x="17106900" y="1021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21802</xdr:rowOff>
    </xdr:from>
    <xdr:to>
      <xdr:col>23</xdr:col>
      <xdr:colOff>457200</xdr:colOff>
      <xdr:row>62</xdr:row>
      <xdr:rowOff>123402</xdr:rowOff>
    </xdr:to>
    <xdr:sp macro="" textlink="">
      <xdr:nvSpPr>
        <xdr:cNvPr id="345" name="円/楕円 344">
          <a:extLst>
            <a:ext uri="{FF2B5EF4-FFF2-40B4-BE49-F238E27FC236}">
              <a16:creationId xmlns:a16="http://schemas.microsoft.com/office/drawing/2014/main" xmlns="" id="{00000000-0008-0000-0300-000059010000}"/>
            </a:ext>
          </a:extLst>
        </xdr:cNvPr>
        <xdr:cNvSpPr/>
      </xdr:nvSpPr>
      <xdr:spPr>
        <a:xfrm>
          <a:off x="16129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108179</xdr:rowOff>
    </xdr:from>
    <xdr:ext cx="7366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25823</xdr:rowOff>
    </xdr:from>
    <xdr:to>
      <xdr:col>22</xdr:col>
      <xdr:colOff>254000</xdr:colOff>
      <xdr:row>62</xdr:row>
      <xdr:rowOff>127423</xdr:rowOff>
    </xdr:to>
    <xdr:sp macro="" textlink="">
      <xdr:nvSpPr>
        <xdr:cNvPr id="347" name="円/楕円 346">
          <a:extLst>
            <a:ext uri="{FF2B5EF4-FFF2-40B4-BE49-F238E27FC236}">
              <a16:creationId xmlns:a16="http://schemas.microsoft.com/office/drawing/2014/main" xmlns="" id="{00000000-0008-0000-0300-00005B010000}"/>
            </a:ext>
          </a:extLst>
        </xdr:cNvPr>
        <xdr:cNvSpPr/>
      </xdr:nvSpPr>
      <xdr:spPr>
        <a:xfrm>
          <a:off x="15240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112200</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909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165100</xdr:rowOff>
    </xdr:from>
    <xdr:to>
      <xdr:col>21</xdr:col>
      <xdr:colOff>50800</xdr:colOff>
      <xdr:row>62</xdr:row>
      <xdr:rowOff>95250</xdr:rowOff>
    </xdr:to>
    <xdr:sp macro="" textlink="">
      <xdr:nvSpPr>
        <xdr:cNvPr id="349" name="円/楕円 348">
          <a:extLst>
            <a:ext uri="{FF2B5EF4-FFF2-40B4-BE49-F238E27FC236}">
              <a16:creationId xmlns:a16="http://schemas.microsoft.com/office/drawing/2014/main" xmlns="" id="{00000000-0008-0000-0300-00005D010000}"/>
            </a:ext>
          </a:extLst>
        </xdr:cNvPr>
        <xdr:cNvSpPr/>
      </xdr:nvSpPr>
      <xdr:spPr>
        <a:xfrm>
          <a:off x="14351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80027</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157056</xdr:rowOff>
    </xdr:from>
    <xdr:to>
      <xdr:col>19</xdr:col>
      <xdr:colOff>533400</xdr:colOff>
      <xdr:row>62</xdr:row>
      <xdr:rowOff>87206</xdr:rowOff>
    </xdr:to>
    <xdr:sp macro="" textlink="">
      <xdr:nvSpPr>
        <xdr:cNvPr id="351" name="円/楕円 350">
          <a:extLst>
            <a:ext uri="{FF2B5EF4-FFF2-40B4-BE49-F238E27FC236}">
              <a16:creationId xmlns:a16="http://schemas.microsoft.com/office/drawing/2014/main" xmlns="" id="{00000000-0008-0000-0300-00005F010000}"/>
            </a:ext>
          </a:extLst>
        </xdr:cNvPr>
        <xdr:cNvSpPr/>
      </xdr:nvSpPr>
      <xdr:spPr>
        <a:xfrm>
          <a:off x="13462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71983</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131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類似団体平均を</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回る</a:t>
          </a:r>
          <a:r>
            <a:rPr kumimoji="1" lang="en-US" altLang="ja-JP" sz="1100">
              <a:solidFill>
                <a:sysClr val="windowText" lastClr="000000"/>
              </a:solidFill>
              <a:effectLst/>
              <a:latin typeface="+mn-lt"/>
              <a:ea typeface="+mn-ea"/>
              <a:cs typeface="+mn-cs"/>
            </a:rPr>
            <a:t>7.6</a:t>
          </a:r>
          <a:r>
            <a:rPr kumimoji="1" lang="ja-JP" altLang="ja-JP" sz="1100">
              <a:solidFill>
                <a:sysClr val="windowText" lastClr="000000"/>
              </a:solidFill>
              <a:effectLst/>
              <a:latin typeface="+mn-lt"/>
              <a:ea typeface="+mn-ea"/>
              <a:cs typeface="+mn-cs"/>
            </a:rPr>
            <a:t>％であり、対前年比では</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ポイント改善した。</a:t>
          </a:r>
          <a:r>
            <a:rPr kumimoji="1" lang="ja-JP" altLang="en-US" sz="1100">
              <a:solidFill>
                <a:sysClr val="windowText" lastClr="000000"/>
              </a:solidFill>
              <a:effectLst/>
              <a:latin typeface="+mn-lt"/>
              <a:ea typeface="+mn-ea"/>
              <a:cs typeface="+mn-cs"/>
            </a:rPr>
            <a:t>早期健全化基準の</a:t>
          </a:r>
          <a:r>
            <a:rPr kumimoji="1" lang="en-US" altLang="ja-JP" sz="1100">
              <a:solidFill>
                <a:sysClr val="windowText" lastClr="000000"/>
              </a:solidFill>
              <a:effectLst/>
              <a:latin typeface="+mn-lt"/>
              <a:ea typeface="+mn-ea"/>
              <a:cs typeface="+mn-cs"/>
            </a:rPr>
            <a:t>25</a:t>
          </a:r>
          <a:r>
            <a:rPr kumimoji="1" lang="ja-JP" altLang="en-US" sz="1100">
              <a:solidFill>
                <a:sysClr val="windowText" lastClr="000000"/>
              </a:solidFill>
              <a:effectLst/>
              <a:latin typeface="+mn-lt"/>
              <a:ea typeface="+mn-ea"/>
              <a:cs typeface="+mn-cs"/>
            </a:rPr>
            <a:t>％を大きく下回ってはいるものの、全国平均・静岡県平均を上回っている。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今後</a:t>
          </a:r>
          <a:r>
            <a:rPr kumimoji="1" lang="ja-JP" altLang="ja-JP" sz="1100">
              <a:solidFill>
                <a:sysClr val="windowText" lastClr="000000"/>
              </a:solidFill>
              <a:effectLst/>
              <a:latin typeface="+mn-lt"/>
              <a:ea typeface="+mn-ea"/>
              <a:cs typeface="+mn-cs"/>
            </a:rPr>
            <a:t>、公共施設等の老朽化に伴う更新や大規模改修などにより、公債費の増加が見込まれるため、計画的な財政運営による市債管理により、健全な財政運営に努める。</a:t>
          </a:r>
          <a:endParaRPr lang="ja-JP" altLang="ja-JP" sz="1100">
            <a:solidFill>
              <a:sysClr val="windowText" lastClr="000000"/>
            </a:solidFill>
            <a:effectLst/>
          </a:endParaRPr>
        </a:p>
        <a:p>
          <a:endParaRPr kumimoji="1" lang="ja-JP" altLang="en-US" sz="11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a:extLst>
            <a:ext uri="{FF2B5EF4-FFF2-40B4-BE49-F238E27FC236}">
              <a16:creationId xmlns:a16="http://schemas.microsoft.com/office/drawing/2014/main" xmlns=""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a:extLst>
            <a:ext uri="{FF2B5EF4-FFF2-40B4-BE49-F238E27FC236}">
              <a16:creationId xmlns:a16="http://schemas.microsoft.com/office/drawing/2014/main" xmlns="" id="{00000000-0008-0000-0300-00007F010000}"/>
            </a:ext>
          </a:extLst>
        </xdr:cNvPr>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a:extLst>
            <a:ext uri="{FF2B5EF4-FFF2-40B4-BE49-F238E27FC236}">
              <a16:creationId xmlns:a16="http://schemas.microsoft.com/office/drawing/2014/main" xmlns="" id="{00000000-0008-0000-0300-000081010000}"/>
            </a:ext>
          </a:extLst>
        </xdr:cNvPr>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133894</xdr:rowOff>
    </xdr:from>
    <xdr:to>
      <xdr:col>24</xdr:col>
      <xdr:colOff>558800</xdr:colOff>
      <xdr:row>41</xdr:row>
      <xdr:rowOff>17599</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6179800" y="6991894"/>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8" name="公債費負担の状況平均値テキスト">
          <a:extLst>
            <a:ext uri="{FF2B5EF4-FFF2-40B4-BE49-F238E27FC236}">
              <a16:creationId xmlns:a16="http://schemas.microsoft.com/office/drawing/2014/main" xmlns="" id="{00000000-0008-0000-0300-000084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a:extLst>
            <a:ext uri="{FF2B5EF4-FFF2-40B4-BE49-F238E27FC236}">
              <a16:creationId xmlns:a16="http://schemas.microsoft.com/office/drawing/2014/main" xmlns="" id="{00000000-0008-0000-0300-000085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17599</xdr:rowOff>
    </xdr:from>
    <xdr:to>
      <xdr:col>23</xdr:col>
      <xdr:colOff>406400</xdr:colOff>
      <xdr:row>41</xdr:row>
      <xdr:rowOff>38281</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5290800" y="704704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a:extLst>
            <a:ext uri="{FF2B5EF4-FFF2-40B4-BE49-F238E27FC236}">
              <a16:creationId xmlns:a16="http://schemas.microsoft.com/office/drawing/2014/main" xmlns="" id="{00000000-0008-0000-0300-000087010000}"/>
            </a:ext>
          </a:extLst>
        </xdr:cNvPr>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38281</xdr:rowOff>
    </xdr:from>
    <xdr:to>
      <xdr:col>22</xdr:col>
      <xdr:colOff>203200</xdr:colOff>
      <xdr:row>41</xdr:row>
      <xdr:rowOff>58965</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4401800" y="706773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35741</xdr:rowOff>
    </xdr:from>
    <xdr:to>
      <xdr:col>22</xdr:col>
      <xdr:colOff>254000</xdr:colOff>
      <xdr:row>41</xdr:row>
      <xdr:rowOff>137341</xdr:rowOff>
    </xdr:to>
    <xdr:sp macro="" textlink="">
      <xdr:nvSpPr>
        <xdr:cNvPr id="394" name="フローチャート : 判断 393">
          <a:extLst>
            <a:ext uri="{FF2B5EF4-FFF2-40B4-BE49-F238E27FC236}">
              <a16:creationId xmlns:a16="http://schemas.microsoft.com/office/drawing/2014/main" xmlns="" id="{00000000-0008-0000-0300-00008A010000}"/>
            </a:ext>
          </a:extLst>
        </xdr:cNvPr>
        <xdr:cNvSpPr/>
      </xdr:nvSpPr>
      <xdr:spPr>
        <a:xfrm>
          <a:off x="15240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122118</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909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58965</xdr:rowOff>
    </xdr:from>
    <xdr:to>
      <xdr:col>21</xdr:col>
      <xdr:colOff>0</xdr:colOff>
      <xdr:row>41</xdr:row>
      <xdr:rowOff>100330</xdr:rowOff>
    </xdr:to>
    <xdr:cxnSp macro="">
      <xdr:nvCxnSpPr>
        <xdr:cNvPr id="396" name="直線コネクタ 395">
          <a:extLst>
            <a:ext uri="{FF2B5EF4-FFF2-40B4-BE49-F238E27FC236}">
              <a16:creationId xmlns:a16="http://schemas.microsoft.com/office/drawing/2014/main" xmlns="" id="{00000000-0008-0000-0300-00008C010000}"/>
            </a:ext>
          </a:extLst>
        </xdr:cNvPr>
        <xdr:cNvCxnSpPr/>
      </xdr:nvCxnSpPr>
      <xdr:spPr>
        <a:xfrm flipV="1">
          <a:off x="13512800" y="7088415"/>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104684</xdr:rowOff>
    </xdr:from>
    <xdr:to>
      <xdr:col>21</xdr:col>
      <xdr:colOff>50800</xdr:colOff>
      <xdr:row>42</xdr:row>
      <xdr:rowOff>34834</xdr:rowOff>
    </xdr:to>
    <xdr:sp macro="" textlink="">
      <xdr:nvSpPr>
        <xdr:cNvPr id="397" name="フローチャート : 判断 396">
          <a:extLst>
            <a:ext uri="{FF2B5EF4-FFF2-40B4-BE49-F238E27FC236}">
              <a16:creationId xmlns:a16="http://schemas.microsoft.com/office/drawing/2014/main" xmlns="" id="{00000000-0008-0000-0300-00008D010000}"/>
            </a:ext>
          </a:extLst>
        </xdr:cNvPr>
        <xdr:cNvSpPr/>
      </xdr:nvSpPr>
      <xdr:spPr>
        <a:xfrm>
          <a:off x="14351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19611</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020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166733</xdr:rowOff>
    </xdr:from>
    <xdr:to>
      <xdr:col>19</xdr:col>
      <xdr:colOff>533400</xdr:colOff>
      <xdr:row>42</xdr:row>
      <xdr:rowOff>96883</xdr:rowOff>
    </xdr:to>
    <xdr:sp macro="" textlink="">
      <xdr:nvSpPr>
        <xdr:cNvPr id="399" name="フローチャート : 判断 398">
          <a:extLst>
            <a:ext uri="{FF2B5EF4-FFF2-40B4-BE49-F238E27FC236}">
              <a16:creationId xmlns:a16="http://schemas.microsoft.com/office/drawing/2014/main" xmlns="" id="{00000000-0008-0000-0300-00008F010000}"/>
            </a:ext>
          </a:extLst>
        </xdr:cNvPr>
        <xdr:cNvSpPr/>
      </xdr:nvSpPr>
      <xdr:spPr>
        <a:xfrm>
          <a:off x="13462000" y="719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81660</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131800" y="728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83094</xdr:rowOff>
    </xdr:from>
    <xdr:to>
      <xdr:col>24</xdr:col>
      <xdr:colOff>609600</xdr:colOff>
      <xdr:row>41</xdr:row>
      <xdr:rowOff>13244</xdr:rowOff>
    </xdr:to>
    <xdr:sp macro="" textlink="">
      <xdr:nvSpPr>
        <xdr:cNvPr id="406" name="円/楕円 405">
          <a:extLst>
            <a:ext uri="{FF2B5EF4-FFF2-40B4-BE49-F238E27FC236}">
              <a16:creationId xmlns:a16="http://schemas.microsoft.com/office/drawing/2014/main" xmlns="" id="{00000000-0008-0000-0300-000096010000}"/>
            </a:ext>
          </a:extLst>
        </xdr:cNvPr>
        <xdr:cNvSpPr/>
      </xdr:nvSpPr>
      <xdr:spPr>
        <a:xfrm>
          <a:off x="169672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55171</xdr:rowOff>
    </xdr:from>
    <xdr:ext cx="762000" cy="259045"/>
    <xdr:sp macro="" textlink="">
      <xdr:nvSpPr>
        <xdr:cNvPr id="407" name="公債費負担の状況該当値テキスト">
          <a:extLst>
            <a:ext uri="{FF2B5EF4-FFF2-40B4-BE49-F238E27FC236}">
              <a16:creationId xmlns:a16="http://schemas.microsoft.com/office/drawing/2014/main" xmlns="" id="{00000000-0008-0000-0300-000097010000}"/>
            </a:ext>
          </a:extLst>
        </xdr:cNvPr>
        <xdr:cNvSpPr txBox="1"/>
      </xdr:nvSpPr>
      <xdr:spPr>
        <a:xfrm>
          <a:off x="17106900" y="691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138249</xdr:rowOff>
    </xdr:from>
    <xdr:to>
      <xdr:col>23</xdr:col>
      <xdr:colOff>457200</xdr:colOff>
      <xdr:row>41</xdr:row>
      <xdr:rowOff>68399</xdr:rowOff>
    </xdr:to>
    <xdr:sp macro="" textlink="">
      <xdr:nvSpPr>
        <xdr:cNvPr id="408" name="円/楕円 407">
          <a:extLst>
            <a:ext uri="{FF2B5EF4-FFF2-40B4-BE49-F238E27FC236}">
              <a16:creationId xmlns:a16="http://schemas.microsoft.com/office/drawing/2014/main" xmlns="" id="{00000000-0008-0000-0300-000098010000}"/>
            </a:ext>
          </a:extLst>
        </xdr:cNvPr>
        <xdr:cNvSpPr/>
      </xdr:nvSpPr>
      <xdr:spPr>
        <a:xfrm>
          <a:off x="16129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53176</xdr:rowOff>
    </xdr:from>
    <xdr:ext cx="7366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5798800" y="708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158931</xdr:rowOff>
    </xdr:from>
    <xdr:to>
      <xdr:col>22</xdr:col>
      <xdr:colOff>254000</xdr:colOff>
      <xdr:row>41</xdr:row>
      <xdr:rowOff>89081</xdr:rowOff>
    </xdr:to>
    <xdr:sp macro="" textlink="">
      <xdr:nvSpPr>
        <xdr:cNvPr id="410" name="円/楕円 409">
          <a:extLst>
            <a:ext uri="{FF2B5EF4-FFF2-40B4-BE49-F238E27FC236}">
              <a16:creationId xmlns:a16="http://schemas.microsoft.com/office/drawing/2014/main" xmlns="" id="{00000000-0008-0000-0300-00009A010000}"/>
            </a:ext>
          </a:extLst>
        </xdr:cNvPr>
        <xdr:cNvSpPr/>
      </xdr:nvSpPr>
      <xdr:spPr>
        <a:xfrm>
          <a:off x="15240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99258</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909800" y="678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8165</xdr:rowOff>
    </xdr:from>
    <xdr:to>
      <xdr:col>21</xdr:col>
      <xdr:colOff>50800</xdr:colOff>
      <xdr:row>41</xdr:row>
      <xdr:rowOff>109765</xdr:rowOff>
    </xdr:to>
    <xdr:sp macro="" textlink="">
      <xdr:nvSpPr>
        <xdr:cNvPr id="412" name="円/楕円 411">
          <a:extLst>
            <a:ext uri="{FF2B5EF4-FFF2-40B4-BE49-F238E27FC236}">
              <a16:creationId xmlns:a16="http://schemas.microsoft.com/office/drawing/2014/main" xmlns="" id="{00000000-0008-0000-0300-00009C010000}"/>
            </a:ext>
          </a:extLst>
        </xdr:cNvPr>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119942</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4020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14" name="円/楕円 413">
          <a:extLst>
            <a:ext uri="{FF2B5EF4-FFF2-40B4-BE49-F238E27FC236}">
              <a16:creationId xmlns:a16="http://schemas.microsoft.com/office/drawing/2014/main" xmlns="" id="{00000000-0008-0000-0300-00009E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161307</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類似団体平均を大きく下回っている。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8.6%</a:t>
          </a:r>
          <a:r>
            <a:rPr kumimoji="1" lang="ja-JP" altLang="en-US" sz="1100">
              <a:solidFill>
                <a:sysClr val="windowText" lastClr="000000"/>
              </a:solidFill>
              <a:effectLst/>
              <a:latin typeface="+mn-lt"/>
              <a:ea typeface="+mn-ea"/>
              <a:cs typeface="+mn-cs"/>
            </a:rPr>
            <a:t>になり、前年度と比較し</a:t>
          </a:r>
          <a:r>
            <a:rPr kumimoji="1" lang="en-US" altLang="ja-JP" sz="1100">
              <a:solidFill>
                <a:sysClr val="windowText" lastClr="000000"/>
              </a:solidFill>
              <a:effectLst/>
              <a:latin typeface="+mn-lt"/>
              <a:ea typeface="+mn-ea"/>
              <a:cs typeface="+mn-cs"/>
            </a:rPr>
            <a:t>1.4</a:t>
          </a:r>
          <a:r>
            <a:rPr kumimoji="1" lang="ja-JP" altLang="en-US" sz="1100">
              <a:solidFill>
                <a:sysClr val="windowText" lastClr="000000"/>
              </a:solidFill>
              <a:effectLst/>
              <a:latin typeface="+mn-lt"/>
              <a:ea typeface="+mn-ea"/>
              <a:cs typeface="+mn-cs"/>
            </a:rPr>
            <a:t>ﾎﾟｲﾝﾄ向上した。これは、定年退職者と消防職員が一部事務組合に移行したことなどによる職員数の減により、</a:t>
          </a:r>
          <a:r>
            <a:rPr kumimoji="1" lang="ja-JP" altLang="ja-JP" sz="1100">
              <a:solidFill>
                <a:sysClr val="windowText" lastClr="000000"/>
              </a:solidFill>
              <a:effectLst/>
              <a:latin typeface="+mn-lt"/>
              <a:ea typeface="+mn-ea"/>
              <a:cs typeface="+mn-cs"/>
            </a:rPr>
            <a:t>退職手当組合負担金</a:t>
          </a:r>
          <a:r>
            <a:rPr kumimoji="1" lang="ja-JP" altLang="en-US" sz="1100">
              <a:solidFill>
                <a:sysClr val="windowText" lastClr="000000"/>
              </a:solidFill>
              <a:effectLst/>
              <a:latin typeface="+mn-lt"/>
              <a:ea typeface="+mn-ea"/>
              <a:cs typeface="+mn-cs"/>
            </a:rPr>
            <a:t>が減少したことが主な要因である。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22</a:t>
          </a:r>
          <a:r>
            <a:rPr kumimoji="1" lang="ja-JP" altLang="en-US" sz="1100">
              <a:solidFill>
                <a:sysClr val="windowText" lastClr="000000"/>
              </a:solidFill>
              <a:effectLst/>
              <a:latin typeface="+mn-lt"/>
              <a:ea typeface="+mn-ea"/>
              <a:cs typeface="+mn-cs"/>
            </a:rPr>
            <a:t>年度</a:t>
          </a:r>
          <a:r>
            <a:rPr kumimoji="1" lang="ja-JP" altLang="ja-JP" sz="1100">
              <a:solidFill>
                <a:sysClr val="windowText" lastClr="000000"/>
              </a:solidFill>
              <a:effectLst/>
              <a:latin typeface="+mn-lt"/>
              <a:ea typeface="+mn-ea"/>
              <a:cs typeface="+mn-cs"/>
            </a:rPr>
            <a:t>から財政調整基金を取崩した財政運営を行っており、今後においても、各種基金や市債を活用した財政運営が見込まれるため、数値の上昇が</a:t>
          </a:r>
          <a:r>
            <a:rPr kumimoji="1" lang="ja-JP" altLang="en-US" sz="1100">
              <a:solidFill>
                <a:sysClr val="windowText" lastClr="000000"/>
              </a:solidFill>
              <a:effectLst/>
              <a:latin typeface="+mn-lt"/>
              <a:ea typeface="+mn-ea"/>
              <a:cs typeface="+mn-cs"/>
            </a:rPr>
            <a:t>見込まれる</a:t>
          </a:r>
          <a:r>
            <a:rPr kumimoji="1" lang="ja-JP" altLang="ja-JP" sz="1100">
              <a:solidFill>
                <a:sysClr val="windowText" lastClr="000000"/>
              </a:solidFill>
              <a:effectLst/>
              <a:latin typeface="+mn-lt"/>
              <a:ea typeface="+mn-ea"/>
              <a:cs typeface="+mn-cs"/>
            </a:rPr>
            <a:t>。将来の負担を軽減するために、事務事業の見直しや行財政改革により、健全な財政運営に努める。</a:t>
          </a:r>
          <a:endParaRPr lang="ja-JP" altLang="ja-JP" sz="11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a:extLst>
            <a:ext uri="{FF2B5EF4-FFF2-40B4-BE49-F238E27FC236}">
              <a16:creationId xmlns:a16="http://schemas.microsoft.com/office/drawing/2014/main" xmlns=""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a:extLst>
            <a:ext uri="{FF2B5EF4-FFF2-40B4-BE49-F238E27FC236}">
              <a16:creationId xmlns:a16="http://schemas.microsoft.com/office/drawing/2014/main" xmlns="" id="{00000000-0008-0000-0300-0000BD010000}"/>
            </a:ext>
          </a:extLst>
        </xdr:cNvPr>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xmlns=""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39539</xdr:rowOff>
    </xdr:from>
    <xdr:to>
      <xdr:col>24</xdr:col>
      <xdr:colOff>558800</xdr:colOff>
      <xdr:row>14</xdr:row>
      <xdr:rowOff>50800</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flipV="1">
          <a:off x="16179800" y="2439839"/>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50" name="将来負担の状況平均値テキスト">
          <a:extLst>
            <a:ext uri="{FF2B5EF4-FFF2-40B4-BE49-F238E27FC236}">
              <a16:creationId xmlns:a16="http://schemas.microsoft.com/office/drawing/2014/main" xmlns="" id="{00000000-0008-0000-0300-0000C2010000}"/>
            </a:ext>
          </a:extLst>
        </xdr:cNvPr>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a:extLst>
            <a:ext uri="{FF2B5EF4-FFF2-40B4-BE49-F238E27FC236}">
              <a16:creationId xmlns:a16="http://schemas.microsoft.com/office/drawing/2014/main" xmlns="" id="{00000000-0008-0000-0300-0000C3010000}"/>
            </a:ext>
          </a:extLst>
        </xdr:cNvPr>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150664</xdr:rowOff>
    </xdr:from>
    <xdr:to>
      <xdr:col>23</xdr:col>
      <xdr:colOff>406400</xdr:colOff>
      <xdr:row>14</xdr:row>
      <xdr:rowOff>50800</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a:off x="15290800" y="2379514"/>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a:extLst>
            <a:ext uri="{FF2B5EF4-FFF2-40B4-BE49-F238E27FC236}">
              <a16:creationId xmlns:a16="http://schemas.microsoft.com/office/drawing/2014/main" xmlns="" id="{00000000-0008-0000-0300-0000C5010000}"/>
            </a:ext>
          </a:extLst>
        </xdr:cNvPr>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13</xdr:row>
      <xdr:rowOff>150664</xdr:rowOff>
    </xdr:from>
    <xdr:to>
      <xdr:col>22</xdr:col>
      <xdr:colOff>203200</xdr:colOff>
      <xdr:row>14</xdr:row>
      <xdr:rowOff>39539</xdr:rowOff>
    </xdr:to>
    <xdr:cxnSp macro="">
      <xdr:nvCxnSpPr>
        <xdr:cNvPr id="455" name="直線コネクタ 454">
          <a:extLst>
            <a:ext uri="{FF2B5EF4-FFF2-40B4-BE49-F238E27FC236}">
              <a16:creationId xmlns:a16="http://schemas.microsoft.com/office/drawing/2014/main" xmlns="" id="{00000000-0008-0000-0300-0000C7010000}"/>
            </a:ext>
          </a:extLst>
        </xdr:cNvPr>
        <xdr:cNvCxnSpPr/>
      </xdr:nvCxnSpPr>
      <xdr:spPr>
        <a:xfrm flipV="1">
          <a:off x="14401800" y="237951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56" name="フローチャート : 判断 455">
          <a:extLst>
            <a:ext uri="{FF2B5EF4-FFF2-40B4-BE49-F238E27FC236}">
              <a16:creationId xmlns:a16="http://schemas.microsoft.com/office/drawing/2014/main" xmlns="" id="{00000000-0008-0000-0300-0000C8010000}"/>
            </a:ext>
          </a:extLst>
        </xdr:cNvPr>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20168</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909800" y="276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25866</xdr:rowOff>
    </xdr:from>
    <xdr:to>
      <xdr:col>21</xdr:col>
      <xdr:colOff>0</xdr:colOff>
      <xdr:row>14</xdr:row>
      <xdr:rowOff>39539</xdr:rowOff>
    </xdr:to>
    <xdr:cxnSp macro="">
      <xdr:nvCxnSpPr>
        <xdr:cNvPr id="458" name="直線コネクタ 457">
          <a:extLst>
            <a:ext uri="{FF2B5EF4-FFF2-40B4-BE49-F238E27FC236}">
              <a16:creationId xmlns:a16="http://schemas.microsoft.com/office/drawing/2014/main" xmlns="" id="{00000000-0008-0000-0300-0000CA010000}"/>
            </a:ext>
          </a:extLst>
        </xdr:cNvPr>
        <xdr:cNvCxnSpPr/>
      </xdr:nvCxnSpPr>
      <xdr:spPr>
        <a:xfrm>
          <a:off x="13512800" y="2426166"/>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136610</xdr:rowOff>
    </xdr:from>
    <xdr:to>
      <xdr:col>21</xdr:col>
      <xdr:colOff>50800</xdr:colOff>
      <xdr:row>16</xdr:row>
      <xdr:rowOff>66760</xdr:rowOff>
    </xdr:to>
    <xdr:sp macro="" textlink="">
      <xdr:nvSpPr>
        <xdr:cNvPr id="459" name="フローチャート : 判断 458">
          <a:extLst>
            <a:ext uri="{FF2B5EF4-FFF2-40B4-BE49-F238E27FC236}">
              <a16:creationId xmlns:a16="http://schemas.microsoft.com/office/drawing/2014/main" xmlns="" id="{00000000-0008-0000-0300-0000CB010000}"/>
            </a:ext>
          </a:extLst>
        </xdr:cNvPr>
        <xdr:cNvSpPr/>
      </xdr:nvSpPr>
      <xdr:spPr>
        <a:xfrm>
          <a:off x="14351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51537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020800" y="279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39963</xdr:rowOff>
    </xdr:from>
    <xdr:to>
      <xdr:col>19</xdr:col>
      <xdr:colOff>533400</xdr:colOff>
      <xdr:row>16</xdr:row>
      <xdr:rowOff>141563</xdr:rowOff>
    </xdr:to>
    <xdr:sp macro="" textlink="">
      <xdr:nvSpPr>
        <xdr:cNvPr id="461" name="フローチャート : 判断 460">
          <a:extLst>
            <a:ext uri="{FF2B5EF4-FFF2-40B4-BE49-F238E27FC236}">
              <a16:creationId xmlns:a16="http://schemas.microsoft.com/office/drawing/2014/main" xmlns="" id="{00000000-0008-0000-0300-0000CD010000}"/>
            </a:ext>
          </a:extLst>
        </xdr:cNvPr>
        <xdr:cNvSpPr/>
      </xdr:nvSpPr>
      <xdr:spPr>
        <a:xfrm>
          <a:off x="13462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126340</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131800" y="28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160189</xdr:rowOff>
    </xdr:from>
    <xdr:to>
      <xdr:col>24</xdr:col>
      <xdr:colOff>609600</xdr:colOff>
      <xdr:row>14</xdr:row>
      <xdr:rowOff>90339</xdr:rowOff>
    </xdr:to>
    <xdr:sp macro="" textlink="">
      <xdr:nvSpPr>
        <xdr:cNvPr id="468" name="円/楕円 467">
          <a:extLst>
            <a:ext uri="{FF2B5EF4-FFF2-40B4-BE49-F238E27FC236}">
              <a16:creationId xmlns:a16="http://schemas.microsoft.com/office/drawing/2014/main" xmlns="" id="{00000000-0008-0000-0300-0000D4010000}"/>
            </a:ext>
          </a:extLst>
        </xdr:cNvPr>
        <xdr:cNvSpPr/>
      </xdr:nvSpPr>
      <xdr:spPr>
        <a:xfrm>
          <a:off x="16967200" y="23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81466</xdr:rowOff>
    </xdr:from>
    <xdr:ext cx="762000" cy="259045"/>
    <xdr:sp macro="" textlink="">
      <xdr:nvSpPr>
        <xdr:cNvPr id="469" name="将来負担の状況該当値テキスト">
          <a:extLst>
            <a:ext uri="{FF2B5EF4-FFF2-40B4-BE49-F238E27FC236}">
              <a16:creationId xmlns:a16="http://schemas.microsoft.com/office/drawing/2014/main" xmlns="" id="{00000000-0008-0000-0300-0000D5010000}"/>
            </a:ext>
          </a:extLst>
        </xdr:cNvPr>
        <xdr:cNvSpPr txBox="1"/>
      </xdr:nvSpPr>
      <xdr:spPr>
        <a:xfrm>
          <a:off x="17106900" y="231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0</xdr:rowOff>
    </xdr:from>
    <xdr:to>
      <xdr:col>23</xdr:col>
      <xdr:colOff>457200</xdr:colOff>
      <xdr:row>14</xdr:row>
      <xdr:rowOff>101600</xdr:rowOff>
    </xdr:to>
    <xdr:sp macro="" textlink="">
      <xdr:nvSpPr>
        <xdr:cNvPr id="470" name="円/楕円 469">
          <a:extLst>
            <a:ext uri="{FF2B5EF4-FFF2-40B4-BE49-F238E27FC236}">
              <a16:creationId xmlns:a16="http://schemas.microsoft.com/office/drawing/2014/main" xmlns="" id="{00000000-0008-0000-0300-0000D6010000}"/>
            </a:ext>
          </a:extLst>
        </xdr:cNvPr>
        <xdr:cNvSpPr/>
      </xdr:nvSpPr>
      <xdr:spPr>
        <a:xfrm>
          <a:off x="16129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99864</xdr:rowOff>
    </xdr:from>
    <xdr:to>
      <xdr:col>22</xdr:col>
      <xdr:colOff>254000</xdr:colOff>
      <xdr:row>14</xdr:row>
      <xdr:rowOff>30014</xdr:rowOff>
    </xdr:to>
    <xdr:sp macro="" textlink="">
      <xdr:nvSpPr>
        <xdr:cNvPr id="472" name="円/楕円 471">
          <a:extLst>
            <a:ext uri="{FF2B5EF4-FFF2-40B4-BE49-F238E27FC236}">
              <a16:creationId xmlns:a16="http://schemas.microsoft.com/office/drawing/2014/main" xmlns="" id="{00000000-0008-0000-0300-0000D8010000}"/>
            </a:ext>
          </a:extLst>
        </xdr:cNvPr>
        <xdr:cNvSpPr/>
      </xdr:nvSpPr>
      <xdr:spPr>
        <a:xfrm>
          <a:off x="15240000" y="23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40191</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4909800" y="209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160189</xdr:rowOff>
    </xdr:from>
    <xdr:to>
      <xdr:col>21</xdr:col>
      <xdr:colOff>50800</xdr:colOff>
      <xdr:row>14</xdr:row>
      <xdr:rowOff>90339</xdr:rowOff>
    </xdr:to>
    <xdr:sp macro="" textlink="">
      <xdr:nvSpPr>
        <xdr:cNvPr id="474" name="円/楕円 473">
          <a:extLst>
            <a:ext uri="{FF2B5EF4-FFF2-40B4-BE49-F238E27FC236}">
              <a16:creationId xmlns:a16="http://schemas.microsoft.com/office/drawing/2014/main" xmlns="" id="{00000000-0008-0000-0300-0000DA010000}"/>
            </a:ext>
          </a:extLst>
        </xdr:cNvPr>
        <xdr:cNvSpPr/>
      </xdr:nvSpPr>
      <xdr:spPr>
        <a:xfrm>
          <a:off x="14351000" y="23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100516</xdr:rowOff>
    </xdr:from>
    <xdr:ext cx="762000" cy="259045"/>
    <xdr:sp macro="" textlink="">
      <xdr:nvSpPr>
        <xdr:cNvPr id="475" name="テキスト ボックス 474">
          <a:extLst>
            <a:ext uri="{FF2B5EF4-FFF2-40B4-BE49-F238E27FC236}">
              <a16:creationId xmlns:a16="http://schemas.microsoft.com/office/drawing/2014/main" xmlns="" id="{00000000-0008-0000-0300-0000DB010000}"/>
            </a:ext>
          </a:extLst>
        </xdr:cNvPr>
        <xdr:cNvSpPr txBox="1"/>
      </xdr:nvSpPr>
      <xdr:spPr>
        <a:xfrm>
          <a:off x="14020800" y="215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146516</xdr:rowOff>
    </xdr:from>
    <xdr:to>
      <xdr:col>19</xdr:col>
      <xdr:colOff>533400</xdr:colOff>
      <xdr:row>14</xdr:row>
      <xdr:rowOff>76666</xdr:rowOff>
    </xdr:to>
    <xdr:sp macro="" textlink="">
      <xdr:nvSpPr>
        <xdr:cNvPr id="476" name="円/楕円 475">
          <a:extLst>
            <a:ext uri="{FF2B5EF4-FFF2-40B4-BE49-F238E27FC236}">
              <a16:creationId xmlns:a16="http://schemas.microsoft.com/office/drawing/2014/main" xmlns="" id="{00000000-0008-0000-0300-0000DC010000}"/>
            </a:ext>
          </a:extLst>
        </xdr:cNvPr>
        <xdr:cNvSpPr/>
      </xdr:nvSpPr>
      <xdr:spPr>
        <a:xfrm>
          <a:off x="13462000" y="23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86843</xdr:rowOff>
    </xdr:from>
    <xdr:ext cx="762000" cy="259045"/>
    <xdr:sp macro="" textlink="">
      <xdr:nvSpPr>
        <xdr:cNvPr id="477" name="テキスト ボックス 476">
          <a:extLst>
            <a:ext uri="{FF2B5EF4-FFF2-40B4-BE49-F238E27FC236}">
              <a16:creationId xmlns:a16="http://schemas.microsoft.com/office/drawing/2014/main" xmlns="" id="{00000000-0008-0000-0300-0000DD010000}"/>
            </a:ext>
          </a:extLst>
        </xdr:cNvPr>
        <xdr:cNvSpPr txBox="1"/>
      </xdr:nvSpPr>
      <xdr:spPr>
        <a:xfrm>
          <a:off x="13131800" y="214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静岡県裾野市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52,711
52,013
138.12
21,856,264
21,249,623
527,940
12,798,017
19,761,112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年度から近隣市町との消防広域組合を設立し、平成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年度から職員数が減少したことが、類似団体平均を下回った要因だと考えられる。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年度に給与体系の独自見直し及び各種手当等の適正化を推進したことにより、今後も人件費の削減が見込まれる。</a:t>
          </a:r>
          <a:endParaRPr lang="ja-JP" altLang="ja-JP" sz="1400">
            <a:effectLst/>
          </a:endParaRPr>
        </a:p>
        <a:p>
          <a:endParaRPr kumimoji="1" lang="ja-JP" altLang="en-US" sz="1300">
            <a:solidFill>
              <a:srgbClr val="FF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39370</xdr:rowOff>
    </xdr:from>
    <xdr:to>
      <xdr:col>7</xdr:col>
      <xdr:colOff>15875</xdr:colOff>
      <xdr:row>37</xdr:row>
      <xdr:rowOff>39370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04012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16510</xdr:rowOff>
    </xdr:from>
    <xdr:to>
      <xdr:col>5</xdr:col>
      <xdr:colOff>549275</xdr:colOff>
      <xdr:row>37</xdr:row>
      <xdr:rowOff>39370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36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a:extLst>
            <a:ext uri="{FF2B5EF4-FFF2-40B4-BE49-F238E27FC236}">
              <a16:creationId xmlns:a16="http://schemas.microsoft.com/office/drawing/2014/main" xmlns=""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16510</xdr:rowOff>
    </xdr:from>
    <xdr:to>
      <xdr:col>4</xdr:col>
      <xdr:colOff>346075</xdr:colOff>
      <xdr:row>37</xdr:row>
      <xdr:rowOff>123190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3601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a:extLst>
            <a:ext uri="{FF2B5EF4-FFF2-40B4-BE49-F238E27FC236}">
              <a16:creationId xmlns:a16="http://schemas.microsoft.com/office/drawing/2014/main" xmlns=""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37</xdr:row>
      <xdr:rowOff>123190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43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8" name="フローチャート : 判断 77">
          <a:extLst>
            <a:ext uri="{FF2B5EF4-FFF2-40B4-BE49-F238E27FC236}">
              <a16:creationId xmlns:a16="http://schemas.microsoft.com/office/drawing/2014/main" xmlns=""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160020</xdr:rowOff>
    </xdr:from>
    <xdr:to>
      <xdr:col>7</xdr:col>
      <xdr:colOff>66675</xdr:colOff>
      <xdr:row>35</xdr:row>
      <xdr:rowOff>90170</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5097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160020</xdr:rowOff>
    </xdr:from>
    <xdr:to>
      <xdr:col>5</xdr:col>
      <xdr:colOff>600075</xdr:colOff>
      <xdr:row>37</xdr:row>
      <xdr:rowOff>90170</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74947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137160</xdr:rowOff>
    </xdr:from>
    <xdr:to>
      <xdr:col>4</xdr:col>
      <xdr:colOff>396875</xdr:colOff>
      <xdr:row>37</xdr:row>
      <xdr:rowOff>67310</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52087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72390</xdr:rowOff>
    </xdr:from>
    <xdr:to>
      <xdr:col>3</xdr:col>
      <xdr:colOff>193675</xdr:colOff>
      <xdr:row>38</xdr:row>
      <xdr:rowOff>2540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158767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3" name="円/楕円 92">
          <a:extLst>
            <a:ext uri="{FF2B5EF4-FFF2-40B4-BE49-F238E27FC236}">
              <a16:creationId xmlns:a16="http://schemas.microsoft.com/office/drawing/2014/main" xmlns="" id="{00000000-0008-0000-0400-00005D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類似団体の中で</a:t>
          </a:r>
          <a:r>
            <a:rPr kumimoji="1" lang="ja-JP" altLang="en-US" sz="1100">
              <a:solidFill>
                <a:sysClr val="windowText" lastClr="000000"/>
              </a:solidFill>
              <a:effectLst/>
              <a:latin typeface="+mn-lt"/>
              <a:ea typeface="+mn-ea"/>
              <a:cs typeface="+mn-cs"/>
            </a:rPr>
            <a:t>も高い数値となっており、平成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年度は前年度比</a:t>
          </a:r>
          <a:r>
            <a:rPr kumimoji="1" lang="en-US" altLang="ja-JP" sz="1100">
              <a:solidFill>
                <a:sysClr val="windowText" lastClr="000000"/>
              </a:solidFill>
              <a:effectLst/>
              <a:latin typeface="+mn-lt"/>
              <a:ea typeface="+mn-ea"/>
              <a:cs typeface="+mn-cs"/>
            </a:rPr>
            <a:t>0.1</a:t>
          </a:r>
          <a:r>
            <a:rPr kumimoji="1" lang="ja-JP" altLang="en-US" sz="1100">
              <a:solidFill>
                <a:sysClr val="windowText" lastClr="000000"/>
              </a:solidFill>
              <a:effectLst/>
              <a:latin typeface="+mn-lt"/>
              <a:ea typeface="+mn-ea"/>
              <a:cs typeface="+mn-cs"/>
            </a:rPr>
            <a:t>ポイント減少の</a:t>
          </a:r>
          <a:r>
            <a:rPr kumimoji="1" lang="en-US" altLang="ja-JP" sz="1100">
              <a:solidFill>
                <a:sysClr val="windowText" lastClr="000000"/>
              </a:solidFill>
              <a:effectLst/>
              <a:latin typeface="+mn-lt"/>
              <a:ea typeface="+mn-ea"/>
              <a:cs typeface="+mn-cs"/>
            </a:rPr>
            <a:t>23.2</a:t>
          </a:r>
          <a:r>
            <a:rPr kumimoji="1" lang="ja-JP" altLang="en-US" sz="1100">
              <a:solidFill>
                <a:sysClr val="windowText" lastClr="000000"/>
              </a:solidFill>
              <a:effectLst/>
              <a:latin typeface="+mn-lt"/>
              <a:ea typeface="+mn-ea"/>
              <a:cs typeface="+mn-cs"/>
            </a:rPr>
            <a:t>％となっている。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これは臨時職員賃金や施設運営管理経費が多いことが要因として挙げられる。具体的には「</a:t>
          </a:r>
          <a:r>
            <a:rPr kumimoji="1" lang="ja-JP" altLang="en-US" sz="1100">
              <a:solidFill>
                <a:sysClr val="windowText" lastClr="000000"/>
              </a:solidFill>
              <a:effectLst/>
              <a:latin typeface="+mn-lt"/>
              <a:ea typeface="+mn-ea"/>
              <a:cs typeface="+mn-cs"/>
            </a:rPr>
            <a:t>非常勤講師の派遣・特別支援員の</a:t>
          </a:r>
          <a:r>
            <a:rPr kumimoji="1" lang="ja-JP" altLang="ja-JP" sz="1100">
              <a:solidFill>
                <a:sysClr val="windowText" lastClr="000000"/>
              </a:solidFill>
              <a:effectLst/>
              <a:latin typeface="+mn-lt"/>
              <a:ea typeface="+mn-ea"/>
              <a:cs typeface="+mn-cs"/>
            </a:rPr>
            <a:t>配置」「保育園・幼稚園の</a:t>
          </a:r>
          <a:r>
            <a:rPr kumimoji="1" lang="ja-JP" altLang="en-US" sz="1100">
              <a:solidFill>
                <a:sysClr val="windowText" lastClr="000000"/>
              </a:solidFill>
              <a:effectLst/>
              <a:latin typeface="+mn-lt"/>
              <a:ea typeface="+mn-ea"/>
              <a:cs typeface="+mn-cs"/>
            </a:rPr>
            <a:t>運営事業</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「裾野市スポーツ施設等指定管理委託」「各種予防接種・がん検診事業」「情報処理基幹業務システム管理・セキュリティ対策事業」</a:t>
          </a:r>
          <a:r>
            <a:rPr kumimoji="1" lang="ja-JP" altLang="ja-JP" sz="1100">
              <a:solidFill>
                <a:sysClr val="windowText" lastClr="000000"/>
              </a:solidFill>
              <a:effectLst/>
              <a:latin typeface="+mn-lt"/>
              <a:ea typeface="+mn-ea"/>
              <a:cs typeface="+mn-cs"/>
            </a:rPr>
            <a:t>など</a:t>
          </a:r>
          <a:r>
            <a:rPr kumimoji="1" lang="ja-JP" altLang="en-US" sz="1100">
              <a:solidFill>
                <a:sysClr val="windowText" lastClr="000000"/>
              </a:solidFill>
              <a:effectLst/>
              <a:latin typeface="+mn-lt"/>
              <a:ea typeface="+mn-ea"/>
              <a:cs typeface="+mn-cs"/>
            </a:rPr>
            <a:t>が挙げられる</a:t>
          </a:r>
          <a:r>
            <a:rPr kumimoji="1" lang="ja-JP"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事業の内製化や</a:t>
          </a:r>
          <a:r>
            <a:rPr kumimoji="1" lang="ja-JP" altLang="ja-JP" sz="1100">
              <a:solidFill>
                <a:sysClr val="windowText" lastClr="000000"/>
              </a:solidFill>
              <a:effectLst/>
              <a:latin typeface="+mn-lt"/>
              <a:ea typeface="+mn-ea"/>
              <a:cs typeface="+mn-cs"/>
            </a:rPr>
            <a:t>見直しなどを行い、物件費の削減に努める。</a:t>
          </a:r>
          <a:endParaRPr kumimoji="1" lang="ja-JP" altLang="en-US" sz="11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8890</xdr:rowOff>
    </xdr:from>
    <xdr:to>
      <xdr:col>24</xdr:col>
      <xdr:colOff>31750</xdr:colOff>
      <xdr:row>21</xdr:row>
      <xdr:rowOff>16510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3609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119380</xdr:rowOff>
    </xdr:from>
    <xdr:to>
      <xdr:col>22</xdr:col>
      <xdr:colOff>565150</xdr:colOff>
      <xdr:row>21</xdr:row>
      <xdr:rowOff>16510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3548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a:extLst>
            <a:ext uri="{FF2B5EF4-FFF2-40B4-BE49-F238E27FC236}">
              <a16:creationId xmlns:a16="http://schemas.microsoft.com/office/drawing/2014/main" xmlns="" id="{00000000-0008-0000-0400-000083000000}"/>
            </a:ext>
          </a:extLst>
        </xdr:cNvPr>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119380</xdr:rowOff>
    </xdr:from>
    <xdr:to>
      <xdr:col>21</xdr:col>
      <xdr:colOff>361950</xdr:colOff>
      <xdr:row>21</xdr:row>
      <xdr:rowOff>153670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893800" y="35483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137160</xdr:rowOff>
    </xdr:from>
    <xdr:to>
      <xdr:col>21</xdr:col>
      <xdr:colOff>412750</xdr:colOff>
      <xdr:row>17</xdr:row>
      <xdr:rowOff>67310</xdr:rowOff>
    </xdr:to>
    <xdr:sp macro="" textlink="">
      <xdr:nvSpPr>
        <xdr:cNvPr id="134" name="フローチャート : 判断 133">
          <a:extLst>
            <a:ext uri="{FF2B5EF4-FFF2-40B4-BE49-F238E27FC236}">
              <a16:creationId xmlns:a16="http://schemas.microsoft.com/office/drawing/2014/main" xmlns="" id="{00000000-0008-0000-0400-000086000000}"/>
            </a:ext>
          </a:extLst>
        </xdr:cNvPr>
        <xdr:cNvSpPr/>
      </xdr:nvSpPr>
      <xdr:spPr>
        <a:xfrm>
          <a:off x="14732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77487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21</xdr:row>
      <xdr:rowOff>123190</xdr:rowOff>
    </xdr:from>
    <xdr:to>
      <xdr:col>20</xdr:col>
      <xdr:colOff>158750</xdr:colOff>
      <xdr:row>21</xdr:row>
      <xdr:rowOff>153670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3723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7" name="フローチャート : 判断 136">
          <a:extLst>
            <a:ext uri="{FF2B5EF4-FFF2-40B4-BE49-F238E27FC236}">
              <a16:creationId xmlns:a16="http://schemas.microsoft.com/office/drawing/2014/main" xmlns="" id="{00000000-0008-0000-0400-000089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54627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a:extLst>
            <a:ext uri="{FF2B5EF4-FFF2-40B4-BE49-F238E27FC236}">
              <a16:creationId xmlns:a16="http://schemas.microsoft.com/office/drawing/2014/main" xmlns="" id="{00000000-0008-0000-0400-00008B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129540</xdr:rowOff>
    </xdr:from>
    <xdr:to>
      <xdr:col>24</xdr:col>
      <xdr:colOff>82550</xdr:colOff>
      <xdr:row>21</xdr:row>
      <xdr:rowOff>59690</xdr:rowOff>
    </xdr:to>
    <xdr:sp macro="" textlink="">
      <xdr:nvSpPr>
        <xdr:cNvPr id="146" name="円/楕円 145">
          <a:extLst>
            <a:ext uri="{FF2B5EF4-FFF2-40B4-BE49-F238E27FC236}">
              <a16:creationId xmlns:a16="http://schemas.microsoft.com/office/drawing/2014/main" xmlns="" id="{00000000-0008-0000-0400-000092000000}"/>
            </a:ext>
          </a:extLst>
        </xdr:cNvPr>
        <xdr:cNvSpPr/>
      </xdr:nvSpPr>
      <xdr:spPr>
        <a:xfrm>
          <a:off x="16459200" y="3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101617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353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137160</xdr:rowOff>
    </xdr:from>
    <xdr:to>
      <xdr:col>22</xdr:col>
      <xdr:colOff>615950</xdr:colOff>
      <xdr:row>21</xdr:row>
      <xdr:rowOff>67310</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5621000" y="35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52087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365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68580</xdr:rowOff>
    </xdr:from>
    <xdr:to>
      <xdr:col>21</xdr:col>
      <xdr:colOff>412750</xdr:colOff>
      <xdr:row>20</xdr:row>
      <xdr:rowOff>170180</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47320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154957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358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20</xdr:col>
      <xdr:colOff>107950</xdr:colOff>
      <xdr:row>21</xdr:row>
      <xdr:rowOff>102870</xdr:rowOff>
    </xdr:from>
    <xdr:to>
      <xdr:col>20</xdr:col>
      <xdr:colOff>209550</xdr:colOff>
      <xdr:row>22</xdr:row>
      <xdr:rowOff>33020</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3843000" y="3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22</xdr:row>
      <xdr:rowOff>17797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378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590550</xdr:colOff>
      <xdr:row>21</xdr:row>
      <xdr:rowOff>72390</xdr:rowOff>
    </xdr:from>
    <xdr:to>
      <xdr:col>19</xdr:col>
      <xdr:colOff>6350</xdr:colOff>
      <xdr:row>22</xdr:row>
      <xdr:rowOff>2540</xdr:rowOff>
    </xdr:to>
    <xdr:sp macro="" textlink="">
      <xdr:nvSpPr>
        <xdr:cNvPr id="154" name="円/楕円 153">
          <a:extLst>
            <a:ext uri="{FF2B5EF4-FFF2-40B4-BE49-F238E27FC236}">
              <a16:creationId xmlns:a16="http://schemas.microsoft.com/office/drawing/2014/main" xmlns="" id="{00000000-0008-0000-0400-00009A000000}"/>
            </a:ext>
          </a:extLst>
        </xdr:cNvPr>
        <xdr:cNvSpPr/>
      </xdr:nvSpPr>
      <xdr:spPr>
        <a:xfrm>
          <a:off x="12954000" y="36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158767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375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類似団体の中で</a:t>
          </a:r>
          <a:r>
            <a:rPr kumimoji="1" lang="ja-JP" altLang="en-US" sz="1100">
              <a:solidFill>
                <a:sysClr val="windowText" lastClr="000000"/>
              </a:solidFill>
              <a:effectLst/>
              <a:latin typeface="+mn-lt"/>
              <a:ea typeface="+mn-ea"/>
              <a:cs typeface="+mn-cs"/>
            </a:rPr>
            <a:t>は低い数値となっているが、平成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年度はここ数年の中で最高の</a:t>
          </a:r>
          <a:r>
            <a:rPr kumimoji="1" lang="en-US" altLang="ja-JP" sz="1100">
              <a:solidFill>
                <a:sysClr val="windowText" lastClr="000000"/>
              </a:solidFill>
              <a:effectLst/>
              <a:latin typeface="+mn-lt"/>
              <a:ea typeface="+mn-ea"/>
              <a:cs typeface="+mn-cs"/>
            </a:rPr>
            <a:t>7.9</a:t>
          </a:r>
          <a:r>
            <a:rPr kumimoji="1" lang="ja-JP" altLang="en-US"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ポイントの増加となっている。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臨時福祉給付金事業費の増加などが</a:t>
          </a:r>
          <a:r>
            <a:rPr kumimoji="1" lang="ja-JP" altLang="ja-JP" sz="1100">
              <a:solidFill>
                <a:sysClr val="windowText" lastClr="000000"/>
              </a:solidFill>
              <a:effectLst/>
              <a:latin typeface="+mn-lt"/>
              <a:ea typeface="+mn-ea"/>
              <a:cs typeface="+mn-cs"/>
            </a:rPr>
            <a:t>要因である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高齢化率の上昇に伴い</a:t>
          </a:r>
          <a:r>
            <a:rPr kumimoji="1" lang="ja-JP" altLang="en-US" sz="1100">
              <a:solidFill>
                <a:sysClr val="windowText" lastClr="000000"/>
              </a:solidFill>
              <a:effectLst/>
              <a:latin typeface="+mn-lt"/>
              <a:ea typeface="+mn-ea"/>
              <a:cs typeface="+mn-cs"/>
            </a:rPr>
            <a:t>各種給付金の増、保育園・幼稚園関連事業費など、</a:t>
          </a:r>
          <a:r>
            <a:rPr kumimoji="1" lang="ja-JP" altLang="ja-JP" sz="1100">
              <a:solidFill>
                <a:sysClr val="windowText" lastClr="000000"/>
              </a:solidFill>
              <a:effectLst/>
              <a:latin typeface="+mn-lt"/>
              <a:ea typeface="+mn-ea"/>
              <a:cs typeface="+mn-cs"/>
            </a:rPr>
            <a:t>扶助費の増加</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見込まれる。</a:t>
          </a:r>
          <a:endParaRPr lang="ja-JP" altLang="ja-JP" sz="11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37193</xdr:rowOff>
    </xdr:from>
    <xdr:to>
      <xdr:col>7</xdr:col>
      <xdr:colOff>15875</xdr:colOff>
      <xdr:row>53</xdr:row>
      <xdr:rowOff>146050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1240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a:extLst>
            <a:ext uri="{FF2B5EF4-FFF2-40B4-BE49-F238E27FC236}">
              <a16:creationId xmlns:a16="http://schemas.microsoft.com/office/drawing/2014/main" xmlns="" id="{00000000-0008-0000-0400-0000C0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53</xdr:row>
      <xdr:rowOff>37193</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080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a:extLst>
            <a:ext uri="{FF2B5EF4-FFF2-40B4-BE49-F238E27FC236}">
              <a16:creationId xmlns:a16="http://schemas.microsoft.com/office/drawing/2014/main" xmlns="" id="{00000000-0008-0000-0400-0000C2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52</xdr:row>
      <xdr:rowOff>165100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87085</xdr:rowOff>
    </xdr:from>
    <xdr:to>
      <xdr:col>4</xdr:col>
      <xdr:colOff>396875</xdr:colOff>
      <xdr:row>55</xdr:row>
      <xdr:rowOff>17235</xdr:rowOff>
    </xdr:to>
    <xdr:sp macro="" textlink="">
      <xdr:nvSpPr>
        <xdr:cNvPr id="197" name="フローチャート : 判断 196">
          <a:extLst>
            <a:ext uri="{FF2B5EF4-FFF2-40B4-BE49-F238E27FC236}">
              <a16:creationId xmlns:a16="http://schemas.microsoft.com/office/drawing/2014/main" xmlns="" id="{00000000-0008-0000-0400-0000C5000000}"/>
            </a:ext>
          </a:extLst>
        </xdr:cNvPr>
        <xdr:cNvSpPr/>
      </xdr:nvSpPr>
      <xdr:spPr>
        <a:xfrm>
          <a:off x="3048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2012</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48078</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flipV="1">
          <a:off x="1320800" y="9080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65315</xdr:rowOff>
    </xdr:from>
    <xdr:to>
      <xdr:col>3</xdr:col>
      <xdr:colOff>193675</xdr:colOff>
      <xdr:row>54</xdr:row>
      <xdr:rowOff>166915</xdr:rowOff>
    </xdr:to>
    <xdr:sp macro="" textlink="">
      <xdr:nvSpPr>
        <xdr:cNvPr id="200" name="フローチャート : 判断 199">
          <a:extLst>
            <a:ext uri="{FF2B5EF4-FFF2-40B4-BE49-F238E27FC236}">
              <a16:creationId xmlns:a16="http://schemas.microsoft.com/office/drawing/2014/main" xmlns="" id="{00000000-0008-0000-0400-0000C8000000}"/>
            </a:ext>
          </a:extLst>
        </xdr:cNvPr>
        <xdr:cNvSpPr/>
      </xdr:nvSpPr>
      <xdr:spPr>
        <a:xfrm>
          <a:off x="2159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151692</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2" name="フローチャート : 判断 201">
          <a:extLst>
            <a:ext uri="{FF2B5EF4-FFF2-40B4-BE49-F238E27FC236}">
              <a16:creationId xmlns:a16="http://schemas.microsoft.com/office/drawing/2014/main" xmlns="" id="{00000000-0008-0000-0400-0000CA000000}"/>
            </a:ext>
          </a:extLst>
        </xdr:cNvPr>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140805</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111777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157843</xdr:rowOff>
    </xdr:from>
    <xdr:to>
      <xdr:col>5</xdr:col>
      <xdr:colOff>600075</xdr:colOff>
      <xdr:row>53</xdr:row>
      <xdr:rowOff>87993</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98170</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114300</xdr:rowOff>
    </xdr:from>
    <xdr:to>
      <xdr:col>3</xdr:col>
      <xdr:colOff>193675</xdr:colOff>
      <xdr:row>53</xdr:row>
      <xdr:rowOff>44450</xdr:rowOff>
    </xdr:to>
    <xdr:sp macro="" textlink="">
      <xdr:nvSpPr>
        <xdr:cNvPr id="215" name="円/楕円 214">
          <a:extLst>
            <a:ext uri="{FF2B5EF4-FFF2-40B4-BE49-F238E27FC236}">
              <a16:creationId xmlns:a16="http://schemas.microsoft.com/office/drawing/2014/main" xmlns="" id="{00000000-0008-0000-0400-0000D7000000}"/>
            </a:ext>
          </a:extLst>
        </xdr:cNvPr>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54627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168728</xdr:rowOff>
    </xdr:from>
    <xdr:to>
      <xdr:col>1</xdr:col>
      <xdr:colOff>676275</xdr:colOff>
      <xdr:row>53</xdr:row>
      <xdr:rowOff>98878</xdr:rowOff>
    </xdr:to>
    <xdr:sp macro="" textlink="">
      <xdr:nvSpPr>
        <xdr:cNvPr id="217" name="円/楕円 216">
          <a:extLst>
            <a:ext uri="{FF2B5EF4-FFF2-40B4-BE49-F238E27FC236}">
              <a16:creationId xmlns:a16="http://schemas.microsoft.com/office/drawing/2014/main" xmlns="" id="{00000000-0008-0000-0400-0000D9000000}"/>
            </a:ext>
          </a:extLst>
        </xdr:cNvPr>
        <xdr:cNvSpPr/>
      </xdr:nvSpPr>
      <xdr:spPr>
        <a:xfrm>
          <a:off x="1270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109055</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内平均値は下回っているが、年々数値が増加しており、前年度比</a:t>
          </a:r>
          <a:r>
            <a:rPr kumimoji="1" lang="en-US" altLang="ja-JP" sz="1100">
              <a:solidFill>
                <a:sysClr val="windowText" lastClr="000000"/>
              </a:solidFill>
              <a:effectLst/>
              <a:latin typeface="+mn-lt"/>
              <a:ea typeface="+mn-ea"/>
              <a:cs typeface="+mn-cs"/>
            </a:rPr>
            <a:t>0.6</a:t>
          </a:r>
          <a:r>
            <a:rPr kumimoji="1" lang="ja-JP" altLang="en-US" sz="1100">
              <a:solidFill>
                <a:sysClr val="windowText" lastClr="000000"/>
              </a:solidFill>
              <a:effectLst/>
              <a:latin typeface="+mn-lt"/>
              <a:ea typeface="+mn-ea"/>
              <a:cs typeface="+mn-cs"/>
            </a:rPr>
            <a:t>ポイントの増加で</a:t>
          </a:r>
          <a:r>
            <a:rPr kumimoji="1" lang="en-US" altLang="ja-JP" sz="1100">
              <a:solidFill>
                <a:sysClr val="windowText" lastClr="000000"/>
              </a:solidFill>
              <a:effectLst/>
              <a:latin typeface="+mn-lt"/>
              <a:ea typeface="+mn-ea"/>
              <a:cs typeface="+mn-cs"/>
            </a:rPr>
            <a:t>12.9</a:t>
          </a:r>
          <a:r>
            <a:rPr kumimoji="1" lang="ja-JP" altLang="en-US" sz="1100">
              <a:solidFill>
                <a:sysClr val="windowText" lastClr="000000"/>
              </a:solidFill>
              <a:effectLst/>
              <a:latin typeface="+mn-lt"/>
              <a:ea typeface="+mn-ea"/>
              <a:cs typeface="+mn-cs"/>
            </a:rPr>
            <a:t>％となっている。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その他には維持補修費と繰出金が含まれている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特別会計に対する繰出金については、独立採算の原則から必要に応じて料金等を見直すことで適正化し、普通会計から特別会計への繰出金の削減</a:t>
          </a:r>
          <a:r>
            <a:rPr kumimoji="1" lang="ja-JP" altLang="en-US" sz="1100">
              <a:solidFill>
                <a:sysClr val="windowText" lastClr="000000"/>
              </a:solidFill>
              <a:effectLst/>
              <a:latin typeface="+mn-lt"/>
              <a:ea typeface="+mn-ea"/>
              <a:cs typeface="+mn-cs"/>
            </a:rPr>
            <a:t>に努め、税収を主な財源とする普通会計の負担額を減らしていく。</a:t>
          </a:r>
          <a:endParaRPr lang="ja-JP" altLang="ja-JP" sz="1100">
            <a:solidFill>
              <a:sysClr val="windowText" lastClr="000000"/>
            </a:solidFill>
            <a:effectLst/>
          </a:endParaRPr>
        </a:p>
        <a:p>
          <a:endParaRPr kumimoji="1" lang="ja-JP" altLang="en-US" sz="11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110672</xdr:rowOff>
    </xdr:from>
    <xdr:to>
      <xdr:col>24</xdr:col>
      <xdr:colOff>31750</xdr:colOff>
      <xdr:row>57</xdr:row>
      <xdr:rowOff>4535</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97118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a:extLst>
            <a:ext uri="{FF2B5EF4-FFF2-40B4-BE49-F238E27FC236}">
              <a16:creationId xmlns:a16="http://schemas.microsoft.com/office/drawing/2014/main" xmlns="" id="{00000000-0008-0000-0400-0000FF000000}"/>
            </a:ext>
          </a:extLst>
        </xdr:cNvPr>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162378</xdr:rowOff>
    </xdr:from>
    <xdr:to>
      <xdr:col>22</xdr:col>
      <xdr:colOff>565150</xdr:colOff>
      <xdr:row>56</xdr:row>
      <xdr:rowOff>110672</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4782800" y="95921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a:extLst>
            <a:ext uri="{FF2B5EF4-FFF2-40B4-BE49-F238E27FC236}">
              <a16:creationId xmlns:a16="http://schemas.microsoft.com/office/drawing/2014/main" xmlns="" id="{00000000-0008-0000-0400-000001010000}"/>
            </a:ext>
          </a:extLst>
        </xdr:cNvPr>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97065</xdr:rowOff>
    </xdr:from>
    <xdr:to>
      <xdr:col>21</xdr:col>
      <xdr:colOff>361950</xdr:colOff>
      <xdr:row>55</xdr:row>
      <xdr:rowOff>162378</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a:off x="13893800" y="9526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10885</xdr:rowOff>
    </xdr:from>
    <xdr:to>
      <xdr:col>21</xdr:col>
      <xdr:colOff>412750</xdr:colOff>
      <xdr:row>58</xdr:row>
      <xdr:rowOff>112485</xdr:rowOff>
    </xdr:to>
    <xdr:sp macro="" textlink="">
      <xdr:nvSpPr>
        <xdr:cNvPr id="260" name="フローチャート : 判断 259">
          <a:extLst>
            <a:ext uri="{FF2B5EF4-FFF2-40B4-BE49-F238E27FC236}">
              <a16:creationId xmlns:a16="http://schemas.microsoft.com/office/drawing/2014/main" xmlns="" id="{00000000-0008-0000-0400-000004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97262</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53522</xdr:rowOff>
    </xdr:from>
    <xdr:to>
      <xdr:col>20</xdr:col>
      <xdr:colOff>158750</xdr:colOff>
      <xdr:row>55</xdr:row>
      <xdr:rowOff>97065</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94832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149678</xdr:rowOff>
    </xdr:from>
    <xdr:to>
      <xdr:col>20</xdr:col>
      <xdr:colOff>209550</xdr:colOff>
      <xdr:row>58</xdr:row>
      <xdr:rowOff>79828</xdr:rowOff>
    </xdr:to>
    <xdr:sp macro="" textlink="">
      <xdr:nvSpPr>
        <xdr:cNvPr id="263" name="フローチャート : 判断 262">
          <a:extLst>
            <a:ext uri="{FF2B5EF4-FFF2-40B4-BE49-F238E27FC236}">
              <a16:creationId xmlns:a16="http://schemas.microsoft.com/office/drawing/2014/main" xmlns="" id="{00000000-0008-0000-0400-000007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64605</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160565</xdr:rowOff>
    </xdr:from>
    <xdr:to>
      <xdr:col>19</xdr:col>
      <xdr:colOff>6350</xdr:colOff>
      <xdr:row>58</xdr:row>
      <xdr:rowOff>90715</xdr:rowOff>
    </xdr:to>
    <xdr:sp macro="" textlink="">
      <xdr:nvSpPr>
        <xdr:cNvPr id="265" name="フローチャート : 判断 264">
          <a:extLst>
            <a:ext uri="{FF2B5EF4-FFF2-40B4-BE49-F238E27FC236}">
              <a16:creationId xmlns:a16="http://schemas.microsoft.com/office/drawing/2014/main" xmlns="" id="{00000000-0008-0000-0400-000009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75492</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125185</xdr:rowOff>
    </xdr:from>
    <xdr:to>
      <xdr:col>24</xdr:col>
      <xdr:colOff>82550</xdr:colOff>
      <xdr:row>57</xdr:row>
      <xdr:rowOff>55335</xdr:rowOff>
    </xdr:to>
    <xdr:sp macro="" textlink="">
      <xdr:nvSpPr>
        <xdr:cNvPr id="272" name="円/楕円 271">
          <a:extLst>
            <a:ext uri="{FF2B5EF4-FFF2-40B4-BE49-F238E27FC236}">
              <a16:creationId xmlns:a16="http://schemas.microsoft.com/office/drawing/2014/main" xmlns="" id="{00000000-0008-0000-0400-000010010000}"/>
            </a:ext>
          </a:extLst>
        </xdr:cNvPr>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141712</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59872</xdr:rowOff>
    </xdr:from>
    <xdr:to>
      <xdr:col>22</xdr:col>
      <xdr:colOff>615950</xdr:colOff>
      <xdr:row>56</xdr:row>
      <xdr:rowOff>161472</xdr:rowOff>
    </xdr:to>
    <xdr:sp macro="" textlink="">
      <xdr:nvSpPr>
        <xdr:cNvPr id="274" name="円/楕円 273">
          <a:extLst>
            <a:ext uri="{FF2B5EF4-FFF2-40B4-BE49-F238E27FC236}">
              <a16:creationId xmlns:a16="http://schemas.microsoft.com/office/drawing/2014/main" xmlns="" id="{00000000-0008-0000-0400-000012010000}"/>
            </a:ext>
          </a:extLst>
        </xdr:cNvPr>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199</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111578</xdr:rowOff>
    </xdr:from>
    <xdr:to>
      <xdr:col>21</xdr:col>
      <xdr:colOff>412750</xdr:colOff>
      <xdr:row>56</xdr:row>
      <xdr:rowOff>41728</xdr:rowOff>
    </xdr:to>
    <xdr:sp macro="" textlink="">
      <xdr:nvSpPr>
        <xdr:cNvPr id="276" name="円/楕円 275">
          <a:extLst>
            <a:ext uri="{FF2B5EF4-FFF2-40B4-BE49-F238E27FC236}">
              <a16:creationId xmlns:a16="http://schemas.microsoft.com/office/drawing/2014/main" xmlns="" id="{00000000-0008-0000-0400-000014010000}"/>
            </a:ext>
          </a:extLst>
        </xdr:cNvPr>
        <xdr:cNvSpPr/>
      </xdr:nvSpPr>
      <xdr:spPr>
        <a:xfrm>
          <a:off x="14732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51905</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46265</xdr:rowOff>
    </xdr:from>
    <xdr:to>
      <xdr:col>20</xdr:col>
      <xdr:colOff>209550</xdr:colOff>
      <xdr:row>55</xdr:row>
      <xdr:rowOff>147865</xdr:rowOff>
    </xdr:to>
    <xdr:sp macro="" textlink="">
      <xdr:nvSpPr>
        <xdr:cNvPr id="278" name="円/楕円 277">
          <a:extLst>
            <a:ext uri="{FF2B5EF4-FFF2-40B4-BE49-F238E27FC236}">
              <a16:creationId xmlns:a16="http://schemas.microsoft.com/office/drawing/2014/main" xmlns="" id="{00000000-0008-0000-0400-000016010000}"/>
            </a:ext>
          </a:extLst>
        </xdr:cNvPr>
        <xdr:cNvSpPr/>
      </xdr:nvSpPr>
      <xdr:spPr>
        <a:xfrm>
          <a:off x="13843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158042</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2722</xdr:rowOff>
    </xdr:from>
    <xdr:to>
      <xdr:col>19</xdr:col>
      <xdr:colOff>6350</xdr:colOff>
      <xdr:row>55</xdr:row>
      <xdr:rowOff>104322</xdr:rowOff>
    </xdr:to>
    <xdr:sp macro="" textlink="">
      <xdr:nvSpPr>
        <xdr:cNvPr id="280" name="円/楕円 279">
          <a:extLst>
            <a:ext uri="{FF2B5EF4-FFF2-40B4-BE49-F238E27FC236}">
              <a16:creationId xmlns:a16="http://schemas.microsoft.com/office/drawing/2014/main" xmlns="" id="{00000000-0008-0000-0400-000018010000}"/>
            </a:ext>
          </a:extLst>
        </xdr:cNvPr>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114499</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4.9</a:t>
          </a:r>
          <a:r>
            <a:rPr kumimoji="1" lang="ja-JP" altLang="en-US" sz="1100">
              <a:solidFill>
                <a:sysClr val="windowText" lastClr="000000"/>
              </a:solidFill>
              <a:effectLst/>
              <a:latin typeface="+mn-lt"/>
              <a:ea typeface="+mn-ea"/>
              <a:cs typeface="+mn-cs"/>
            </a:rPr>
            <a:t>ポイント増加の</a:t>
          </a:r>
          <a:r>
            <a:rPr kumimoji="1" lang="en-US" altLang="ja-JP" sz="1100">
              <a:solidFill>
                <a:sysClr val="windowText" lastClr="000000"/>
              </a:solidFill>
              <a:effectLst/>
              <a:latin typeface="+mn-lt"/>
              <a:ea typeface="+mn-ea"/>
              <a:cs typeface="+mn-cs"/>
            </a:rPr>
            <a:t>10.7</a:t>
          </a:r>
          <a:r>
            <a:rPr kumimoji="1" lang="ja-JP" altLang="en-US" sz="1100">
              <a:solidFill>
                <a:sysClr val="windowText" lastClr="000000"/>
              </a:solidFill>
              <a:effectLst/>
              <a:latin typeface="+mn-lt"/>
              <a:ea typeface="+mn-ea"/>
              <a:cs typeface="+mn-cs"/>
            </a:rPr>
            <a:t>％で大幅な増加となっている。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これは消防</a:t>
          </a:r>
          <a:r>
            <a:rPr kumimoji="1" lang="ja-JP" altLang="ja-JP" sz="1100">
              <a:solidFill>
                <a:sysClr val="windowText" lastClr="000000"/>
              </a:solidFill>
              <a:effectLst/>
              <a:latin typeface="+mn-lt"/>
              <a:ea typeface="+mn-ea"/>
              <a:cs typeface="+mn-cs"/>
            </a:rPr>
            <a:t>業務</a:t>
          </a:r>
          <a:r>
            <a:rPr kumimoji="1" lang="ja-JP" altLang="en-US" sz="1100">
              <a:solidFill>
                <a:sysClr val="windowText" lastClr="000000"/>
              </a:solidFill>
              <a:effectLst/>
              <a:latin typeface="+mn-lt"/>
              <a:ea typeface="+mn-ea"/>
              <a:cs typeface="+mn-cs"/>
            </a:rPr>
            <a:t>が一部事務組合に移管されことから、富士山南東消防組合負担金が増加したことによる。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今後は類似団体内平均値内の数値となるよう努める。</a:t>
          </a:r>
          <a:endParaRPr kumimoji="1" lang="en-US" altLang="ja-JP" sz="1100">
            <a:solidFill>
              <a:sysClr val="windowText" lastClr="000000"/>
            </a:solidFill>
            <a:effectLst/>
            <a:latin typeface="+mn-lt"/>
            <a:ea typeface="+mn-ea"/>
            <a:cs typeface="+mn-cs"/>
          </a:endParaRPr>
        </a:p>
        <a:p>
          <a:endParaRPr kumimoji="1" lang="ja-JP" altLang="en-US" sz="11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xdr:rowOff>
    </xdr:from>
    <xdr:to>
      <xdr:col>24</xdr:col>
      <xdr:colOff>31750</xdr:colOff>
      <xdr:row>37</xdr:row>
      <xdr:rowOff>109855</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5671800" y="6173470"/>
          <a:ext cx="8382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a:extLst>
            <a:ext uri="{FF2B5EF4-FFF2-40B4-BE49-F238E27FC236}">
              <a16:creationId xmlns:a16="http://schemas.microsoft.com/office/drawing/2014/main" xmlns=""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144145</xdr:rowOff>
    </xdr:from>
    <xdr:to>
      <xdr:col>22</xdr:col>
      <xdr:colOff>565150</xdr:colOff>
      <xdr:row>36</xdr:row>
      <xdr:rowOff>1270</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4782800" y="61448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a:extLst>
            <a:ext uri="{FF2B5EF4-FFF2-40B4-BE49-F238E27FC236}">
              <a16:creationId xmlns:a16="http://schemas.microsoft.com/office/drawing/2014/main" xmlns="" id="{00000000-0008-0000-0400-000039010000}"/>
            </a:ext>
          </a:extLst>
        </xdr:cNvPr>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144145</xdr:rowOff>
    </xdr:from>
    <xdr:to>
      <xdr:col>21</xdr:col>
      <xdr:colOff>361950</xdr:colOff>
      <xdr:row>36</xdr:row>
      <xdr:rowOff>18415</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flipV="1">
          <a:off x="13893800" y="61448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116205</xdr:rowOff>
    </xdr:from>
    <xdr:to>
      <xdr:col>21</xdr:col>
      <xdr:colOff>412750</xdr:colOff>
      <xdr:row>38</xdr:row>
      <xdr:rowOff>46355</xdr:rowOff>
    </xdr:to>
    <xdr:sp macro="" textlink="">
      <xdr:nvSpPr>
        <xdr:cNvPr id="316" name="フローチャート : 判断 315">
          <a:extLst>
            <a:ext uri="{FF2B5EF4-FFF2-40B4-BE49-F238E27FC236}">
              <a16:creationId xmlns:a16="http://schemas.microsoft.com/office/drawing/2014/main" xmlns="" id="{00000000-0008-0000-0400-00003C010000}"/>
            </a:ext>
          </a:extLst>
        </xdr:cNvPr>
        <xdr:cNvSpPr/>
      </xdr:nvSpPr>
      <xdr:spPr>
        <a:xfrm>
          <a:off x="14732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31132</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167005</xdr:rowOff>
    </xdr:from>
    <xdr:to>
      <xdr:col>20</xdr:col>
      <xdr:colOff>158750</xdr:colOff>
      <xdr:row>36</xdr:row>
      <xdr:rowOff>18415</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a:off x="13004800" y="61677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121920</xdr:rowOff>
    </xdr:from>
    <xdr:to>
      <xdr:col>20</xdr:col>
      <xdr:colOff>209550</xdr:colOff>
      <xdr:row>38</xdr:row>
      <xdr:rowOff>52070</xdr:rowOff>
    </xdr:to>
    <xdr:sp macro="" textlink="">
      <xdr:nvSpPr>
        <xdr:cNvPr id="319" name="フローチャート : 判断 318">
          <a:extLst>
            <a:ext uri="{FF2B5EF4-FFF2-40B4-BE49-F238E27FC236}">
              <a16:creationId xmlns:a16="http://schemas.microsoft.com/office/drawing/2014/main" xmlns="" id="{00000000-0008-0000-0400-00003F010000}"/>
            </a:ext>
          </a:extLst>
        </xdr:cNvPr>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36847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116205</xdr:rowOff>
    </xdr:from>
    <xdr:to>
      <xdr:col>19</xdr:col>
      <xdr:colOff>6350</xdr:colOff>
      <xdr:row>38</xdr:row>
      <xdr:rowOff>46355</xdr:rowOff>
    </xdr:to>
    <xdr:sp macro="" textlink="">
      <xdr:nvSpPr>
        <xdr:cNvPr id="321" name="フローチャート : 判断 320">
          <a:extLst>
            <a:ext uri="{FF2B5EF4-FFF2-40B4-BE49-F238E27FC236}">
              <a16:creationId xmlns:a16="http://schemas.microsoft.com/office/drawing/2014/main" xmlns="" id="{00000000-0008-0000-0400-000041010000}"/>
            </a:ext>
          </a:extLst>
        </xdr:cNvPr>
        <xdr:cNvSpPr/>
      </xdr:nvSpPr>
      <xdr:spPr>
        <a:xfrm>
          <a:off x="12954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31132</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59055</xdr:rowOff>
    </xdr:from>
    <xdr:to>
      <xdr:col>24</xdr:col>
      <xdr:colOff>82550</xdr:colOff>
      <xdr:row>37</xdr:row>
      <xdr:rowOff>160655</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64592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75582</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624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121920</xdr:rowOff>
    </xdr:from>
    <xdr:to>
      <xdr:col>22</xdr:col>
      <xdr:colOff>615950</xdr:colOff>
      <xdr:row>36</xdr:row>
      <xdr:rowOff>52070</xdr:rowOff>
    </xdr:to>
    <xdr:sp macro="" textlink="">
      <xdr:nvSpPr>
        <xdr:cNvPr id="330" name="円/楕円 329">
          <a:extLst>
            <a:ext uri="{FF2B5EF4-FFF2-40B4-BE49-F238E27FC236}">
              <a16:creationId xmlns:a16="http://schemas.microsoft.com/office/drawing/2014/main" xmlns="" id="{00000000-0008-0000-0400-00004A010000}"/>
            </a:ext>
          </a:extLst>
        </xdr:cNvPr>
        <xdr:cNvSpPr/>
      </xdr:nvSpPr>
      <xdr:spPr>
        <a:xfrm>
          <a:off x="15621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62247</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93345</xdr:rowOff>
    </xdr:from>
    <xdr:to>
      <xdr:col>21</xdr:col>
      <xdr:colOff>412750</xdr:colOff>
      <xdr:row>36</xdr:row>
      <xdr:rowOff>23495</xdr:rowOff>
    </xdr:to>
    <xdr:sp macro="" textlink="">
      <xdr:nvSpPr>
        <xdr:cNvPr id="332" name="円/楕円 331">
          <a:extLst>
            <a:ext uri="{FF2B5EF4-FFF2-40B4-BE49-F238E27FC236}">
              <a16:creationId xmlns:a16="http://schemas.microsoft.com/office/drawing/2014/main" xmlns="" id="{00000000-0008-0000-0400-00004C010000}"/>
            </a:ext>
          </a:extLst>
        </xdr:cNvPr>
        <xdr:cNvSpPr/>
      </xdr:nvSpPr>
      <xdr:spPr>
        <a:xfrm>
          <a:off x="14732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33672</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586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139065</xdr:rowOff>
    </xdr:from>
    <xdr:to>
      <xdr:col>20</xdr:col>
      <xdr:colOff>209550</xdr:colOff>
      <xdr:row>36</xdr:row>
      <xdr:rowOff>69215</xdr:rowOff>
    </xdr:to>
    <xdr:sp macro="" textlink="">
      <xdr:nvSpPr>
        <xdr:cNvPr id="334" name="円/楕円 333">
          <a:extLst>
            <a:ext uri="{FF2B5EF4-FFF2-40B4-BE49-F238E27FC236}">
              <a16:creationId xmlns:a16="http://schemas.microsoft.com/office/drawing/2014/main" xmlns="" id="{00000000-0008-0000-0400-00004E010000}"/>
            </a:ext>
          </a:extLst>
        </xdr:cNvPr>
        <xdr:cNvSpPr/>
      </xdr:nvSpPr>
      <xdr:spPr>
        <a:xfrm>
          <a:off x="138430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79392</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590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116205</xdr:rowOff>
    </xdr:from>
    <xdr:to>
      <xdr:col>19</xdr:col>
      <xdr:colOff>6350</xdr:colOff>
      <xdr:row>36</xdr:row>
      <xdr:rowOff>46355</xdr:rowOff>
    </xdr:to>
    <xdr:sp macro="" textlink="">
      <xdr:nvSpPr>
        <xdr:cNvPr id="336" name="円/楕円 335">
          <a:extLst>
            <a:ext uri="{FF2B5EF4-FFF2-40B4-BE49-F238E27FC236}">
              <a16:creationId xmlns:a16="http://schemas.microsoft.com/office/drawing/2014/main" xmlns="" id="{00000000-0008-0000-0400-000050010000}"/>
            </a:ext>
          </a:extLst>
        </xdr:cNvPr>
        <xdr:cNvSpPr/>
      </xdr:nvSpPr>
      <xdr:spPr>
        <a:xfrm>
          <a:off x="129540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56532</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平成初期に建設した運動公園施設</a:t>
          </a:r>
          <a:r>
            <a:rPr kumimoji="1" lang="ja-JP" altLang="en-US" sz="1100">
              <a:solidFill>
                <a:sysClr val="windowText" lastClr="000000"/>
              </a:solidFill>
              <a:effectLst/>
              <a:latin typeface="+mn-lt"/>
              <a:ea typeface="+mn-ea"/>
              <a:cs typeface="+mn-cs"/>
            </a:rPr>
            <a:t>や小学校耐震補強大規模改造事業など</a:t>
          </a:r>
          <a:r>
            <a:rPr kumimoji="1" lang="ja-JP" altLang="ja-JP" sz="1100">
              <a:solidFill>
                <a:sysClr val="windowText" lastClr="000000"/>
              </a:solidFill>
              <a:effectLst/>
              <a:latin typeface="+mn-lt"/>
              <a:ea typeface="+mn-ea"/>
              <a:cs typeface="+mn-cs"/>
            </a:rPr>
            <a:t>償還が</a:t>
          </a:r>
          <a:r>
            <a:rPr kumimoji="1" lang="ja-JP" altLang="en-US" sz="1100">
              <a:solidFill>
                <a:sysClr val="windowText" lastClr="000000"/>
              </a:solidFill>
              <a:effectLst/>
              <a:latin typeface="+mn-lt"/>
              <a:ea typeface="+mn-ea"/>
              <a:cs typeface="+mn-cs"/>
            </a:rPr>
            <a:t>終了した事業がある一方、最終処分場整備など償還が開始となった事業もあることから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a:t>
          </a:r>
          <a:r>
            <a:rPr kumimoji="1" lang="ja-JP" altLang="ja-JP" sz="1100">
              <a:solidFill>
                <a:sysClr val="windowText" lastClr="000000"/>
              </a:solidFill>
              <a:effectLst/>
              <a:latin typeface="+mn-lt"/>
              <a:ea typeface="+mn-ea"/>
              <a:cs typeface="+mn-cs"/>
            </a:rPr>
            <a:t>は前年度比</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増加の</a:t>
          </a:r>
          <a:r>
            <a:rPr kumimoji="1" lang="en-US" altLang="ja-JP" sz="1100">
              <a:solidFill>
                <a:sysClr val="windowText" lastClr="000000"/>
              </a:solidFill>
              <a:effectLst/>
              <a:latin typeface="+mn-lt"/>
              <a:ea typeface="+mn-ea"/>
              <a:cs typeface="+mn-cs"/>
            </a:rPr>
            <a:t>14.4</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となっている。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今後、公共施設の老朽化に伴い、</a:t>
          </a:r>
          <a:r>
            <a:rPr kumimoji="1" lang="ja-JP" altLang="en-US" sz="1100">
              <a:solidFill>
                <a:sysClr val="windowText" lastClr="000000"/>
              </a:solidFill>
              <a:effectLst/>
              <a:latin typeface="+mn-lt"/>
              <a:ea typeface="+mn-ea"/>
              <a:cs typeface="+mn-cs"/>
            </a:rPr>
            <a:t>更なる</a:t>
          </a:r>
          <a:r>
            <a:rPr kumimoji="1" lang="ja-JP" altLang="ja-JP" sz="1100">
              <a:solidFill>
                <a:sysClr val="windowText" lastClr="000000"/>
              </a:solidFill>
              <a:effectLst/>
              <a:latin typeface="+mn-lt"/>
              <a:ea typeface="+mn-ea"/>
              <a:cs typeface="+mn-cs"/>
            </a:rPr>
            <a:t>更新や大規模改修が見込まれるが、公共施設等総合管理計画に基づき、事業の平準化を図り、比率の上昇の抑制に努めたい。</a:t>
          </a:r>
          <a:endParaRPr lang="ja-JP" altLang="ja-JP" sz="11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a:extLst>
            <a:ext uri="{FF2B5EF4-FFF2-40B4-BE49-F238E27FC236}">
              <a16:creationId xmlns:a16="http://schemas.microsoft.com/office/drawing/2014/main" xmlns=""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a:extLst>
            <a:ext uri="{FF2B5EF4-FFF2-40B4-BE49-F238E27FC236}">
              <a16:creationId xmlns:a16="http://schemas.microsoft.com/office/drawing/2014/main" xmlns="" id="{00000000-0008-0000-0400-00006B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a:extLst>
            <a:ext uri="{FF2B5EF4-FFF2-40B4-BE49-F238E27FC236}">
              <a16:creationId xmlns:a16="http://schemas.microsoft.com/office/drawing/2014/main" xmlns="" id="{00000000-0008-0000-0400-00006D010000}"/>
            </a:ext>
          </a:extLst>
        </xdr:cNvPr>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42418</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3987800" y="132257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a:extLst>
            <a:ext uri="{FF2B5EF4-FFF2-40B4-BE49-F238E27FC236}">
              <a16:creationId xmlns:a16="http://schemas.microsoft.com/office/drawing/2014/main" xmlns="" id="{00000000-0008-0000-0400-000070010000}"/>
            </a:ext>
          </a:extLst>
        </xdr:cNvPr>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a:extLst>
            <a:ext uri="{FF2B5EF4-FFF2-40B4-BE49-F238E27FC236}">
              <a16:creationId xmlns:a16="http://schemas.microsoft.com/office/drawing/2014/main" xmlns="" id="{00000000-0008-0000-0400-000071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69850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3098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a:extLst>
            <a:ext uri="{FF2B5EF4-FFF2-40B4-BE49-F238E27FC236}">
              <a16:creationId xmlns:a16="http://schemas.microsoft.com/office/drawing/2014/main" xmlns="" id="{00000000-0008-0000-0400-000073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78</xdr:row>
      <xdr:rowOff>12700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2209800" y="13271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a:extLst>
            <a:ext uri="{FF2B5EF4-FFF2-40B4-BE49-F238E27FC236}">
              <a16:creationId xmlns:a16="http://schemas.microsoft.com/office/drawing/2014/main" xmlns="" id="{00000000-0008-0000-0400-000076010000}"/>
            </a:ext>
          </a:extLst>
        </xdr:cNvPr>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83565</xdr:rowOff>
    </xdr:from>
    <xdr:to>
      <xdr:col>3</xdr:col>
      <xdr:colOff>142875</xdr:colOff>
      <xdr:row>78</xdr:row>
      <xdr:rowOff>12700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1320800" y="132852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133350</xdr:rowOff>
    </xdr:from>
    <xdr:to>
      <xdr:col>3</xdr:col>
      <xdr:colOff>193675</xdr:colOff>
      <xdr:row>78</xdr:row>
      <xdr:rowOff>63500</xdr:rowOff>
    </xdr:to>
    <xdr:sp macro="" textlink="">
      <xdr:nvSpPr>
        <xdr:cNvPr id="377" name="フローチャート : 判断 376">
          <a:extLst>
            <a:ext uri="{FF2B5EF4-FFF2-40B4-BE49-F238E27FC236}">
              <a16:creationId xmlns:a16="http://schemas.microsoft.com/office/drawing/2014/main" xmlns="" id="{00000000-0008-0000-0400-000079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a:extLst>
            <a:ext uri="{FF2B5EF4-FFF2-40B4-BE49-F238E27FC236}">
              <a16:creationId xmlns:a16="http://schemas.microsoft.com/office/drawing/2014/main" xmlns="" id="{00000000-0008-0000-0400-00007B010000}"/>
            </a:ext>
          </a:extLst>
        </xdr:cNvPr>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163068</xdr:rowOff>
    </xdr:from>
    <xdr:to>
      <xdr:col>7</xdr:col>
      <xdr:colOff>66675</xdr:colOff>
      <xdr:row>77</xdr:row>
      <xdr:rowOff>93218</xdr:rowOff>
    </xdr:to>
    <xdr:sp macro="" textlink="">
      <xdr:nvSpPr>
        <xdr:cNvPr id="386" name="円/楕円 385">
          <a:extLst>
            <a:ext uri="{FF2B5EF4-FFF2-40B4-BE49-F238E27FC236}">
              <a16:creationId xmlns:a16="http://schemas.microsoft.com/office/drawing/2014/main" xmlns="" id="{00000000-0008-0000-0400-000082010000}"/>
            </a:ext>
          </a:extLst>
        </xdr:cNvPr>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8145</xdr:rowOff>
    </xdr:from>
    <xdr:ext cx="762000" cy="259045"/>
    <xdr:sp macro="" textlink="">
      <xdr:nvSpPr>
        <xdr:cNvPr id="387" name="公債費該当値テキスト">
          <a:extLst>
            <a:ext uri="{FF2B5EF4-FFF2-40B4-BE49-F238E27FC236}">
              <a16:creationId xmlns:a16="http://schemas.microsoft.com/office/drawing/2014/main" xmlns="" id="{00000000-0008-0000-0400-000083010000}"/>
            </a:ext>
          </a:extLst>
        </xdr:cNvPr>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88" name="円/楕円 387">
          <a:extLst>
            <a:ext uri="{FF2B5EF4-FFF2-40B4-BE49-F238E27FC236}">
              <a16:creationId xmlns:a16="http://schemas.microsoft.com/office/drawing/2014/main" xmlns="" id="{00000000-0008-0000-0400-000084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90" name="円/楕円 389">
          <a:extLst>
            <a:ext uri="{FF2B5EF4-FFF2-40B4-BE49-F238E27FC236}">
              <a16:creationId xmlns:a16="http://schemas.microsoft.com/office/drawing/2014/main" xmlns="" id="{00000000-0008-0000-0400-000086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133350</xdr:rowOff>
    </xdr:from>
    <xdr:to>
      <xdr:col>3</xdr:col>
      <xdr:colOff>193675</xdr:colOff>
      <xdr:row>78</xdr:row>
      <xdr:rowOff>63500</xdr:rowOff>
    </xdr:to>
    <xdr:sp macro="" textlink="">
      <xdr:nvSpPr>
        <xdr:cNvPr id="392" name="円/楕円 391">
          <a:extLst>
            <a:ext uri="{FF2B5EF4-FFF2-40B4-BE49-F238E27FC236}">
              <a16:creationId xmlns:a16="http://schemas.microsoft.com/office/drawing/2014/main" xmlns="" id="{00000000-0008-0000-0400-000088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48277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32765</xdr:rowOff>
    </xdr:from>
    <xdr:to>
      <xdr:col>1</xdr:col>
      <xdr:colOff>676275</xdr:colOff>
      <xdr:row>77</xdr:row>
      <xdr:rowOff>134365</xdr:rowOff>
    </xdr:to>
    <xdr:sp macro="" textlink="">
      <xdr:nvSpPr>
        <xdr:cNvPr id="394" name="円/楕円 393">
          <a:extLst>
            <a:ext uri="{FF2B5EF4-FFF2-40B4-BE49-F238E27FC236}">
              <a16:creationId xmlns:a16="http://schemas.microsoft.com/office/drawing/2014/main" xmlns="" id="{00000000-0008-0000-0400-00008A010000}"/>
            </a:ext>
          </a:extLst>
        </xdr:cNvPr>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144542</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公債費を除く経常収支比率は、</a:t>
          </a:r>
          <a:r>
            <a:rPr kumimoji="1" lang="ja-JP" altLang="en-US" sz="1100">
              <a:solidFill>
                <a:sysClr val="windowText" lastClr="000000"/>
              </a:solidFill>
              <a:effectLst/>
              <a:latin typeface="+mn-lt"/>
              <a:ea typeface="+mn-ea"/>
              <a:cs typeface="+mn-cs"/>
            </a:rPr>
            <a:t>全国平均と同様の</a:t>
          </a:r>
          <a:r>
            <a:rPr kumimoji="1" lang="en-US" altLang="ja-JP" sz="1100">
              <a:solidFill>
                <a:sysClr val="windowText" lastClr="000000"/>
              </a:solidFill>
              <a:effectLst/>
              <a:latin typeface="+mn-lt"/>
              <a:ea typeface="+mn-ea"/>
              <a:cs typeface="+mn-cs"/>
            </a:rPr>
            <a:t>74.8</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類似団体内平均値を</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ポイント下まわっている。</a:t>
          </a: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これは、</a:t>
          </a:r>
          <a:r>
            <a:rPr kumimoji="1" lang="ja-JP" altLang="ja-JP" sz="1100">
              <a:solidFill>
                <a:sysClr val="windowText" lastClr="000000"/>
              </a:solidFill>
              <a:effectLst/>
              <a:latin typeface="+mn-lt"/>
              <a:ea typeface="+mn-ea"/>
              <a:cs typeface="+mn-cs"/>
            </a:rPr>
            <a:t>各種</a:t>
          </a:r>
          <a:r>
            <a:rPr kumimoji="1" lang="ja-JP" altLang="en-US" sz="1100">
              <a:solidFill>
                <a:sysClr val="windowText" lastClr="000000"/>
              </a:solidFill>
              <a:effectLst/>
              <a:latin typeface="+mn-lt"/>
              <a:ea typeface="+mn-ea"/>
              <a:cs typeface="+mn-cs"/>
            </a:rPr>
            <a:t>事業</a:t>
          </a:r>
          <a:r>
            <a:rPr kumimoji="1" lang="ja-JP" altLang="ja-JP" sz="1100">
              <a:solidFill>
                <a:sysClr val="windowText" lastClr="000000"/>
              </a:solidFill>
              <a:effectLst/>
              <a:latin typeface="+mn-lt"/>
              <a:ea typeface="+mn-ea"/>
              <a:cs typeface="+mn-cs"/>
            </a:rPr>
            <a:t>の実施に伴い、賃金、施設管理費等の物件費が高い</a:t>
          </a:r>
          <a:r>
            <a:rPr kumimoji="1" lang="ja-JP" altLang="en-US" sz="1100">
              <a:solidFill>
                <a:sysClr val="windowText" lastClr="000000"/>
              </a:solidFill>
              <a:effectLst/>
              <a:latin typeface="+mn-lt"/>
              <a:ea typeface="+mn-ea"/>
              <a:cs typeface="+mn-cs"/>
            </a:rPr>
            <a:t>状況と、繰出金の増加が主な要因である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今後においても</a:t>
          </a:r>
          <a:r>
            <a:rPr kumimoji="1" lang="ja-JP" altLang="en-US" sz="1100">
              <a:solidFill>
                <a:sysClr val="windowText" lastClr="000000"/>
              </a:solidFill>
              <a:effectLst/>
              <a:latin typeface="+mn-lt"/>
              <a:ea typeface="+mn-ea"/>
              <a:cs typeface="+mn-cs"/>
            </a:rPr>
            <a:t>、事業の</a:t>
          </a:r>
          <a:r>
            <a:rPr kumimoji="1" lang="ja-JP" altLang="ja-JP" sz="1100">
              <a:solidFill>
                <a:sysClr val="windowText" lastClr="000000"/>
              </a:solidFill>
              <a:effectLst/>
              <a:latin typeface="+mn-lt"/>
              <a:ea typeface="+mn-ea"/>
              <a:cs typeface="+mn-cs"/>
            </a:rPr>
            <a:t>選択と見直しに取り組</a:t>
          </a:r>
          <a:r>
            <a:rPr kumimoji="1" lang="ja-JP" altLang="en-US" sz="1100">
              <a:solidFill>
                <a:sysClr val="windowText" lastClr="000000"/>
              </a:solidFill>
              <a:effectLst/>
              <a:latin typeface="+mn-lt"/>
              <a:ea typeface="+mn-ea"/>
              <a:cs typeface="+mn-cs"/>
            </a:rPr>
            <a:t>んでいく</a:t>
          </a:r>
          <a:r>
            <a:rPr kumimoji="1" lang="ja-JP" altLang="ja-JP" sz="1100">
              <a:solidFill>
                <a:sysClr val="windowText" lastClr="000000"/>
              </a:solidFill>
              <a:effectLst/>
              <a:latin typeface="+mn-lt"/>
              <a:ea typeface="+mn-ea"/>
              <a:cs typeface="+mn-cs"/>
            </a:rPr>
            <a:t>。</a:t>
          </a:r>
          <a:endParaRPr kumimoji="1" lang="ja-JP" altLang="en-US" sz="11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a:extLst>
            <a:ext uri="{FF2B5EF4-FFF2-40B4-BE49-F238E27FC236}">
              <a16:creationId xmlns:a16="http://schemas.microsoft.com/office/drawing/2014/main" xmlns=""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a:extLst>
            <a:ext uri="{FF2B5EF4-FFF2-40B4-BE49-F238E27FC236}">
              <a16:creationId xmlns:a16="http://schemas.microsoft.com/office/drawing/2014/main" xmlns="" id="{00000000-0008-0000-0400-0000A8010000}"/>
            </a:ext>
          </a:extLst>
        </xdr:cNvPr>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a:extLst>
            <a:ext uri="{FF2B5EF4-FFF2-40B4-BE49-F238E27FC236}">
              <a16:creationId xmlns:a16="http://schemas.microsoft.com/office/drawing/2014/main" xmlns="" id="{00000000-0008-0000-0400-0000AA010000}"/>
            </a:ext>
          </a:extLst>
        </xdr:cNvPr>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142240</xdr:rowOff>
    </xdr:from>
    <xdr:to>
      <xdr:col>24</xdr:col>
      <xdr:colOff>31750</xdr:colOff>
      <xdr:row>76</xdr:row>
      <xdr:rowOff>43180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5671800" y="130009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a:extLst>
            <a:ext uri="{FF2B5EF4-FFF2-40B4-BE49-F238E27FC236}">
              <a16:creationId xmlns:a16="http://schemas.microsoft.com/office/drawing/2014/main" xmlns="" id="{00000000-0008-0000-0400-0000AD010000}"/>
            </a:ext>
          </a:extLst>
        </xdr:cNvPr>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a:extLst>
            <a:ext uri="{FF2B5EF4-FFF2-40B4-BE49-F238E27FC236}">
              <a16:creationId xmlns:a16="http://schemas.microsoft.com/office/drawing/2014/main" xmlns="" id="{00000000-0008-0000-0400-0000AE010000}"/>
            </a:ext>
          </a:extLst>
        </xdr:cNvPr>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20320</xdr:rowOff>
    </xdr:from>
    <xdr:to>
      <xdr:col>22</xdr:col>
      <xdr:colOff>565150</xdr:colOff>
      <xdr:row>75</xdr:row>
      <xdr:rowOff>142240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4782800" y="1287907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a:extLst>
            <a:ext uri="{FF2B5EF4-FFF2-40B4-BE49-F238E27FC236}">
              <a16:creationId xmlns:a16="http://schemas.microsoft.com/office/drawing/2014/main" xmlns="" id="{00000000-0008-0000-0400-0000B0010000}"/>
            </a:ext>
          </a:extLst>
        </xdr:cNvPr>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20320</xdr:rowOff>
    </xdr:from>
    <xdr:to>
      <xdr:col>21</xdr:col>
      <xdr:colOff>361950</xdr:colOff>
      <xdr:row>76</xdr:row>
      <xdr:rowOff>12700</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flipV="1">
          <a:off x="13893800" y="1287907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5" name="フローチャート : 判断 434">
          <a:extLst>
            <a:ext uri="{FF2B5EF4-FFF2-40B4-BE49-F238E27FC236}">
              <a16:creationId xmlns:a16="http://schemas.microsoft.com/office/drawing/2014/main" xmlns="" id="{00000000-0008-0000-0400-0000B3010000}"/>
            </a:ext>
          </a:extLst>
        </xdr:cNvPr>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142240</xdr:rowOff>
    </xdr:from>
    <xdr:to>
      <xdr:col>20</xdr:col>
      <xdr:colOff>158750</xdr:colOff>
      <xdr:row>76</xdr:row>
      <xdr:rowOff>12700</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3004800" y="130009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8" name="フローチャート : 判断 437">
          <a:extLst>
            <a:ext uri="{FF2B5EF4-FFF2-40B4-BE49-F238E27FC236}">
              <a16:creationId xmlns:a16="http://schemas.microsoft.com/office/drawing/2014/main" xmlns="" id="{00000000-0008-0000-0400-0000B6010000}"/>
            </a:ext>
          </a:extLst>
        </xdr:cNvPr>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a:extLst>
            <a:ext uri="{FF2B5EF4-FFF2-40B4-BE49-F238E27FC236}">
              <a16:creationId xmlns:a16="http://schemas.microsoft.com/office/drawing/2014/main" xmlns="" id="{00000000-0008-0000-0400-0000B8010000}"/>
            </a:ext>
          </a:extLst>
        </xdr:cNvPr>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163830</xdr:rowOff>
    </xdr:from>
    <xdr:to>
      <xdr:col>24</xdr:col>
      <xdr:colOff>82550</xdr:colOff>
      <xdr:row>76</xdr:row>
      <xdr:rowOff>93980</xdr:rowOff>
    </xdr:to>
    <xdr:sp macro="" textlink="">
      <xdr:nvSpPr>
        <xdr:cNvPr id="447" name="円/楕円 446">
          <a:extLst>
            <a:ext uri="{FF2B5EF4-FFF2-40B4-BE49-F238E27FC236}">
              <a16:creationId xmlns:a16="http://schemas.microsoft.com/office/drawing/2014/main" xmlns="" id="{00000000-0008-0000-0400-0000BF010000}"/>
            </a:ext>
          </a:extLst>
        </xdr:cNvPr>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8907</xdr:rowOff>
    </xdr:from>
    <xdr:ext cx="762000" cy="259045"/>
    <xdr:sp macro="" textlink="">
      <xdr:nvSpPr>
        <xdr:cNvPr id="448" name="公債費以外該当値テキスト">
          <a:extLst>
            <a:ext uri="{FF2B5EF4-FFF2-40B4-BE49-F238E27FC236}">
              <a16:creationId xmlns:a16="http://schemas.microsoft.com/office/drawing/2014/main" xmlns="" id="{00000000-0008-0000-0400-0000C0010000}"/>
            </a:ext>
          </a:extLst>
        </xdr:cNvPr>
        <xdr:cNvSpPr txBox="1"/>
      </xdr:nvSpPr>
      <xdr:spPr>
        <a:xfrm>
          <a:off x="16598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91440</xdr:rowOff>
    </xdr:from>
    <xdr:to>
      <xdr:col>22</xdr:col>
      <xdr:colOff>615950</xdr:colOff>
      <xdr:row>76</xdr:row>
      <xdr:rowOff>21589</xdr:rowOff>
    </xdr:to>
    <xdr:sp macro="" textlink="">
      <xdr:nvSpPr>
        <xdr:cNvPr id="449" name="円/楕円 448">
          <a:extLst>
            <a:ext uri="{FF2B5EF4-FFF2-40B4-BE49-F238E27FC236}">
              <a16:creationId xmlns:a16="http://schemas.microsoft.com/office/drawing/2014/main" xmlns="" id="{00000000-0008-0000-0400-0000C1010000}"/>
            </a:ext>
          </a:extLst>
        </xdr:cNvPr>
        <xdr:cNvSpPr/>
      </xdr:nvSpPr>
      <xdr:spPr>
        <a:xfrm>
          <a:off x="15621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6366</xdr:rowOff>
    </xdr:from>
    <xdr:ext cx="7366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140970</xdr:rowOff>
    </xdr:from>
    <xdr:to>
      <xdr:col>21</xdr:col>
      <xdr:colOff>412750</xdr:colOff>
      <xdr:row>75</xdr:row>
      <xdr:rowOff>71120</xdr:rowOff>
    </xdr:to>
    <xdr:sp macro="" textlink="">
      <xdr:nvSpPr>
        <xdr:cNvPr id="451" name="円/楕円 450">
          <a:extLst>
            <a:ext uri="{FF2B5EF4-FFF2-40B4-BE49-F238E27FC236}">
              <a16:creationId xmlns:a16="http://schemas.microsoft.com/office/drawing/2014/main" xmlns="" id="{00000000-0008-0000-0400-0000C3010000}"/>
            </a:ext>
          </a:extLst>
        </xdr:cNvPr>
        <xdr:cNvSpPr/>
      </xdr:nvSpPr>
      <xdr:spPr>
        <a:xfrm>
          <a:off x="14732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81297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4401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3" name="円/楕円 452">
          <a:extLst>
            <a:ext uri="{FF2B5EF4-FFF2-40B4-BE49-F238E27FC236}">
              <a16:creationId xmlns:a16="http://schemas.microsoft.com/office/drawing/2014/main" xmlns="" id="{00000000-0008-0000-0400-0000C5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48277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91440</xdr:rowOff>
    </xdr:from>
    <xdr:to>
      <xdr:col>19</xdr:col>
      <xdr:colOff>6350</xdr:colOff>
      <xdr:row>76</xdr:row>
      <xdr:rowOff>21589</xdr:rowOff>
    </xdr:to>
    <xdr:sp macro="" textlink="">
      <xdr:nvSpPr>
        <xdr:cNvPr id="455" name="円/楕円 454">
          <a:extLst>
            <a:ext uri="{FF2B5EF4-FFF2-40B4-BE49-F238E27FC236}">
              <a16:creationId xmlns:a16="http://schemas.microsoft.com/office/drawing/2014/main" xmlns="" id="{00000000-0008-0000-0400-0000C7010000}"/>
            </a:ext>
          </a:extLst>
        </xdr:cNvPr>
        <xdr:cNvSpPr/>
      </xdr:nvSpPr>
      <xdr:spPr>
        <a:xfrm>
          <a:off x="12954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6366</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623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静岡県裾野市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138811</xdr:rowOff>
    </xdr:from>
    <xdr:to>
      <xdr:col>4</xdr:col>
      <xdr:colOff>1117600</xdr:colOff>
      <xdr:row>15</xdr:row>
      <xdr:rowOff>148412</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2758186"/>
          <a:ext cx="6477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a:extLst>
            <a:ext uri="{FF2B5EF4-FFF2-40B4-BE49-F238E27FC236}">
              <a16:creationId xmlns:a16="http://schemas.microsoft.com/office/drawing/2014/main" xmlns="" id="{00000000-0008-0000-0500-000034000000}"/>
            </a:ext>
          </a:extLst>
        </xdr:cNvPr>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144526</xdr:rowOff>
    </xdr:from>
    <xdr:to>
      <xdr:col>4</xdr:col>
      <xdr:colOff>469900</xdr:colOff>
      <xdr:row>15</xdr:row>
      <xdr:rowOff>148412</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4305300" y="2763901"/>
          <a:ext cx="698500" cy="3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144526</xdr:rowOff>
    </xdr:from>
    <xdr:to>
      <xdr:col>3</xdr:col>
      <xdr:colOff>904875</xdr:colOff>
      <xdr:row>16</xdr:row>
      <xdr:rowOff>14757</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763901"/>
          <a:ext cx="698500" cy="41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115176</xdr:rowOff>
    </xdr:from>
    <xdr:to>
      <xdr:col>3</xdr:col>
      <xdr:colOff>955675</xdr:colOff>
      <xdr:row>17</xdr:row>
      <xdr:rowOff>45326</xdr:rowOff>
    </xdr:to>
    <xdr:sp macro="" textlink="">
      <xdr:nvSpPr>
        <xdr:cNvPr id="57" name="フローチャート : 判断 56">
          <a:extLst>
            <a:ext uri="{FF2B5EF4-FFF2-40B4-BE49-F238E27FC236}">
              <a16:creationId xmlns:a16="http://schemas.microsoft.com/office/drawing/2014/main" xmlns="" id="{00000000-0008-0000-0500-000039000000}"/>
            </a:ext>
          </a:extLst>
        </xdr:cNvPr>
        <xdr:cNvSpPr/>
      </xdr:nvSpPr>
      <xdr:spPr bwMode="auto">
        <a:xfrm>
          <a:off x="42545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30103</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14757</xdr:rowOff>
    </xdr:from>
    <xdr:to>
      <xdr:col>3</xdr:col>
      <xdr:colOff>206375</xdr:colOff>
      <xdr:row>16</xdr:row>
      <xdr:rowOff>15024</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805582"/>
          <a:ext cx="698500" cy="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144647</xdr:rowOff>
    </xdr:from>
    <xdr:to>
      <xdr:col>3</xdr:col>
      <xdr:colOff>257175</xdr:colOff>
      <xdr:row>17</xdr:row>
      <xdr:rowOff>74797</xdr:rowOff>
    </xdr:to>
    <xdr:sp macro="" textlink="">
      <xdr:nvSpPr>
        <xdr:cNvPr id="60" name="フローチャート : 判断 59">
          <a:extLst>
            <a:ext uri="{FF2B5EF4-FFF2-40B4-BE49-F238E27FC236}">
              <a16:creationId xmlns:a16="http://schemas.microsoft.com/office/drawing/2014/main" xmlns="" id="{00000000-0008-0000-0500-00003C000000}"/>
            </a:ext>
          </a:extLst>
        </xdr:cNvPr>
        <xdr:cNvSpPr/>
      </xdr:nvSpPr>
      <xdr:spPr bwMode="auto">
        <a:xfrm>
          <a:off x="35560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59574</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114967</xdr:rowOff>
    </xdr:from>
    <xdr:to>
      <xdr:col>2</xdr:col>
      <xdr:colOff>692150</xdr:colOff>
      <xdr:row>17</xdr:row>
      <xdr:rowOff>45117</xdr:rowOff>
    </xdr:to>
    <xdr:sp macro="" textlink="">
      <xdr:nvSpPr>
        <xdr:cNvPr id="62" name="フローチャート : 判断 61">
          <a:extLst>
            <a:ext uri="{FF2B5EF4-FFF2-40B4-BE49-F238E27FC236}">
              <a16:creationId xmlns:a16="http://schemas.microsoft.com/office/drawing/2014/main" xmlns="" id="{00000000-0008-0000-0500-00003E000000}"/>
            </a:ext>
          </a:extLst>
        </xdr:cNvPr>
        <xdr:cNvSpPr/>
      </xdr:nvSpPr>
      <xdr:spPr bwMode="auto">
        <a:xfrm>
          <a:off x="28575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29894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88011</xdr:rowOff>
    </xdr:from>
    <xdr:to>
      <xdr:col>5</xdr:col>
      <xdr:colOff>34925</xdr:colOff>
      <xdr:row>16</xdr:row>
      <xdr:rowOff>18161</xdr:rowOff>
    </xdr:to>
    <xdr:sp macro="" textlink="">
      <xdr:nvSpPr>
        <xdr:cNvPr id="69" name="円/楕円 68">
          <a:extLst>
            <a:ext uri="{FF2B5EF4-FFF2-40B4-BE49-F238E27FC236}">
              <a16:creationId xmlns:a16="http://schemas.microsoft.com/office/drawing/2014/main" xmlns="" id="{00000000-0008-0000-0500-000045000000}"/>
            </a:ext>
          </a:extLst>
        </xdr:cNvPr>
        <xdr:cNvSpPr/>
      </xdr:nvSpPr>
      <xdr:spPr bwMode="auto">
        <a:xfrm>
          <a:off x="5600700" y="2707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104538</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55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81,880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97612</xdr:rowOff>
    </xdr:from>
    <xdr:to>
      <xdr:col>4</xdr:col>
      <xdr:colOff>520700</xdr:colOff>
      <xdr:row>16</xdr:row>
      <xdr:rowOff>27762</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4953000" y="2716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37939</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485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81,376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93726</xdr:rowOff>
    </xdr:from>
    <xdr:to>
      <xdr:col>3</xdr:col>
      <xdr:colOff>955675</xdr:colOff>
      <xdr:row>16</xdr:row>
      <xdr:rowOff>23876</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4254500" y="2713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34053</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48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81,580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135407</xdr:rowOff>
    </xdr:from>
    <xdr:to>
      <xdr:col>3</xdr:col>
      <xdr:colOff>257175</xdr:colOff>
      <xdr:row>16</xdr:row>
      <xdr:rowOff>65557</xdr:rowOff>
    </xdr:to>
    <xdr:sp macro="" textlink="">
      <xdr:nvSpPr>
        <xdr:cNvPr id="75" name="円/楕円 74">
          <a:extLst>
            <a:ext uri="{FF2B5EF4-FFF2-40B4-BE49-F238E27FC236}">
              <a16:creationId xmlns:a16="http://schemas.microsoft.com/office/drawing/2014/main" xmlns="" id="{00000000-0008-0000-0500-00004B000000}"/>
            </a:ext>
          </a:extLst>
        </xdr:cNvPr>
        <xdr:cNvSpPr/>
      </xdr:nvSpPr>
      <xdr:spPr bwMode="auto">
        <a:xfrm>
          <a:off x="3556000" y="2754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75734</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52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79,392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135674</xdr:rowOff>
    </xdr:from>
    <xdr:to>
      <xdr:col>2</xdr:col>
      <xdr:colOff>692150</xdr:colOff>
      <xdr:row>16</xdr:row>
      <xdr:rowOff>65824</xdr:rowOff>
    </xdr:to>
    <xdr:sp macro="" textlink="">
      <xdr:nvSpPr>
        <xdr:cNvPr id="77" name="円/楕円 76">
          <a:extLst>
            <a:ext uri="{FF2B5EF4-FFF2-40B4-BE49-F238E27FC236}">
              <a16:creationId xmlns:a16="http://schemas.microsoft.com/office/drawing/2014/main" xmlns="" id="{00000000-0008-0000-0500-00004D000000}"/>
            </a:ext>
          </a:extLst>
        </xdr:cNvPr>
        <xdr:cNvSpPr/>
      </xdr:nvSpPr>
      <xdr:spPr bwMode="auto">
        <a:xfrm>
          <a:off x="2857500" y="2755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76001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5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145418</xdr:rowOff>
    </xdr:from>
    <xdr:to>
      <xdr:col>4</xdr:col>
      <xdr:colOff>1117600</xdr:colOff>
      <xdr:row>35</xdr:row>
      <xdr:rowOff>167985</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003800" y="6755768"/>
          <a:ext cx="647700" cy="22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152762</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763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a:extLst>
            <a:ext uri="{FF2B5EF4-FFF2-40B4-BE49-F238E27FC236}">
              <a16:creationId xmlns:a16="http://schemas.microsoft.com/office/drawing/2014/main" xmlns="" id="{00000000-0008-0000-0500-000073000000}"/>
            </a:ext>
          </a:extLst>
        </xdr:cNvPr>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145418</xdr:rowOff>
    </xdr:from>
    <xdr:to>
      <xdr:col>4</xdr:col>
      <xdr:colOff>469900</xdr:colOff>
      <xdr:row>35</xdr:row>
      <xdr:rowOff>151623</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4305300" y="6755768"/>
          <a:ext cx="698500" cy="6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a:extLst>
            <a:ext uri="{FF2B5EF4-FFF2-40B4-BE49-F238E27FC236}">
              <a16:creationId xmlns:a16="http://schemas.microsoft.com/office/drawing/2014/main" xmlns="" id="{00000000-0008-0000-0500-000075000000}"/>
            </a:ext>
          </a:extLst>
        </xdr:cNvPr>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72136</xdr:rowOff>
    </xdr:from>
    <xdr:to>
      <xdr:col>3</xdr:col>
      <xdr:colOff>904875</xdr:colOff>
      <xdr:row>35</xdr:row>
      <xdr:rowOff>151623</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3606800" y="6682486"/>
          <a:ext cx="698500" cy="79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87467</xdr:rowOff>
    </xdr:from>
    <xdr:to>
      <xdr:col>3</xdr:col>
      <xdr:colOff>955675</xdr:colOff>
      <xdr:row>35</xdr:row>
      <xdr:rowOff>189067</xdr:rowOff>
    </xdr:to>
    <xdr:sp macro="" textlink="">
      <xdr:nvSpPr>
        <xdr:cNvPr id="120" name="フローチャート : 判断 119">
          <a:extLst>
            <a:ext uri="{FF2B5EF4-FFF2-40B4-BE49-F238E27FC236}">
              <a16:creationId xmlns:a16="http://schemas.microsoft.com/office/drawing/2014/main" xmlns="" id="{00000000-0008-0000-0500-000078000000}"/>
            </a:ext>
          </a:extLst>
        </xdr:cNvPr>
        <xdr:cNvSpPr/>
      </xdr:nvSpPr>
      <xdr:spPr bwMode="auto">
        <a:xfrm>
          <a:off x="4254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199244</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46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72136</xdr:rowOff>
    </xdr:from>
    <xdr:to>
      <xdr:col>3</xdr:col>
      <xdr:colOff>206375</xdr:colOff>
      <xdr:row>35</xdr:row>
      <xdr:rowOff>184379</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flipV="1">
          <a:off x="2908300" y="6682486"/>
          <a:ext cx="698500" cy="112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20617</xdr:rowOff>
    </xdr:from>
    <xdr:to>
      <xdr:col>3</xdr:col>
      <xdr:colOff>257175</xdr:colOff>
      <xdr:row>35</xdr:row>
      <xdr:rowOff>122217</xdr:rowOff>
    </xdr:to>
    <xdr:sp macro="" textlink="">
      <xdr:nvSpPr>
        <xdr:cNvPr id="123" name="フローチャート : 判断 122">
          <a:extLst>
            <a:ext uri="{FF2B5EF4-FFF2-40B4-BE49-F238E27FC236}">
              <a16:creationId xmlns:a16="http://schemas.microsoft.com/office/drawing/2014/main" xmlns="" id="{00000000-0008-0000-0500-00007B000000}"/>
            </a:ext>
          </a:extLst>
        </xdr:cNvPr>
        <xdr:cNvSpPr/>
      </xdr:nvSpPr>
      <xdr:spPr bwMode="auto">
        <a:xfrm>
          <a:off x="35560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132395</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3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307772</xdr:rowOff>
    </xdr:from>
    <xdr:to>
      <xdr:col>2</xdr:col>
      <xdr:colOff>692150</xdr:colOff>
      <xdr:row>35</xdr:row>
      <xdr:rowOff>66472</xdr:rowOff>
    </xdr:to>
    <xdr:sp macro="" textlink="">
      <xdr:nvSpPr>
        <xdr:cNvPr id="125" name="フローチャート : 判断 124">
          <a:extLst>
            <a:ext uri="{FF2B5EF4-FFF2-40B4-BE49-F238E27FC236}">
              <a16:creationId xmlns:a16="http://schemas.microsoft.com/office/drawing/2014/main" xmlns="" id="{00000000-0008-0000-0500-00007D000000}"/>
            </a:ext>
          </a:extLst>
        </xdr:cNvPr>
        <xdr:cNvSpPr/>
      </xdr:nvSpPr>
      <xdr:spPr bwMode="auto">
        <a:xfrm>
          <a:off x="28575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76649</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3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117185</xdr:rowOff>
    </xdr:from>
    <xdr:to>
      <xdr:col>5</xdr:col>
      <xdr:colOff>34925</xdr:colOff>
      <xdr:row>35</xdr:row>
      <xdr:rowOff>218785</xdr:rowOff>
    </xdr:to>
    <xdr:sp macro="" textlink="">
      <xdr:nvSpPr>
        <xdr:cNvPr id="132" name="円/楕円 131">
          <a:extLst>
            <a:ext uri="{FF2B5EF4-FFF2-40B4-BE49-F238E27FC236}">
              <a16:creationId xmlns:a16="http://schemas.microsoft.com/office/drawing/2014/main" xmlns="" id="{00000000-0008-0000-0500-000084000000}"/>
            </a:ext>
          </a:extLst>
        </xdr:cNvPr>
        <xdr:cNvSpPr/>
      </xdr:nvSpPr>
      <xdr:spPr bwMode="auto">
        <a:xfrm>
          <a:off x="5600700" y="6727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305162</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657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15,495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94618</xdr:rowOff>
    </xdr:from>
    <xdr:to>
      <xdr:col>4</xdr:col>
      <xdr:colOff>520700</xdr:colOff>
      <xdr:row>35</xdr:row>
      <xdr:rowOff>196218</xdr:rowOff>
    </xdr:to>
    <xdr:sp macro="" textlink="">
      <xdr:nvSpPr>
        <xdr:cNvPr id="134" name="円/楕円 133">
          <a:extLst>
            <a:ext uri="{FF2B5EF4-FFF2-40B4-BE49-F238E27FC236}">
              <a16:creationId xmlns:a16="http://schemas.microsoft.com/office/drawing/2014/main" xmlns="" id="{00000000-0008-0000-0500-000086000000}"/>
            </a:ext>
          </a:extLst>
        </xdr:cNvPr>
        <xdr:cNvSpPr/>
      </xdr:nvSpPr>
      <xdr:spPr bwMode="auto">
        <a:xfrm>
          <a:off x="4953000" y="6704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206395</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6473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100823</xdr:rowOff>
    </xdr:from>
    <xdr:to>
      <xdr:col>3</xdr:col>
      <xdr:colOff>955675</xdr:colOff>
      <xdr:row>35</xdr:row>
      <xdr:rowOff>202423</xdr:rowOff>
    </xdr:to>
    <xdr:sp macro="" textlink="">
      <xdr:nvSpPr>
        <xdr:cNvPr id="136" name="円/楕円 135">
          <a:extLst>
            <a:ext uri="{FF2B5EF4-FFF2-40B4-BE49-F238E27FC236}">
              <a16:creationId xmlns:a16="http://schemas.microsoft.com/office/drawing/2014/main" xmlns="" id="{00000000-0008-0000-0500-000088000000}"/>
            </a:ext>
          </a:extLst>
        </xdr:cNvPr>
        <xdr:cNvSpPr/>
      </xdr:nvSpPr>
      <xdr:spPr bwMode="auto">
        <a:xfrm>
          <a:off x="4254500" y="6711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187200</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679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21336</xdr:rowOff>
    </xdr:from>
    <xdr:to>
      <xdr:col>3</xdr:col>
      <xdr:colOff>257175</xdr:colOff>
      <xdr:row>35</xdr:row>
      <xdr:rowOff>122936</xdr:rowOff>
    </xdr:to>
    <xdr:sp macro="" textlink="">
      <xdr:nvSpPr>
        <xdr:cNvPr id="138" name="円/楕円 137">
          <a:extLst>
            <a:ext uri="{FF2B5EF4-FFF2-40B4-BE49-F238E27FC236}">
              <a16:creationId xmlns:a16="http://schemas.microsoft.com/office/drawing/2014/main" xmlns="" id="{00000000-0008-0000-0500-00008A000000}"/>
            </a:ext>
          </a:extLst>
        </xdr:cNvPr>
        <xdr:cNvSpPr/>
      </xdr:nvSpPr>
      <xdr:spPr bwMode="auto">
        <a:xfrm>
          <a:off x="3556000" y="6631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107713</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671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133579</xdr:rowOff>
    </xdr:from>
    <xdr:to>
      <xdr:col>2</xdr:col>
      <xdr:colOff>692150</xdr:colOff>
      <xdr:row>35</xdr:row>
      <xdr:rowOff>235179</xdr:rowOff>
    </xdr:to>
    <xdr:sp macro="" textlink="">
      <xdr:nvSpPr>
        <xdr:cNvPr id="140" name="円/楕円 139">
          <a:extLst>
            <a:ext uri="{FF2B5EF4-FFF2-40B4-BE49-F238E27FC236}">
              <a16:creationId xmlns:a16="http://schemas.microsoft.com/office/drawing/2014/main" xmlns="" id="{00000000-0008-0000-0500-00008C000000}"/>
            </a:ext>
          </a:extLst>
        </xdr:cNvPr>
        <xdr:cNvSpPr/>
      </xdr:nvSpPr>
      <xdr:spPr bwMode="auto">
        <a:xfrm>
          <a:off x="2857500" y="674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219956</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683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静岡県裾野市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52,711
52,013
138.12
21,856,264
21,249,623
527,940
12,798,017
19,761,112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a:extLst>
            <a:ext uri="{FF2B5EF4-FFF2-40B4-BE49-F238E27FC236}">
              <a16:creationId xmlns:a16="http://schemas.microsoft.com/office/drawing/2014/main" xmlns=""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a:extLst>
            <a:ext uri="{FF2B5EF4-FFF2-40B4-BE49-F238E27FC236}">
              <a16:creationId xmlns:a16="http://schemas.microsoft.com/office/drawing/2014/main" xmlns="" id="{00000000-0008-0000-0600-000037000000}"/>
            </a:ext>
          </a:extLst>
        </xdr:cNvPr>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a:extLst>
            <a:ext uri="{FF2B5EF4-FFF2-40B4-BE49-F238E27FC236}">
              <a16:creationId xmlns:a16="http://schemas.microsoft.com/office/drawing/2014/main" xmlns="" id="{00000000-0008-0000-0600-000039000000}"/>
            </a:ext>
          </a:extLst>
        </xdr:cNvPr>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52032</xdr:rowOff>
    </xdr:from>
    <xdr:to>
      <xdr:col>6</xdr:col>
      <xdr:colOff>511175</xdr:colOff>
      <xdr:row>35</xdr:row>
      <xdr:rowOff>54272</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flipV="1">
          <a:off x="3797300" y="6052782"/>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a:extLst>
            <a:ext uri="{FF2B5EF4-FFF2-40B4-BE49-F238E27FC236}">
              <a16:creationId xmlns:a16="http://schemas.microsoft.com/office/drawing/2014/main" xmlns="" id="{00000000-0008-0000-0600-00003C000000}"/>
            </a:ext>
          </a:extLst>
        </xdr:cNvPr>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a:extLst>
            <a:ext uri="{FF2B5EF4-FFF2-40B4-BE49-F238E27FC236}">
              <a16:creationId xmlns:a16="http://schemas.microsoft.com/office/drawing/2014/main" xmlns="" id="{00000000-0008-0000-0600-00003D000000}"/>
            </a:ext>
          </a:extLst>
        </xdr:cNvPr>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42637</xdr:rowOff>
    </xdr:from>
    <xdr:to>
      <xdr:col>5</xdr:col>
      <xdr:colOff>358775</xdr:colOff>
      <xdr:row>35</xdr:row>
      <xdr:rowOff>54272</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2908300" y="6043387"/>
          <a:ext cx="889000" cy="1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a:extLst>
            <a:ext uri="{FF2B5EF4-FFF2-40B4-BE49-F238E27FC236}">
              <a16:creationId xmlns:a16="http://schemas.microsoft.com/office/drawing/2014/main" xmlns="" id="{00000000-0008-0000-0600-00003F000000}"/>
            </a:ext>
          </a:extLst>
        </xdr:cNvPr>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a:extLst>
            <a:ext uri="{FF2B5EF4-FFF2-40B4-BE49-F238E27FC236}">
              <a16:creationId xmlns:a16="http://schemas.microsoft.com/office/drawing/2014/main" xmlns="" id="{00000000-0008-0000-0600-000040000000}"/>
            </a:ext>
          </a:extLst>
        </xdr:cNvPr>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42637</xdr:rowOff>
    </xdr:from>
    <xdr:to>
      <xdr:col>4</xdr:col>
      <xdr:colOff>155575</xdr:colOff>
      <xdr:row>35</xdr:row>
      <xdr:rowOff>106713</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2019300" y="6043387"/>
          <a:ext cx="889000" cy="6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141021</xdr:rowOff>
    </xdr:from>
    <xdr:to>
      <xdr:col>4</xdr:col>
      <xdr:colOff>206375</xdr:colOff>
      <xdr:row>36</xdr:row>
      <xdr:rowOff>71171</xdr:rowOff>
    </xdr:to>
    <xdr:sp macro="" textlink="">
      <xdr:nvSpPr>
        <xdr:cNvPr id="66" name="フローチャート : 判断 65">
          <a:extLst>
            <a:ext uri="{FF2B5EF4-FFF2-40B4-BE49-F238E27FC236}">
              <a16:creationId xmlns:a16="http://schemas.microsoft.com/office/drawing/2014/main" xmlns="" id="{00000000-0008-0000-0600-000042000000}"/>
            </a:ext>
          </a:extLst>
        </xdr:cNvPr>
        <xdr:cNvSpPr/>
      </xdr:nvSpPr>
      <xdr:spPr>
        <a:xfrm>
          <a:off x="2857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62298</xdr:rowOff>
    </xdr:from>
    <xdr:ext cx="534377"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2641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106599</xdr:rowOff>
    </xdr:from>
    <xdr:to>
      <xdr:col>2</xdr:col>
      <xdr:colOff>638175</xdr:colOff>
      <xdr:row>35</xdr:row>
      <xdr:rowOff>106713</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a:off x="1130300" y="610734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155720</xdr:rowOff>
    </xdr:from>
    <xdr:to>
      <xdr:col>3</xdr:col>
      <xdr:colOff>3175</xdr:colOff>
      <xdr:row>36</xdr:row>
      <xdr:rowOff>85870</xdr:rowOff>
    </xdr:to>
    <xdr:sp macro="" textlink="">
      <xdr:nvSpPr>
        <xdr:cNvPr id="69" name="フローチャート : 判断 68">
          <a:extLst>
            <a:ext uri="{FF2B5EF4-FFF2-40B4-BE49-F238E27FC236}">
              <a16:creationId xmlns:a16="http://schemas.microsoft.com/office/drawing/2014/main" xmlns="" id="{00000000-0008-0000-0600-000045000000}"/>
            </a:ext>
          </a:extLst>
        </xdr:cNvPr>
        <xdr:cNvSpPr/>
      </xdr:nvSpPr>
      <xdr:spPr>
        <a:xfrm>
          <a:off x="1968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76997</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1752111" y="62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84488</xdr:rowOff>
    </xdr:from>
    <xdr:to>
      <xdr:col>1</xdr:col>
      <xdr:colOff>485775</xdr:colOff>
      <xdr:row>36</xdr:row>
      <xdr:rowOff>14638</xdr:rowOff>
    </xdr:to>
    <xdr:sp macro="" textlink="">
      <xdr:nvSpPr>
        <xdr:cNvPr id="71" name="フローチャート : 判断 70">
          <a:extLst>
            <a:ext uri="{FF2B5EF4-FFF2-40B4-BE49-F238E27FC236}">
              <a16:creationId xmlns:a16="http://schemas.microsoft.com/office/drawing/2014/main" xmlns="" id="{00000000-0008-0000-0600-000047000000}"/>
            </a:ext>
          </a:extLst>
        </xdr:cNvPr>
        <xdr:cNvSpPr/>
      </xdr:nvSpPr>
      <xdr:spPr>
        <a:xfrm>
          <a:off x="1079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5765</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863111" y="617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1232</xdr:rowOff>
    </xdr:from>
    <xdr:to>
      <xdr:col>6</xdr:col>
      <xdr:colOff>561975</xdr:colOff>
      <xdr:row>35</xdr:row>
      <xdr:rowOff>102832</xdr:rowOff>
    </xdr:to>
    <xdr:sp macro="" textlink="">
      <xdr:nvSpPr>
        <xdr:cNvPr id="78" name="円/楕円 77">
          <a:extLst>
            <a:ext uri="{FF2B5EF4-FFF2-40B4-BE49-F238E27FC236}">
              <a16:creationId xmlns:a16="http://schemas.microsoft.com/office/drawing/2014/main" xmlns="" id="{00000000-0008-0000-0600-00004E000000}"/>
            </a:ext>
          </a:extLst>
        </xdr:cNvPr>
        <xdr:cNvSpPr/>
      </xdr:nvSpPr>
      <xdr:spPr>
        <a:xfrm>
          <a:off x="4584700" y="600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24109</xdr:rowOff>
    </xdr:from>
    <xdr:ext cx="534377" cy="259045"/>
    <xdr:sp macro="" textlink="">
      <xdr:nvSpPr>
        <xdr:cNvPr id="79" name="人件費該当値テキスト">
          <a:extLst>
            <a:ext uri="{FF2B5EF4-FFF2-40B4-BE49-F238E27FC236}">
              <a16:creationId xmlns:a16="http://schemas.microsoft.com/office/drawing/2014/main" xmlns="" id="{00000000-0008-0000-0600-00004F000000}"/>
            </a:ext>
          </a:extLst>
        </xdr:cNvPr>
        <xdr:cNvSpPr txBox="1"/>
      </xdr:nvSpPr>
      <xdr:spPr>
        <a:xfrm>
          <a:off x="4686300" y="585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66,335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3472</xdr:rowOff>
    </xdr:from>
    <xdr:to>
      <xdr:col>5</xdr:col>
      <xdr:colOff>409575</xdr:colOff>
      <xdr:row>35</xdr:row>
      <xdr:rowOff>105072</xdr:rowOff>
    </xdr:to>
    <xdr:sp macro="" textlink="">
      <xdr:nvSpPr>
        <xdr:cNvPr id="80" name="円/楕円 79">
          <a:extLst>
            <a:ext uri="{FF2B5EF4-FFF2-40B4-BE49-F238E27FC236}">
              <a16:creationId xmlns:a16="http://schemas.microsoft.com/office/drawing/2014/main" xmlns="" id="{00000000-0008-0000-0600-000050000000}"/>
            </a:ext>
          </a:extLst>
        </xdr:cNvPr>
        <xdr:cNvSpPr/>
      </xdr:nvSpPr>
      <xdr:spPr>
        <a:xfrm>
          <a:off x="3746500" y="600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121599</xdr:rowOff>
    </xdr:from>
    <xdr:ext cx="534377"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3530111" y="577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163287</xdr:rowOff>
    </xdr:from>
    <xdr:to>
      <xdr:col>4</xdr:col>
      <xdr:colOff>206375</xdr:colOff>
      <xdr:row>35</xdr:row>
      <xdr:rowOff>93437</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2857500" y="599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109964</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2641111" y="576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55913</xdr:rowOff>
    </xdr:from>
    <xdr:to>
      <xdr:col>3</xdr:col>
      <xdr:colOff>3175</xdr:colOff>
      <xdr:row>35</xdr:row>
      <xdr:rowOff>157513</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1968500" y="605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2590</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1752111" y="583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55799</xdr:rowOff>
    </xdr:from>
    <xdr:to>
      <xdr:col>1</xdr:col>
      <xdr:colOff>485775</xdr:colOff>
      <xdr:row>35</xdr:row>
      <xdr:rowOff>157399</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1079500" y="60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2476</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863111" y="583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a:extLst>
            <a:ext uri="{FF2B5EF4-FFF2-40B4-BE49-F238E27FC236}">
              <a16:creationId xmlns:a16="http://schemas.microsoft.com/office/drawing/2014/main" xmlns=""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xmlns=""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150719</xdr:rowOff>
    </xdr:from>
    <xdr:to>
      <xdr:col>6</xdr:col>
      <xdr:colOff>511175</xdr:colOff>
      <xdr:row>58</xdr:row>
      <xdr:rowOff>152464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3797300" y="10094819"/>
          <a:ext cx="8382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88110</xdr:rowOff>
    </xdr:from>
    <xdr:ext cx="534377"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1003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a:extLst>
            <a:ext uri="{FF2B5EF4-FFF2-40B4-BE49-F238E27FC236}">
              <a16:creationId xmlns:a16="http://schemas.microsoft.com/office/drawing/2014/main" xmlns="" id="{00000000-0008-0000-0600-000078000000}"/>
            </a:ext>
          </a:extLst>
        </xdr:cNvPr>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150719</xdr:rowOff>
    </xdr:from>
    <xdr:to>
      <xdr:col>5</xdr:col>
      <xdr:colOff>358775</xdr:colOff>
      <xdr:row>58</xdr:row>
      <xdr:rowOff>160093</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10094819"/>
          <a:ext cx="889000" cy="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a:extLst>
            <a:ext uri="{FF2B5EF4-FFF2-40B4-BE49-F238E27FC236}">
              <a16:creationId xmlns:a16="http://schemas.microsoft.com/office/drawing/2014/main" xmlns="" id="{00000000-0008-0000-0600-00007A000000}"/>
            </a:ext>
          </a:extLst>
        </xdr:cNvPr>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160093</xdr:rowOff>
    </xdr:from>
    <xdr:to>
      <xdr:col>4</xdr:col>
      <xdr:colOff>155575</xdr:colOff>
      <xdr:row>58</xdr:row>
      <xdr:rowOff>163208</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10104193"/>
          <a:ext cx="88900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135580</xdr:rowOff>
    </xdr:from>
    <xdr:to>
      <xdr:col>4</xdr:col>
      <xdr:colOff>206375</xdr:colOff>
      <xdr:row>59</xdr:row>
      <xdr:rowOff>65730</xdr:rowOff>
    </xdr:to>
    <xdr:sp macro="" textlink="">
      <xdr:nvSpPr>
        <xdr:cNvPr id="125" name="フローチャート : 判断 124">
          <a:extLst>
            <a:ext uri="{FF2B5EF4-FFF2-40B4-BE49-F238E27FC236}">
              <a16:creationId xmlns:a16="http://schemas.microsoft.com/office/drawing/2014/main" xmlns="" id="{00000000-0008-0000-0600-00007D000000}"/>
            </a:ext>
          </a:extLst>
        </xdr:cNvPr>
        <xdr:cNvSpPr/>
      </xdr:nvSpPr>
      <xdr:spPr>
        <a:xfrm>
          <a:off x="2857500" y="100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56857</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41111" y="1017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160826</xdr:rowOff>
    </xdr:from>
    <xdr:to>
      <xdr:col>2</xdr:col>
      <xdr:colOff>638175</xdr:colOff>
      <xdr:row>58</xdr:row>
      <xdr:rowOff>163208</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1130300" y="10104926"/>
          <a:ext cx="8890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138619</xdr:rowOff>
    </xdr:from>
    <xdr:to>
      <xdr:col>3</xdr:col>
      <xdr:colOff>3175</xdr:colOff>
      <xdr:row>59</xdr:row>
      <xdr:rowOff>68769</xdr:rowOff>
    </xdr:to>
    <xdr:sp macro="" textlink="">
      <xdr:nvSpPr>
        <xdr:cNvPr id="128" name="フローチャート : 判断 127">
          <a:extLst>
            <a:ext uri="{FF2B5EF4-FFF2-40B4-BE49-F238E27FC236}">
              <a16:creationId xmlns:a16="http://schemas.microsoft.com/office/drawing/2014/main" xmlns="" id="{00000000-0008-0000-0600-000080000000}"/>
            </a:ext>
          </a:extLst>
        </xdr:cNvPr>
        <xdr:cNvSpPr/>
      </xdr:nvSpPr>
      <xdr:spPr>
        <a:xfrm>
          <a:off x="1968500" y="10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59896</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52111" y="1017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140838</xdr:rowOff>
    </xdr:from>
    <xdr:to>
      <xdr:col>1</xdr:col>
      <xdr:colOff>485775</xdr:colOff>
      <xdr:row>59</xdr:row>
      <xdr:rowOff>70988</xdr:rowOff>
    </xdr:to>
    <xdr:sp macro="" textlink="">
      <xdr:nvSpPr>
        <xdr:cNvPr id="130" name="フローチャート : 判断 129">
          <a:extLst>
            <a:ext uri="{FF2B5EF4-FFF2-40B4-BE49-F238E27FC236}">
              <a16:creationId xmlns:a16="http://schemas.microsoft.com/office/drawing/2014/main" xmlns="" id="{00000000-0008-0000-0600-000082000000}"/>
            </a:ext>
          </a:extLst>
        </xdr:cNvPr>
        <xdr:cNvSpPr/>
      </xdr:nvSpPr>
      <xdr:spPr>
        <a:xfrm>
          <a:off x="1079500" y="100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62115</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63111" y="1017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101664</xdr:rowOff>
    </xdr:from>
    <xdr:to>
      <xdr:col>6</xdr:col>
      <xdr:colOff>561975</xdr:colOff>
      <xdr:row>59</xdr:row>
      <xdr:rowOff>31814</xdr:rowOff>
    </xdr:to>
    <xdr:sp macro="" textlink="">
      <xdr:nvSpPr>
        <xdr:cNvPr id="137" name="円/楕円 136">
          <a:extLst>
            <a:ext uri="{FF2B5EF4-FFF2-40B4-BE49-F238E27FC236}">
              <a16:creationId xmlns:a16="http://schemas.microsoft.com/office/drawing/2014/main" xmlns="" id="{00000000-0008-0000-0600-000089000000}"/>
            </a:ext>
          </a:extLst>
        </xdr:cNvPr>
        <xdr:cNvSpPr/>
      </xdr:nvSpPr>
      <xdr:spPr>
        <a:xfrm>
          <a:off x="4584700" y="100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61041</xdr:rowOff>
    </xdr:from>
    <xdr:ext cx="534377"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8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72,183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99919</xdr:rowOff>
    </xdr:from>
    <xdr:to>
      <xdr:col>5</xdr:col>
      <xdr:colOff>409575</xdr:colOff>
      <xdr:row>59</xdr:row>
      <xdr:rowOff>30069</xdr:rowOff>
    </xdr:to>
    <xdr:sp macro="" textlink="">
      <xdr:nvSpPr>
        <xdr:cNvPr id="139" name="円/楕円 138">
          <a:extLst>
            <a:ext uri="{FF2B5EF4-FFF2-40B4-BE49-F238E27FC236}">
              <a16:creationId xmlns:a16="http://schemas.microsoft.com/office/drawing/2014/main" xmlns="" id="{00000000-0008-0000-0600-00008B000000}"/>
            </a:ext>
          </a:extLst>
        </xdr:cNvPr>
        <xdr:cNvSpPr/>
      </xdr:nvSpPr>
      <xdr:spPr>
        <a:xfrm>
          <a:off x="3746500" y="100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46596</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530111" y="98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73,252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109293</xdr:rowOff>
    </xdr:from>
    <xdr:to>
      <xdr:col>4</xdr:col>
      <xdr:colOff>206375</xdr:colOff>
      <xdr:row>59</xdr:row>
      <xdr:rowOff>39443</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2857500" y="1005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55970</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41111" y="982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67,511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112408</xdr:rowOff>
    </xdr:from>
    <xdr:to>
      <xdr:col>3</xdr:col>
      <xdr:colOff>3175</xdr:colOff>
      <xdr:row>59</xdr:row>
      <xdr:rowOff>42558</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1968500" y="1005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59085</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983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110026</xdr:rowOff>
    </xdr:from>
    <xdr:to>
      <xdr:col>1</xdr:col>
      <xdr:colOff>485775</xdr:colOff>
      <xdr:row>59</xdr:row>
      <xdr:rowOff>40176</xdr:rowOff>
    </xdr:to>
    <xdr:sp macro="" textlink="">
      <xdr:nvSpPr>
        <xdr:cNvPr id="145" name="円/楕円 144">
          <a:extLst>
            <a:ext uri="{FF2B5EF4-FFF2-40B4-BE49-F238E27FC236}">
              <a16:creationId xmlns:a16="http://schemas.microsoft.com/office/drawing/2014/main" xmlns="" id="{00000000-0008-0000-0600-000091000000}"/>
            </a:ext>
          </a:extLst>
        </xdr:cNvPr>
        <xdr:cNvSpPr/>
      </xdr:nvSpPr>
      <xdr:spPr>
        <a:xfrm>
          <a:off x="1079500" y="100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56703</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982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51526</xdr:rowOff>
    </xdr:from>
    <xdr:to>
      <xdr:col>6</xdr:col>
      <xdr:colOff>511175</xdr:colOff>
      <xdr:row>77</xdr:row>
      <xdr:rowOff>95830</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3797300" y="13253176"/>
          <a:ext cx="838200" cy="4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a:extLst>
            <a:ext uri="{FF2B5EF4-FFF2-40B4-BE49-F238E27FC236}">
              <a16:creationId xmlns:a16="http://schemas.microsoft.com/office/drawing/2014/main" xmlns="" id="{00000000-0008-0000-0600-0000B3000000}"/>
            </a:ext>
          </a:extLst>
        </xdr:cNvPr>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95830</xdr:rowOff>
    </xdr:from>
    <xdr:to>
      <xdr:col>5</xdr:col>
      <xdr:colOff>358775</xdr:colOff>
      <xdr:row>77</xdr:row>
      <xdr:rowOff>114554</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908300" y="13297480"/>
          <a:ext cx="889000" cy="1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a:extLst>
            <a:ext uri="{FF2B5EF4-FFF2-40B4-BE49-F238E27FC236}">
              <a16:creationId xmlns:a16="http://schemas.microsoft.com/office/drawing/2014/main" xmlns="" id="{00000000-0008-0000-0600-0000B5000000}"/>
            </a:ext>
          </a:extLst>
        </xdr:cNvPr>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114554</xdr:rowOff>
    </xdr:from>
    <xdr:to>
      <xdr:col>4</xdr:col>
      <xdr:colOff>155575</xdr:colOff>
      <xdr:row>77</xdr:row>
      <xdr:rowOff>135020</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019300" y="13316204"/>
          <a:ext cx="889000" cy="2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168475</xdr:rowOff>
    </xdr:from>
    <xdr:to>
      <xdr:col>4</xdr:col>
      <xdr:colOff>206375</xdr:colOff>
      <xdr:row>77</xdr:row>
      <xdr:rowOff>98625</xdr:rowOff>
    </xdr:to>
    <xdr:sp macro="" textlink="">
      <xdr:nvSpPr>
        <xdr:cNvPr id="184" name="フローチャート : 判断 183">
          <a:extLst>
            <a:ext uri="{FF2B5EF4-FFF2-40B4-BE49-F238E27FC236}">
              <a16:creationId xmlns:a16="http://schemas.microsoft.com/office/drawing/2014/main" xmlns="" id="{00000000-0008-0000-0600-0000B8000000}"/>
            </a:ext>
          </a:extLst>
        </xdr:cNvPr>
        <xdr:cNvSpPr/>
      </xdr:nvSpPr>
      <xdr:spPr>
        <a:xfrm>
          <a:off x="2857500" y="131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115152</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73427" y="1297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118473</xdr:rowOff>
    </xdr:from>
    <xdr:to>
      <xdr:col>2</xdr:col>
      <xdr:colOff>638175</xdr:colOff>
      <xdr:row>77</xdr:row>
      <xdr:rowOff>135020</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1130300" y="13320123"/>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156392</xdr:rowOff>
    </xdr:from>
    <xdr:to>
      <xdr:col>3</xdr:col>
      <xdr:colOff>3175</xdr:colOff>
      <xdr:row>77</xdr:row>
      <xdr:rowOff>86542</xdr:rowOff>
    </xdr:to>
    <xdr:sp macro="" textlink="">
      <xdr:nvSpPr>
        <xdr:cNvPr id="187" name="フローチャート : 判断 186">
          <a:extLst>
            <a:ext uri="{FF2B5EF4-FFF2-40B4-BE49-F238E27FC236}">
              <a16:creationId xmlns:a16="http://schemas.microsoft.com/office/drawing/2014/main" xmlns="" id="{00000000-0008-0000-0600-0000BB000000}"/>
            </a:ext>
          </a:extLst>
        </xdr:cNvPr>
        <xdr:cNvSpPr/>
      </xdr:nvSpPr>
      <xdr:spPr>
        <a:xfrm>
          <a:off x="1968500" y="131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103068</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7" y="1296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110018</xdr:rowOff>
    </xdr:from>
    <xdr:to>
      <xdr:col>1</xdr:col>
      <xdr:colOff>485775</xdr:colOff>
      <xdr:row>77</xdr:row>
      <xdr:rowOff>40168</xdr:rowOff>
    </xdr:to>
    <xdr:sp macro="" textlink="">
      <xdr:nvSpPr>
        <xdr:cNvPr id="189" name="フローチャート : 判断 188">
          <a:extLst>
            <a:ext uri="{FF2B5EF4-FFF2-40B4-BE49-F238E27FC236}">
              <a16:creationId xmlns:a16="http://schemas.microsoft.com/office/drawing/2014/main" xmlns="" id="{00000000-0008-0000-0600-0000BD000000}"/>
            </a:ext>
          </a:extLst>
        </xdr:cNvPr>
        <xdr:cNvSpPr/>
      </xdr:nvSpPr>
      <xdr:spPr>
        <a:xfrm>
          <a:off x="1079500" y="1314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56695</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95427" y="1291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726</xdr:rowOff>
    </xdr:from>
    <xdr:to>
      <xdr:col>6</xdr:col>
      <xdr:colOff>561975</xdr:colOff>
      <xdr:row>77</xdr:row>
      <xdr:rowOff>102326</xdr:rowOff>
    </xdr:to>
    <xdr:sp macro="" textlink="">
      <xdr:nvSpPr>
        <xdr:cNvPr id="196" name="円/楕円 195">
          <a:extLst>
            <a:ext uri="{FF2B5EF4-FFF2-40B4-BE49-F238E27FC236}">
              <a16:creationId xmlns:a16="http://schemas.microsoft.com/office/drawing/2014/main" xmlns="" id="{00000000-0008-0000-0600-0000C4000000}"/>
            </a:ext>
          </a:extLst>
        </xdr:cNvPr>
        <xdr:cNvSpPr/>
      </xdr:nvSpPr>
      <xdr:spPr>
        <a:xfrm>
          <a:off x="4584700" y="132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150603</xdr:rowOff>
    </xdr:from>
    <xdr:ext cx="469744"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1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45030</xdr:rowOff>
    </xdr:from>
    <xdr:to>
      <xdr:col>5</xdr:col>
      <xdr:colOff>409575</xdr:colOff>
      <xdr:row>77</xdr:row>
      <xdr:rowOff>146630</xdr:rowOff>
    </xdr:to>
    <xdr:sp macro="" textlink="">
      <xdr:nvSpPr>
        <xdr:cNvPr id="198" name="円/楕円 197">
          <a:extLst>
            <a:ext uri="{FF2B5EF4-FFF2-40B4-BE49-F238E27FC236}">
              <a16:creationId xmlns:a16="http://schemas.microsoft.com/office/drawing/2014/main" xmlns="" id="{00000000-0008-0000-0600-0000C6000000}"/>
            </a:ext>
          </a:extLst>
        </xdr:cNvPr>
        <xdr:cNvSpPr/>
      </xdr:nvSpPr>
      <xdr:spPr>
        <a:xfrm>
          <a:off x="3746500" y="132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137757</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62427" y="1333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63754</xdr:rowOff>
    </xdr:from>
    <xdr:to>
      <xdr:col>4</xdr:col>
      <xdr:colOff>206375</xdr:colOff>
      <xdr:row>77</xdr:row>
      <xdr:rowOff>165354</xdr:rowOff>
    </xdr:to>
    <xdr:sp macro="" textlink="">
      <xdr:nvSpPr>
        <xdr:cNvPr id="200" name="円/楕円 199">
          <a:extLst>
            <a:ext uri="{FF2B5EF4-FFF2-40B4-BE49-F238E27FC236}">
              <a16:creationId xmlns:a16="http://schemas.microsoft.com/office/drawing/2014/main" xmlns="" id="{00000000-0008-0000-0600-0000C8000000}"/>
            </a:ext>
          </a:extLst>
        </xdr:cNvPr>
        <xdr:cNvSpPr/>
      </xdr:nvSpPr>
      <xdr:spPr>
        <a:xfrm>
          <a:off x="2857500" y="132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156481</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7" y="1335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84220</xdr:rowOff>
    </xdr:from>
    <xdr:to>
      <xdr:col>3</xdr:col>
      <xdr:colOff>3175</xdr:colOff>
      <xdr:row>78</xdr:row>
      <xdr:rowOff>14370</xdr:rowOff>
    </xdr:to>
    <xdr:sp macro="" textlink="">
      <xdr:nvSpPr>
        <xdr:cNvPr id="202" name="円/楕円 201">
          <a:extLst>
            <a:ext uri="{FF2B5EF4-FFF2-40B4-BE49-F238E27FC236}">
              <a16:creationId xmlns:a16="http://schemas.microsoft.com/office/drawing/2014/main" xmlns="" id="{00000000-0008-0000-0600-0000CA000000}"/>
            </a:ext>
          </a:extLst>
        </xdr:cNvPr>
        <xdr:cNvSpPr/>
      </xdr:nvSpPr>
      <xdr:spPr>
        <a:xfrm>
          <a:off x="1968500" y="132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5497</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7" y="1337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67673</xdr:rowOff>
    </xdr:from>
    <xdr:to>
      <xdr:col>1</xdr:col>
      <xdr:colOff>485775</xdr:colOff>
      <xdr:row>77</xdr:row>
      <xdr:rowOff>169273</xdr:rowOff>
    </xdr:to>
    <xdr:sp macro="" textlink="">
      <xdr:nvSpPr>
        <xdr:cNvPr id="204" name="円/楕円 203">
          <a:extLst>
            <a:ext uri="{FF2B5EF4-FFF2-40B4-BE49-F238E27FC236}">
              <a16:creationId xmlns:a16="http://schemas.microsoft.com/office/drawing/2014/main" xmlns="" id="{00000000-0008-0000-0600-0000CC000000}"/>
            </a:ext>
          </a:extLst>
        </xdr:cNvPr>
        <xdr:cNvSpPr/>
      </xdr:nvSpPr>
      <xdr:spPr>
        <a:xfrm>
          <a:off x="1079500" y="1326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160400</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7" y="1336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66078</xdr:rowOff>
    </xdr:from>
    <xdr:to>
      <xdr:col>6</xdr:col>
      <xdr:colOff>511175</xdr:colOff>
      <xdr:row>96</xdr:row>
      <xdr:rowOff>77533</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3797300" y="16525278"/>
          <a:ext cx="838200" cy="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a:extLst>
            <a:ext uri="{FF2B5EF4-FFF2-40B4-BE49-F238E27FC236}">
              <a16:creationId xmlns:a16="http://schemas.microsoft.com/office/drawing/2014/main" xmlns="" id="{00000000-0008-0000-0600-0000ED000000}"/>
            </a:ext>
          </a:extLst>
        </xdr:cNvPr>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77533</xdr:rowOff>
    </xdr:from>
    <xdr:to>
      <xdr:col>5</xdr:col>
      <xdr:colOff>358775</xdr:colOff>
      <xdr:row>97</xdr:row>
      <xdr:rowOff>104394</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908300" y="16536733"/>
          <a:ext cx="889000" cy="19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a:extLst>
            <a:ext uri="{FF2B5EF4-FFF2-40B4-BE49-F238E27FC236}">
              <a16:creationId xmlns:a16="http://schemas.microsoft.com/office/drawing/2014/main" xmlns="" id="{00000000-0008-0000-0600-0000EF000000}"/>
            </a:ext>
          </a:extLst>
        </xdr:cNvPr>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104394</xdr:rowOff>
    </xdr:from>
    <xdr:to>
      <xdr:col>4</xdr:col>
      <xdr:colOff>155575</xdr:colOff>
      <xdr:row>98</xdr:row>
      <xdr:rowOff>812</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735044"/>
          <a:ext cx="889000" cy="6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145238</xdr:rowOff>
    </xdr:from>
    <xdr:to>
      <xdr:col>4</xdr:col>
      <xdr:colOff>206375</xdr:colOff>
      <xdr:row>96</xdr:row>
      <xdr:rowOff>75388</xdr:rowOff>
    </xdr:to>
    <xdr:sp macro="" textlink="">
      <xdr:nvSpPr>
        <xdr:cNvPr id="242" name="フローチャート : 判断 241">
          <a:extLst>
            <a:ext uri="{FF2B5EF4-FFF2-40B4-BE49-F238E27FC236}">
              <a16:creationId xmlns:a16="http://schemas.microsoft.com/office/drawing/2014/main" xmlns="" id="{00000000-0008-0000-0600-0000F2000000}"/>
            </a:ext>
          </a:extLst>
        </xdr:cNvPr>
        <xdr:cNvSpPr/>
      </xdr:nvSpPr>
      <xdr:spPr>
        <a:xfrm>
          <a:off x="2857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91915</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2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166815</xdr:rowOff>
    </xdr:from>
    <xdr:to>
      <xdr:col>2</xdr:col>
      <xdr:colOff>638175</xdr:colOff>
      <xdr:row>98</xdr:row>
      <xdr:rowOff>812</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a:off x="1130300" y="16797465"/>
          <a:ext cx="8890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43625</xdr:rowOff>
    </xdr:from>
    <xdr:to>
      <xdr:col>3</xdr:col>
      <xdr:colOff>3175</xdr:colOff>
      <xdr:row>96</xdr:row>
      <xdr:rowOff>145225</xdr:rowOff>
    </xdr:to>
    <xdr:sp macro="" textlink="">
      <xdr:nvSpPr>
        <xdr:cNvPr id="245" name="フローチャート : 判断 244">
          <a:extLst>
            <a:ext uri="{FF2B5EF4-FFF2-40B4-BE49-F238E27FC236}">
              <a16:creationId xmlns:a16="http://schemas.microsoft.com/office/drawing/2014/main" xmlns="" id="{00000000-0008-0000-0600-0000F5000000}"/>
            </a:ext>
          </a:extLst>
        </xdr:cNvPr>
        <xdr:cNvSpPr/>
      </xdr:nvSpPr>
      <xdr:spPr>
        <a:xfrm>
          <a:off x="1968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161752</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2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52756</xdr:rowOff>
    </xdr:from>
    <xdr:to>
      <xdr:col>1</xdr:col>
      <xdr:colOff>485775</xdr:colOff>
      <xdr:row>96</xdr:row>
      <xdr:rowOff>154356</xdr:rowOff>
    </xdr:to>
    <xdr:sp macro="" textlink="">
      <xdr:nvSpPr>
        <xdr:cNvPr id="247" name="フローチャート : 判断 246">
          <a:extLst>
            <a:ext uri="{FF2B5EF4-FFF2-40B4-BE49-F238E27FC236}">
              <a16:creationId xmlns:a16="http://schemas.microsoft.com/office/drawing/2014/main" xmlns="" id="{00000000-0008-0000-0600-0000F7000000}"/>
            </a:ext>
          </a:extLst>
        </xdr:cNvPr>
        <xdr:cNvSpPr/>
      </xdr:nvSpPr>
      <xdr:spPr>
        <a:xfrm>
          <a:off x="1079500" y="1651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170883</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2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15278</xdr:rowOff>
    </xdr:from>
    <xdr:to>
      <xdr:col>6</xdr:col>
      <xdr:colOff>561975</xdr:colOff>
      <xdr:row>96</xdr:row>
      <xdr:rowOff>116878</xdr:rowOff>
    </xdr:to>
    <xdr:sp macro="" textlink="">
      <xdr:nvSpPr>
        <xdr:cNvPr id="254" name="円/楕円 253">
          <a:extLst>
            <a:ext uri="{FF2B5EF4-FFF2-40B4-BE49-F238E27FC236}">
              <a16:creationId xmlns:a16="http://schemas.microsoft.com/office/drawing/2014/main" xmlns="" id="{00000000-0008-0000-0600-0000FE000000}"/>
            </a:ext>
          </a:extLst>
        </xdr:cNvPr>
        <xdr:cNvSpPr/>
      </xdr:nvSpPr>
      <xdr:spPr>
        <a:xfrm>
          <a:off x="4584700" y="164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165155</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4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68,797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26733</xdr:rowOff>
    </xdr:from>
    <xdr:to>
      <xdr:col>5</xdr:col>
      <xdr:colOff>409575</xdr:colOff>
      <xdr:row>96</xdr:row>
      <xdr:rowOff>128333</xdr:rowOff>
    </xdr:to>
    <xdr:sp macro="" textlink="">
      <xdr:nvSpPr>
        <xdr:cNvPr id="256" name="円/楕円 255">
          <a:extLst>
            <a:ext uri="{FF2B5EF4-FFF2-40B4-BE49-F238E27FC236}">
              <a16:creationId xmlns:a16="http://schemas.microsoft.com/office/drawing/2014/main" xmlns="" id="{00000000-0008-0000-0600-000000010000}"/>
            </a:ext>
          </a:extLst>
        </xdr:cNvPr>
        <xdr:cNvSpPr/>
      </xdr:nvSpPr>
      <xdr:spPr>
        <a:xfrm>
          <a:off x="3746500" y="1648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119460</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5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67,895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53594</xdr:rowOff>
    </xdr:from>
    <xdr:to>
      <xdr:col>4</xdr:col>
      <xdr:colOff>206375</xdr:colOff>
      <xdr:row>97</xdr:row>
      <xdr:rowOff>155194</xdr:rowOff>
    </xdr:to>
    <xdr:sp macro="" textlink="">
      <xdr:nvSpPr>
        <xdr:cNvPr id="258" name="円/楕円 257">
          <a:extLst>
            <a:ext uri="{FF2B5EF4-FFF2-40B4-BE49-F238E27FC236}">
              <a16:creationId xmlns:a16="http://schemas.microsoft.com/office/drawing/2014/main" xmlns="" id="{00000000-0008-0000-0600-000002010000}"/>
            </a:ext>
          </a:extLst>
        </xdr:cNvPr>
        <xdr:cNvSpPr/>
      </xdr:nvSpPr>
      <xdr:spPr>
        <a:xfrm>
          <a:off x="2857500" y="166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146321</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77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52,280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121462</xdr:rowOff>
    </xdr:from>
    <xdr:to>
      <xdr:col>3</xdr:col>
      <xdr:colOff>3175</xdr:colOff>
      <xdr:row>98</xdr:row>
      <xdr:rowOff>51612</xdr:rowOff>
    </xdr:to>
    <xdr:sp macro="" textlink="">
      <xdr:nvSpPr>
        <xdr:cNvPr id="260" name="円/楕円 259">
          <a:extLst>
            <a:ext uri="{FF2B5EF4-FFF2-40B4-BE49-F238E27FC236}">
              <a16:creationId xmlns:a16="http://schemas.microsoft.com/office/drawing/2014/main" xmlns="" id="{00000000-0008-0000-0600-000004010000}"/>
            </a:ext>
          </a:extLst>
        </xdr:cNvPr>
        <xdr:cNvSpPr/>
      </xdr:nvSpPr>
      <xdr:spPr>
        <a:xfrm>
          <a:off x="1968500" y="167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42739</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8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46,936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116015</xdr:rowOff>
    </xdr:from>
    <xdr:to>
      <xdr:col>1</xdr:col>
      <xdr:colOff>485775</xdr:colOff>
      <xdr:row>98</xdr:row>
      <xdr:rowOff>46165</xdr:rowOff>
    </xdr:to>
    <xdr:sp macro="" textlink="">
      <xdr:nvSpPr>
        <xdr:cNvPr id="262" name="円/楕円 261">
          <a:extLst>
            <a:ext uri="{FF2B5EF4-FFF2-40B4-BE49-F238E27FC236}">
              <a16:creationId xmlns:a16="http://schemas.microsoft.com/office/drawing/2014/main" xmlns="" id="{00000000-0008-0000-0600-000006010000}"/>
            </a:ext>
          </a:extLst>
        </xdr:cNvPr>
        <xdr:cNvSpPr/>
      </xdr:nvSpPr>
      <xdr:spPr>
        <a:xfrm>
          <a:off x="1079500" y="167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37292</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83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a:extLst>
            <a:ext uri="{FF2B5EF4-FFF2-40B4-BE49-F238E27FC236}">
              <a16:creationId xmlns:a16="http://schemas.microsoft.com/office/drawing/2014/main" xmlns=""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a:extLst>
            <a:ext uri="{FF2B5EF4-FFF2-40B4-BE49-F238E27FC236}">
              <a16:creationId xmlns:a16="http://schemas.microsoft.com/office/drawing/2014/main" xmlns="" id="{00000000-0008-0000-0600-000020010000}"/>
            </a:ext>
          </a:extLst>
        </xdr:cNvPr>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a:extLst>
            <a:ext uri="{FF2B5EF4-FFF2-40B4-BE49-F238E27FC236}">
              <a16:creationId xmlns:a16="http://schemas.microsoft.com/office/drawing/2014/main" xmlns="" id="{00000000-0008-0000-0600-000022010000}"/>
            </a:ext>
          </a:extLst>
        </xdr:cNvPr>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23394</xdr:rowOff>
    </xdr:from>
    <xdr:to>
      <xdr:col>15</xdr:col>
      <xdr:colOff>180975</xdr:colOff>
      <xdr:row>37</xdr:row>
      <xdr:rowOff>131763</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9639300" y="6195594"/>
          <a:ext cx="838200" cy="27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a:extLst>
            <a:ext uri="{FF2B5EF4-FFF2-40B4-BE49-F238E27FC236}">
              <a16:creationId xmlns:a16="http://schemas.microsoft.com/office/drawing/2014/main" xmlns="" id="{00000000-0008-0000-0600-000025010000}"/>
            </a:ext>
          </a:extLst>
        </xdr:cNvPr>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a:extLst>
            <a:ext uri="{FF2B5EF4-FFF2-40B4-BE49-F238E27FC236}">
              <a16:creationId xmlns:a16="http://schemas.microsoft.com/office/drawing/2014/main" xmlns="" id="{00000000-0008-0000-0600-000026010000}"/>
            </a:ext>
          </a:extLst>
        </xdr:cNvPr>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131763</xdr:rowOff>
    </xdr:from>
    <xdr:to>
      <xdr:col>14</xdr:col>
      <xdr:colOff>28575</xdr:colOff>
      <xdr:row>37</xdr:row>
      <xdr:rowOff>143789</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8750300" y="6475413"/>
          <a:ext cx="889000" cy="1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a:extLst>
            <a:ext uri="{FF2B5EF4-FFF2-40B4-BE49-F238E27FC236}">
              <a16:creationId xmlns:a16="http://schemas.microsoft.com/office/drawing/2014/main" xmlns="" id="{00000000-0008-0000-0600-000028010000}"/>
            </a:ext>
          </a:extLst>
        </xdr:cNvPr>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63309</xdr:rowOff>
    </xdr:from>
    <xdr:to>
      <xdr:col>12</xdr:col>
      <xdr:colOff>511175</xdr:colOff>
      <xdr:row>37</xdr:row>
      <xdr:rowOff>143789</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7861300" y="6406959"/>
          <a:ext cx="889000" cy="8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129845</xdr:rowOff>
    </xdr:from>
    <xdr:to>
      <xdr:col>12</xdr:col>
      <xdr:colOff>561975</xdr:colOff>
      <xdr:row>36</xdr:row>
      <xdr:rowOff>59995</xdr:rowOff>
    </xdr:to>
    <xdr:sp macro="" textlink="">
      <xdr:nvSpPr>
        <xdr:cNvPr id="299" name="フローチャート : 判断 298">
          <a:extLst>
            <a:ext uri="{FF2B5EF4-FFF2-40B4-BE49-F238E27FC236}">
              <a16:creationId xmlns:a16="http://schemas.microsoft.com/office/drawing/2014/main" xmlns="" id="{00000000-0008-0000-0600-00002B010000}"/>
            </a:ext>
          </a:extLst>
        </xdr:cNvPr>
        <xdr:cNvSpPr/>
      </xdr:nvSpPr>
      <xdr:spPr>
        <a:xfrm>
          <a:off x="8699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76522</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483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63309</xdr:rowOff>
    </xdr:from>
    <xdr:to>
      <xdr:col>11</xdr:col>
      <xdr:colOff>307975</xdr:colOff>
      <xdr:row>37</xdr:row>
      <xdr:rowOff>126022</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6972300" y="6406959"/>
          <a:ext cx="8890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31979</xdr:rowOff>
    </xdr:from>
    <xdr:to>
      <xdr:col>11</xdr:col>
      <xdr:colOff>358775</xdr:colOff>
      <xdr:row>35</xdr:row>
      <xdr:rowOff>133579</xdr:rowOff>
    </xdr:to>
    <xdr:sp macro="" textlink="">
      <xdr:nvSpPr>
        <xdr:cNvPr id="302" name="フローチャート : 判断 301">
          <a:extLst>
            <a:ext uri="{FF2B5EF4-FFF2-40B4-BE49-F238E27FC236}">
              <a16:creationId xmlns:a16="http://schemas.microsoft.com/office/drawing/2014/main" xmlns="" id="{00000000-0008-0000-0600-00002E010000}"/>
            </a:ext>
          </a:extLst>
        </xdr:cNvPr>
        <xdr:cNvSpPr/>
      </xdr:nvSpPr>
      <xdr:spPr>
        <a:xfrm>
          <a:off x="7810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150106</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594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158877</xdr:rowOff>
    </xdr:from>
    <xdr:to>
      <xdr:col>10</xdr:col>
      <xdr:colOff>155575</xdr:colOff>
      <xdr:row>36</xdr:row>
      <xdr:rowOff>89027</xdr:rowOff>
    </xdr:to>
    <xdr:sp macro="" textlink="">
      <xdr:nvSpPr>
        <xdr:cNvPr id="304" name="フローチャート : 判断 303">
          <a:extLst>
            <a:ext uri="{FF2B5EF4-FFF2-40B4-BE49-F238E27FC236}">
              <a16:creationId xmlns:a16="http://schemas.microsoft.com/office/drawing/2014/main" xmlns="" id="{00000000-0008-0000-0600-000030010000}"/>
            </a:ext>
          </a:extLst>
        </xdr:cNvPr>
        <xdr:cNvSpPr/>
      </xdr:nvSpPr>
      <xdr:spPr>
        <a:xfrm>
          <a:off x="6921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105554</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705111" y="59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144044</xdr:rowOff>
    </xdr:from>
    <xdr:to>
      <xdr:col>15</xdr:col>
      <xdr:colOff>231775</xdr:colOff>
      <xdr:row>36</xdr:row>
      <xdr:rowOff>74194</xdr:rowOff>
    </xdr:to>
    <xdr:sp macro="" textlink="">
      <xdr:nvSpPr>
        <xdr:cNvPr id="311" name="円/楕円 310">
          <a:extLst>
            <a:ext uri="{FF2B5EF4-FFF2-40B4-BE49-F238E27FC236}">
              <a16:creationId xmlns:a16="http://schemas.microsoft.com/office/drawing/2014/main" xmlns="" id="{00000000-0008-0000-0600-000037010000}"/>
            </a:ext>
          </a:extLst>
        </xdr:cNvPr>
        <xdr:cNvSpPr/>
      </xdr:nvSpPr>
      <xdr:spPr>
        <a:xfrm>
          <a:off x="10426700" y="614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122471</xdr:rowOff>
    </xdr:from>
    <xdr:ext cx="534377" cy="259045"/>
    <xdr:sp macro="" textlink="">
      <xdr:nvSpPr>
        <xdr:cNvPr id="312" name="補助費等該当値テキスト">
          <a:extLst>
            <a:ext uri="{FF2B5EF4-FFF2-40B4-BE49-F238E27FC236}">
              <a16:creationId xmlns:a16="http://schemas.microsoft.com/office/drawing/2014/main" xmlns="" id="{00000000-0008-0000-0600-000038010000}"/>
            </a:ext>
          </a:extLst>
        </xdr:cNvPr>
        <xdr:cNvSpPr txBox="1"/>
      </xdr:nvSpPr>
      <xdr:spPr>
        <a:xfrm>
          <a:off x="10528300" y="612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42,158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80963</xdr:rowOff>
    </xdr:from>
    <xdr:to>
      <xdr:col>14</xdr:col>
      <xdr:colOff>79375</xdr:colOff>
      <xdr:row>38</xdr:row>
      <xdr:rowOff>11113</xdr:rowOff>
    </xdr:to>
    <xdr:sp macro="" textlink="">
      <xdr:nvSpPr>
        <xdr:cNvPr id="313" name="円/楕円 312">
          <a:extLst>
            <a:ext uri="{FF2B5EF4-FFF2-40B4-BE49-F238E27FC236}">
              <a16:creationId xmlns:a16="http://schemas.microsoft.com/office/drawing/2014/main" xmlns="" id="{00000000-0008-0000-0600-000039010000}"/>
            </a:ext>
          </a:extLst>
        </xdr:cNvPr>
        <xdr:cNvSpPr/>
      </xdr:nvSpPr>
      <xdr:spPr>
        <a:xfrm>
          <a:off x="9588500" y="642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2240</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372111" y="651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92989</xdr:rowOff>
    </xdr:from>
    <xdr:to>
      <xdr:col>12</xdr:col>
      <xdr:colOff>561975</xdr:colOff>
      <xdr:row>38</xdr:row>
      <xdr:rowOff>23140</xdr:rowOff>
    </xdr:to>
    <xdr:sp macro="" textlink="">
      <xdr:nvSpPr>
        <xdr:cNvPr id="315" name="円/楕円 314">
          <a:extLst>
            <a:ext uri="{FF2B5EF4-FFF2-40B4-BE49-F238E27FC236}">
              <a16:creationId xmlns:a16="http://schemas.microsoft.com/office/drawing/2014/main" xmlns="" id="{00000000-0008-0000-0600-00003B010000}"/>
            </a:ext>
          </a:extLst>
        </xdr:cNvPr>
        <xdr:cNvSpPr/>
      </xdr:nvSpPr>
      <xdr:spPr>
        <a:xfrm>
          <a:off x="8699500" y="64366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14267</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8483111" y="65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12509</xdr:rowOff>
    </xdr:from>
    <xdr:to>
      <xdr:col>11</xdr:col>
      <xdr:colOff>358775</xdr:colOff>
      <xdr:row>37</xdr:row>
      <xdr:rowOff>114109</xdr:rowOff>
    </xdr:to>
    <xdr:sp macro="" textlink="">
      <xdr:nvSpPr>
        <xdr:cNvPr id="317" name="円/楕円 316">
          <a:extLst>
            <a:ext uri="{FF2B5EF4-FFF2-40B4-BE49-F238E27FC236}">
              <a16:creationId xmlns:a16="http://schemas.microsoft.com/office/drawing/2014/main" xmlns="" id="{00000000-0008-0000-0600-00003D010000}"/>
            </a:ext>
          </a:extLst>
        </xdr:cNvPr>
        <xdr:cNvSpPr/>
      </xdr:nvSpPr>
      <xdr:spPr>
        <a:xfrm>
          <a:off x="7810500" y="63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105236</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7594111" y="644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75222</xdr:rowOff>
    </xdr:from>
    <xdr:to>
      <xdr:col>10</xdr:col>
      <xdr:colOff>155575</xdr:colOff>
      <xdr:row>38</xdr:row>
      <xdr:rowOff>5372</xdr:rowOff>
    </xdr:to>
    <xdr:sp macro="" textlink="">
      <xdr:nvSpPr>
        <xdr:cNvPr id="319" name="円/楕円 318">
          <a:extLst>
            <a:ext uri="{FF2B5EF4-FFF2-40B4-BE49-F238E27FC236}">
              <a16:creationId xmlns:a16="http://schemas.microsoft.com/office/drawing/2014/main" xmlns="" id="{00000000-0008-0000-0600-00003F010000}"/>
            </a:ext>
          </a:extLst>
        </xdr:cNvPr>
        <xdr:cNvSpPr/>
      </xdr:nvSpPr>
      <xdr:spPr>
        <a:xfrm>
          <a:off x="6921500" y="64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167949</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705111" y="65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162500</xdr:rowOff>
    </xdr:from>
    <xdr:to>
      <xdr:col>15</xdr:col>
      <xdr:colOff>180975</xdr:colOff>
      <xdr:row>59</xdr:row>
      <xdr:rowOff>31989</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9639300" y="10106600"/>
          <a:ext cx="838200" cy="4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a:extLst>
            <a:ext uri="{FF2B5EF4-FFF2-40B4-BE49-F238E27FC236}">
              <a16:creationId xmlns:a16="http://schemas.microsoft.com/office/drawing/2014/main" xmlns="" id="{00000000-0008-0000-0600-000061010000}"/>
            </a:ext>
          </a:extLst>
        </xdr:cNvPr>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162500</xdr:rowOff>
    </xdr:from>
    <xdr:to>
      <xdr:col>14</xdr:col>
      <xdr:colOff>28575</xdr:colOff>
      <xdr:row>59</xdr:row>
      <xdr:rowOff>19420</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8750300" y="10106600"/>
          <a:ext cx="889000" cy="2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a:extLst>
            <a:ext uri="{FF2B5EF4-FFF2-40B4-BE49-F238E27FC236}">
              <a16:creationId xmlns:a16="http://schemas.microsoft.com/office/drawing/2014/main" xmlns="" id="{00000000-0008-0000-0600-000063010000}"/>
            </a:ext>
          </a:extLst>
        </xdr:cNvPr>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19420</xdr:rowOff>
    </xdr:from>
    <xdr:to>
      <xdr:col>12</xdr:col>
      <xdr:colOff>511175</xdr:colOff>
      <xdr:row>59</xdr:row>
      <xdr:rowOff>19949</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flipV="1">
          <a:off x="7861300" y="10134970"/>
          <a:ext cx="889000" cy="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156452</xdr:rowOff>
    </xdr:from>
    <xdr:to>
      <xdr:col>12</xdr:col>
      <xdr:colOff>561975</xdr:colOff>
      <xdr:row>59</xdr:row>
      <xdr:rowOff>86602</xdr:rowOff>
    </xdr:to>
    <xdr:sp macro="" textlink="">
      <xdr:nvSpPr>
        <xdr:cNvPr id="358" name="フローチャート : 判断 357">
          <a:extLst>
            <a:ext uri="{FF2B5EF4-FFF2-40B4-BE49-F238E27FC236}">
              <a16:creationId xmlns:a16="http://schemas.microsoft.com/office/drawing/2014/main" xmlns="" id="{00000000-0008-0000-0600-000066010000}"/>
            </a:ext>
          </a:extLst>
        </xdr:cNvPr>
        <xdr:cNvSpPr/>
      </xdr:nvSpPr>
      <xdr:spPr>
        <a:xfrm>
          <a:off x="8699500" y="101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77729</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83111" y="101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19949</xdr:rowOff>
    </xdr:from>
    <xdr:to>
      <xdr:col>11</xdr:col>
      <xdr:colOff>307975</xdr:colOff>
      <xdr:row>59</xdr:row>
      <xdr:rowOff>28186</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flipV="1">
          <a:off x="6972300" y="10135499"/>
          <a:ext cx="889000" cy="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158291</xdr:rowOff>
    </xdr:from>
    <xdr:to>
      <xdr:col>11</xdr:col>
      <xdr:colOff>358775</xdr:colOff>
      <xdr:row>59</xdr:row>
      <xdr:rowOff>88441</xdr:rowOff>
    </xdr:to>
    <xdr:sp macro="" textlink="">
      <xdr:nvSpPr>
        <xdr:cNvPr id="361" name="フローチャート : 判断 360">
          <a:extLst>
            <a:ext uri="{FF2B5EF4-FFF2-40B4-BE49-F238E27FC236}">
              <a16:creationId xmlns:a16="http://schemas.microsoft.com/office/drawing/2014/main" xmlns="" id="{00000000-0008-0000-0600-000069010000}"/>
            </a:ext>
          </a:extLst>
        </xdr:cNvPr>
        <xdr:cNvSpPr/>
      </xdr:nvSpPr>
      <xdr:spPr>
        <a:xfrm>
          <a:off x="7810500" y="101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79568</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94111" y="101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169714</xdr:rowOff>
    </xdr:from>
    <xdr:to>
      <xdr:col>10</xdr:col>
      <xdr:colOff>155575</xdr:colOff>
      <xdr:row>59</xdr:row>
      <xdr:rowOff>99864</xdr:rowOff>
    </xdr:to>
    <xdr:sp macro="" textlink="">
      <xdr:nvSpPr>
        <xdr:cNvPr id="363" name="フローチャート : 判断 362">
          <a:extLst>
            <a:ext uri="{FF2B5EF4-FFF2-40B4-BE49-F238E27FC236}">
              <a16:creationId xmlns:a16="http://schemas.microsoft.com/office/drawing/2014/main" xmlns="" id="{00000000-0008-0000-0600-00006B010000}"/>
            </a:ext>
          </a:extLst>
        </xdr:cNvPr>
        <xdr:cNvSpPr/>
      </xdr:nvSpPr>
      <xdr:spPr>
        <a:xfrm>
          <a:off x="6921500" y="101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90991</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05111" y="102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152639</xdr:rowOff>
    </xdr:from>
    <xdr:to>
      <xdr:col>15</xdr:col>
      <xdr:colOff>231775</xdr:colOff>
      <xdr:row>59</xdr:row>
      <xdr:rowOff>82789</xdr:rowOff>
    </xdr:to>
    <xdr:sp macro="" textlink="">
      <xdr:nvSpPr>
        <xdr:cNvPr id="370" name="円/楕円 369">
          <a:extLst>
            <a:ext uri="{FF2B5EF4-FFF2-40B4-BE49-F238E27FC236}">
              <a16:creationId xmlns:a16="http://schemas.microsoft.com/office/drawing/2014/main" xmlns="" id="{00000000-0008-0000-0600-000072010000}"/>
            </a:ext>
          </a:extLst>
        </xdr:cNvPr>
        <xdr:cNvSpPr/>
      </xdr:nvSpPr>
      <xdr:spPr>
        <a:xfrm>
          <a:off x="10426700" y="1009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112016</xdr:rowOff>
    </xdr:from>
    <xdr:ext cx="534377"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988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61,447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111700</xdr:rowOff>
    </xdr:from>
    <xdr:to>
      <xdr:col>14</xdr:col>
      <xdr:colOff>79375</xdr:colOff>
      <xdr:row>59</xdr:row>
      <xdr:rowOff>41850</xdr:rowOff>
    </xdr:to>
    <xdr:sp macro="" textlink="">
      <xdr:nvSpPr>
        <xdr:cNvPr id="372" name="円/楕円 371">
          <a:extLst>
            <a:ext uri="{FF2B5EF4-FFF2-40B4-BE49-F238E27FC236}">
              <a16:creationId xmlns:a16="http://schemas.microsoft.com/office/drawing/2014/main" xmlns="" id="{00000000-0008-0000-0600-000074010000}"/>
            </a:ext>
          </a:extLst>
        </xdr:cNvPr>
        <xdr:cNvSpPr/>
      </xdr:nvSpPr>
      <xdr:spPr>
        <a:xfrm>
          <a:off x="9588500" y="100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58377</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72111" y="983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99,055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140070</xdr:rowOff>
    </xdr:from>
    <xdr:to>
      <xdr:col>12</xdr:col>
      <xdr:colOff>561975</xdr:colOff>
      <xdr:row>59</xdr:row>
      <xdr:rowOff>70220</xdr:rowOff>
    </xdr:to>
    <xdr:sp macro="" textlink="">
      <xdr:nvSpPr>
        <xdr:cNvPr id="374" name="円/楕円 373">
          <a:extLst>
            <a:ext uri="{FF2B5EF4-FFF2-40B4-BE49-F238E27FC236}">
              <a16:creationId xmlns:a16="http://schemas.microsoft.com/office/drawing/2014/main" xmlns="" id="{00000000-0008-0000-0600-000076010000}"/>
            </a:ext>
          </a:extLst>
        </xdr:cNvPr>
        <xdr:cNvSpPr/>
      </xdr:nvSpPr>
      <xdr:spPr>
        <a:xfrm>
          <a:off x="8699500" y="100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86747</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83111" y="985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140599</xdr:rowOff>
    </xdr:from>
    <xdr:to>
      <xdr:col>11</xdr:col>
      <xdr:colOff>358775</xdr:colOff>
      <xdr:row>59</xdr:row>
      <xdr:rowOff>70749</xdr:rowOff>
    </xdr:to>
    <xdr:sp macro="" textlink="">
      <xdr:nvSpPr>
        <xdr:cNvPr id="376" name="円/楕円 375">
          <a:extLst>
            <a:ext uri="{FF2B5EF4-FFF2-40B4-BE49-F238E27FC236}">
              <a16:creationId xmlns:a16="http://schemas.microsoft.com/office/drawing/2014/main" xmlns="" id="{00000000-0008-0000-0600-000078010000}"/>
            </a:ext>
          </a:extLst>
        </xdr:cNvPr>
        <xdr:cNvSpPr/>
      </xdr:nvSpPr>
      <xdr:spPr>
        <a:xfrm>
          <a:off x="7810500" y="1008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87276</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94111" y="985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72,507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148836</xdr:rowOff>
    </xdr:from>
    <xdr:to>
      <xdr:col>10</xdr:col>
      <xdr:colOff>155575</xdr:colOff>
      <xdr:row>59</xdr:row>
      <xdr:rowOff>78986</xdr:rowOff>
    </xdr:to>
    <xdr:sp macro="" textlink="">
      <xdr:nvSpPr>
        <xdr:cNvPr id="378" name="円/楕円 377">
          <a:extLst>
            <a:ext uri="{FF2B5EF4-FFF2-40B4-BE49-F238E27FC236}">
              <a16:creationId xmlns:a16="http://schemas.microsoft.com/office/drawing/2014/main" xmlns="" id="{00000000-0008-0000-0600-00007A010000}"/>
            </a:ext>
          </a:extLst>
        </xdr:cNvPr>
        <xdr:cNvSpPr/>
      </xdr:nvSpPr>
      <xdr:spPr>
        <a:xfrm>
          <a:off x="6921500" y="100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95513</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705111" y="986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138630</xdr:rowOff>
    </xdr:from>
    <xdr:to>
      <xdr:col>15</xdr:col>
      <xdr:colOff>180975</xdr:colOff>
      <xdr:row>79</xdr:row>
      <xdr:rowOff>26561</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9639300" y="13511730"/>
          <a:ext cx="838200" cy="5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a:extLst>
            <a:ext uri="{FF2B5EF4-FFF2-40B4-BE49-F238E27FC236}">
              <a16:creationId xmlns:a16="http://schemas.microsoft.com/office/drawing/2014/main" xmlns="" id="{00000000-0008-0000-0600-00009A010000}"/>
            </a:ext>
          </a:extLst>
        </xdr:cNvPr>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138630</xdr:rowOff>
    </xdr:from>
    <xdr:to>
      <xdr:col>14</xdr:col>
      <xdr:colOff>28575</xdr:colOff>
      <xdr:row>78</xdr:row>
      <xdr:rowOff>164669</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8750300" y="13511730"/>
          <a:ext cx="889000" cy="2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a:extLst>
            <a:ext uri="{FF2B5EF4-FFF2-40B4-BE49-F238E27FC236}">
              <a16:creationId xmlns:a16="http://schemas.microsoft.com/office/drawing/2014/main" xmlns="" id="{00000000-0008-0000-0600-00009C010000}"/>
            </a:ext>
          </a:extLst>
        </xdr:cNvPr>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138720</xdr:rowOff>
    </xdr:from>
    <xdr:to>
      <xdr:col>12</xdr:col>
      <xdr:colOff>561975</xdr:colOff>
      <xdr:row>79</xdr:row>
      <xdr:rowOff>68870</xdr:rowOff>
    </xdr:to>
    <xdr:sp macro="" textlink="">
      <xdr:nvSpPr>
        <xdr:cNvPr id="414" name="フローチャート : 判断 413">
          <a:extLst>
            <a:ext uri="{FF2B5EF4-FFF2-40B4-BE49-F238E27FC236}">
              <a16:creationId xmlns:a16="http://schemas.microsoft.com/office/drawing/2014/main" xmlns="" id="{00000000-0008-0000-0600-00009E010000}"/>
            </a:ext>
          </a:extLst>
        </xdr:cNvPr>
        <xdr:cNvSpPr/>
      </xdr:nvSpPr>
      <xdr:spPr>
        <a:xfrm>
          <a:off x="8699500" y="1351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59997</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483111" y="136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147211</xdr:rowOff>
    </xdr:from>
    <xdr:to>
      <xdr:col>15</xdr:col>
      <xdr:colOff>231775</xdr:colOff>
      <xdr:row>79</xdr:row>
      <xdr:rowOff>77361</xdr:rowOff>
    </xdr:to>
    <xdr:sp macro="" textlink="">
      <xdr:nvSpPr>
        <xdr:cNvPr id="421" name="円/楕円 420">
          <a:extLst>
            <a:ext uri="{FF2B5EF4-FFF2-40B4-BE49-F238E27FC236}">
              <a16:creationId xmlns:a16="http://schemas.microsoft.com/office/drawing/2014/main" xmlns="" id="{00000000-0008-0000-0600-0000A5010000}"/>
            </a:ext>
          </a:extLst>
        </xdr:cNvPr>
        <xdr:cNvSpPr/>
      </xdr:nvSpPr>
      <xdr:spPr>
        <a:xfrm>
          <a:off x="10426700" y="1352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534377"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4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87830</xdr:rowOff>
    </xdr:from>
    <xdr:to>
      <xdr:col>14</xdr:col>
      <xdr:colOff>79375</xdr:colOff>
      <xdr:row>79</xdr:row>
      <xdr:rowOff>17980</xdr:rowOff>
    </xdr:to>
    <xdr:sp macro="" textlink="">
      <xdr:nvSpPr>
        <xdr:cNvPr id="423" name="円/楕円 422">
          <a:extLst>
            <a:ext uri="{FF2B5EF4-FFF2-40B4-BE49-F238E27FC236}">
              <a16:creationId xmlns:a16="http://schemas.microsoft.com/office/drawing/2014/main" xmlns="" id="{00000000-0008-0000-0600-0000A7010000}"/>
            </a:ext>
          </a:extLst>
        </xdr:cNvPr>
        <xdr:cNvSpPr/>
      </xdr:nvSpPr>
      <xdr:spPr>
        <a:xfrm>
          <a:off x="9588500" y="134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34507</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372111" y="1323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60,842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113869</xdr:rowOff>
    </xdr:from>
    <xdr:to>
      <xdr:col>12</xdr:col>
      <xdr:colOff>561975</xdr:colOff>
      <xdr:row>79</xdr:row>
      <xdr:rowOff>44019</xdr:rowOff>
    </xdr:to>
    <xdr:sp macro="" textlink="">
      <xdr:nvSpPr>
        <xdr:cNvPr id="425" name="円/楕円 424">
          <a:extLst>
            <a:ext uri="{FF2B5EF4-FFF2-40B4-BE49-F238E27FC236}">
              <a16:creationId xmlns:a16="http://schemas.microsoft.com/office/drawing/2014/main" xmlns="" id="{00000000-0008-0000-0600-0000A9010000}"/>
            </a:ext>
          </a:extLst>
        </xdr:cNvPr>
        <xdr:cNvSpPr/>
      </xdr:nvSpPr>
      <xdr:spPr>
        <a:xfrm>
          <a:off x="8699500" y="134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60546</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483111" y="1326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a:extLst>
            <a:ext uri="{FF2B5EF4-FFF2-40B4-BE49-F238E27FC236}">
              <a16:creationId xmlns:a16="http://schemas.microsoft.com/office/drawing/2014/main" xmlns=""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a:extLst>
            <a:ext uri="{FF2B5EF4-FFF2-40B4-BE49-F238E27FC236}">
              <a16:creationId xmlns:a16="http://schemas.microsoft.com/office/drawing/2014/main" xmlns="" id="{00000000-0008-0000-0600-0000C3010000}"/>
            </a:ext>
          </a:extLst>
        </xdr:cNvPr>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a:extLst>
            <a:ext uri="{FF2B5EF4-FFF2-40B4-BE49-F238E27FC236}">
              <a16:creationId xmlns:a16="http://schemas.microsoft.com/office/drawing/2014/main" xmlns="" id="{00000000-0008-0000-0600-0000C5010000}"/>
            </a:ext>
          </a:extLst>
        </xdr:cNvPr>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75578</xdr:rowOff>
    </xdr:from>
    <xdr:to>
      <xdr:col>15</xdr:col>
      <xdr:colOff>180975</xdr:colOff>
      <xdr:row>97</xdr:row>
      <xdr:rowOff>65684</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9639300" y="16534778"/>
          <a:ext cx="838200" cy="16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a:extLst>
            <a:ext uri="{FF2B5EF4-FFF2-40B4-BE49-F238E27FC236}">
              <a16:creationId xmlns:a16="http://schemas.microsoft.com/office/drawing/2014/main" xmlns="" id="{00000000-0008-0000-0600-0000C8010000}"/>
            </a:ext>
          </a:extLst>
        </xdr:cNvPr>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a:extLst>
            <a:ext uri="{FF2B5EF4-FFF2-40B4-BE49-F238E27FC236}">
              <a16:creationId xmlns:a16="http://schemas.microsoft.com/office/drawing/2014/main" xmlns="" id="{00000000-0008-0000-0600-0000C9010000}"/>
            </a:ext>
          </a:extLst>
        </xdr:cNvPr>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65684</xdr:rowOff>
    </xdr:from>
    <xdr:to>
      <xdr:col>14</xdr:col>
      <xdr:colOff>28575</xdr:colOff>
      <xdr:row>97</xdr:row>
      <xdr:rowOff>122289</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8750300" y="16696334"/>
          <a:ext cx="889000" cy="5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a:extLst>
            <a:ext uri="{FF2B5EF4-FFF2-40B4-BE49-F238E27FC236}">
              <a16:creationId xmlns:a16="http://schemas.microsoft.com/office/drawing/2014/main" xmlns="" id="{00000000-0008-0000-0600-0000CB010000}"/>
            </a:ext>
          </a:extLst>
        </xdr:cNvPr>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141720</xdr:rowOff>
    </xdr:from>
    <xdr:to>
      <xdr:col>12</xdr:col>
      <xdr:colOff>561975</xdr:colOff>
      <xdr:row>97</xdr:row>
      <xdr:rowOff>71870</xdr:rowOff>
    </xdr:to>
    <xdr:sp macro="" textlink="">
      <xdr:nvSpPr>
        <xdr:cNvPr id="461" name="フローチャート : 判断 460">
          <a:extLst>
            <a:ext uri="{FF2B5EF4-FFF2-40B4-BE49-F238E27FC236}">
              <a16:creationId xmlns:a16="http://schemas.microsoft.com/office/drawing/2014/main" xmlns="" id="{00000000-0008-0000-0600-0000CD010000}"/>
            </a:ext>
          </a:extLst>
        </xdr:cNvPr>
        <xdr:cNvSpPr/>
      </xdr:nvSpPr>
      <xdr:spPr>
        <a:xfrm>
          <a:off x="8699500" y="166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88397</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8483111" y="163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24778</xdr:rowOff>
    </xdr:from>
    <xdr:to>
      <xdr:col>15</xdr:col>
      <xdr:colOff>231775</xdr:colOff>
      <xdr:row>96</xdr:row>
      <xdr:rowOff>126378</xdr:rowOff>
    </xdr:to>
    <xdr:sp macro="" textlink="">
      <xdr:nvSpPr>
        <xdr:cNvPr id="468" name="円/楕円 467">
          <a:extLst>
            <a:ext uri="{FF2B5EF4-FFF2-40B4-BE49-F238E27FC236}">
              <a16:creationId xmlns:a16="http://schemas.microsoft.com/office/drawing/2014/main" xmlns="" id="{00000000-0008-0000-0600-0000D4010000}"/>
            </a:ext>
          </a:extLst>
        </xdr:cNvPr>
        <xdr:cNvSpPr/>
      </xdr:nvSpPr>
      <xdr:spPr>
        <a:xfrm>
          <a:off x="10426700" y="164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47655</xdr:rowOff>
    </xdr:from>
    <xdr:ext cx="534377" cy="259045"/>
    <xdr:sp macro="" textlink="">
      <xdr:nvSpPr>
        <xdr:cNvPr id="469" name="普通建設事業費 （ うち更新整備　）該当値テキスト">
          <a:extLst>
            <a:ext uri="{FF2B5EF4-FFF2-40B4-BE49-F238E27FC236}">
              <a16:creationId xmlns:a16="http://schemas.microsoft.com/office/drawing/2014/main" xmlns="" id="{00000000-0008-0000-0600-0000D5010000}"/>
            </a:ext>
          </a:extLst>
        </xdr:cNvPr>
        <xdr:cNvSpPr txBox="1"/>
      </xdr:nvSpPr>
      <xdr:spPr>
        <a:xfrm>
          <a:off x="10528300" y="163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38,049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14884</xdr:rowOff>
    </xdr:from>
    <xdr:to>
      <xdr:col>14</xdr:col>
      <xdr:colOff>79375</xdr:colOff>
      <xdr:row>97</xdr:row>
      <xdr:rowOff>116484</xdr:rowOff>
    </xdr:to>
    <xdr:sp macro="" textlink="">
      <xdr:nvSpPr>
        <xdr:cNvPr id="470" name="円/楕円 469">
          <a:extLst>
            <a:ext uri="{FF2B5EF4-FFF2-40B4-BE49-F238E27FC236}">
              <a16:creationId xmlns:a16="http://schemas.microsoft.com/office/drawing/2014/main" xmlns="" id="{00000000-0008-0000-0600-0000D6010000}"/>
            </a:ext>
          </a:extLst>
        </xdr:cNvPr>
        <xdr:cNvSpPr/>
      </xdr:nvSpPr>
      <xdr:spPr>
        <a:xfrm>
          <a:off x="9588500" y="166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133011</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372111" y="164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71489</xdr:rowOff>
    </xdr:from>
    <xdr:to>
      <xdr:col>12</xdr:col>
      <xdr:colOff>561975</xdr:colOff>
      <xdr:row>98</xdr:row>
      <xdr:rowOff>1639</xdr:rowOff>
    </xdr:to>
    <xdr:sp macro="" textlink="">
      <xdr:nvSpPr>
        <xdr:cNvPr id="472" name="円/楕円 471">
          <a:extLst>
            <a:ext uri="{FF2B5EF4-FFF2-40B4-BE49-F238E27FC236}">
              <a16:creationId xmlns:a16="http://schemas.microsoft.com/office/drawing/2014/main" xmlns="" id="{00000000-0008-0000-0600-0000D8010000}"/>
            </a:ext>
          </a:extLst>
        </xdr:cNvPr>
        <xdr:cNvSpPr/>
      </xdr:nvSpPr>
      <xdr:spPr>
        <a:xfrm>
          <a:off x="8699500" y="167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164216</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483111" y="167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a:extLst>
            <a:ext uri="{FF2B5EF4-FFF2-40B4-BE49-F238E27FC236}">
              <a16:creationId xmlns:a16="http://schemas.microsoft.com/office/drawing/2014/main" xmlns=""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a:extLst>
            <a:ext uri="{FF2B5EF4-FFF2-40B4-BE49-F238E27FC236}">
              <a16:creationId xmlns:a16="http://schemas.microsoft.com/office/drawing/2014/main" xmlns=""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a:extLst>
            <a:ext uri="{FF2B5EF4-FFF2-40B4-BE49-F238E27FC236}">
              <a16:creationId xmlns:a16="http://schemas.microsoft.com/office/drawing/2014/main" xmlns=""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a:extLst>
            <a:ext uri="{FF2B5EF4-FFF2-40B4-BE49-F238E27FC236}">
              <a16:creationId xmlns:a16="http://schemas.microsoft.com/office/drawing/2014/main" xmlns=""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a:extLst>
            <a:ext uri="{FF2B5EF4-FFF2-40B4-BE49-F238E27FC236}">
              <a16:creationId xmlns:a16="http://schemas.microsoft.com/office/drawing/2014/main" xmlns=""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a:extLst>
            <a:ext uri="{FF2B5EF4-FFF2-40B4-BE49-F238E27FC236}">
              <a16:creationId xmlns:a16="http://schemas.microsoft.com/office/drawing/2014/main" xmlns=""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a:extLst>
            <a:ext uri="{FF2B5EF4-FFF2-40B4-BE49-F238E27FC236}">
              <a16:creationId xmlns:a16="http://schemas.microsoft.com/office/drawing/2014/main" xmlns="" id="{00000000-0008-0000-0600-0000F0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a:extLst>
            <a:ext uri="{FF2B5EF4-FFF2-40B4-BE49-F238E27FC236}">
              <a16:creationId xmlns:a16="http://schemas.microsoft.com/office/drawing/2014/main" xmlns="" id="{00000000-0008-0000-0600-0000F2010000}"/>
            </a:ext>
          </a:extLst>
        </xdr:cNvPr>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a:extLst>
            <a:ext uri="{FF2B5EF4-FFF2-40B4-BE49-F238E27FC236}">
              <a16:creationId xmlns:a16="http://schemas.microsoft.com/office/drawing/2014/main" xmlns="" id="{00000000-0008-0000-0600-0000F4010000}"/>
            </a:ext>
          </a:extLst>
        </xdr:cNvPr>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a:extLst>
            <a:ext uri="{FF2B5EF4-FFF2-40B4-BE49-F238E27FC236}">
              <a16:creationId xmlns:a16="http://schemas.microsoft.com/office/drawing/2014/main" xmlns="" id="{00000000-0008-0000-0600-0000F7010000}"/>
            </a:ext>
          </a:extLst>
        </xdr:cNvPr>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a:extLst>
            <a:ext uri="{FF2B5EF4-FFF2-40B4-BE49-F238E27FC236}">
              <a16:creationId xmlns:a16="http://schemas.microsoft.com/office/drawing/2014/main" xmlns="" id="{00000000-0008-0000-0600-0000F8010000}"/>
            </a:ext>
          </a:extLst>
        </xdr:cNvPr>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a:extLst>
            <a:ext uri="{FF2B5EF4-FFF2-40B4-BE49-F238E27FC236}">
              <a16:creationId xmlns:a16="http://schemas.microsoft.com/office/drawing/2014/main" xmlns="" id="{00000000-0008-0000-0600-0000FA010000}"/>
            </a:ext>
          </a:extLst>
        </xdr:cNvPr>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162446</xdr:rowOff>
    </xdr:from>
    <xdr:to>
      <xdr:col>21</xdr:col>
      <xdr:colOff>212725</xdr:colOff>
      <xdr:row>39</xdr:row>
      <xdr:rowOff>92596</xdr:rowOff>
    </xdr:to>
    <xdr:sp macro="" textlink="">
      <xdr:nvSpPr>
        <xdr:cNvPr id="509" name="フローチャート : 判断 508">
          <a:extLst>
            <a:ext uri="{FF2B5EF4-FFF2-40B4-BE49-F238E27FC236}">
              <a16:creationId xmlns:a16="http://schemas.microsoft.com/office/drawing/2014/main" xmlns="" id="{00000000-0008-0000-0600-0000FD010000}"/>
            </a:ext>
          </a:extLst>
        </xdr:cNvPr>
        <xdr:cNvSpPr/>
      </xdr:nvSpPr>
      <xdr:spPr>
        <a:xfrm>
          <a:off x="14541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109123</xdr:rowOff>
    </xdr:from>
    <xdr:ext cx="378565"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4403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43866</xdr:rowOff>
    </xdr:from>
    <xdr:to>
      <xdr:col>19</xdr:col>
      <xdr:colOff>644525</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814300" y="6730416"/>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160375</xdr:rowOff>
    </xdr:from>
    <xdr:to>
      <xdr:col>20</xdr:col>
      <xdr:colOff>9525</xdr:colOff>
      <xdr:row>39</xdr:row>
      <xdr:rowOff>90525</xdr:rowOff>
    </xdr:to>
    <xdr:sp macro="" textlink="">
      <xdr:nvSpPr>
        <xdr:cNvPr id="512" name="フローチャート : 判断 511">
          <a:extLst>
            <a:ext uri="{FF2B5EF4-FFF2-40B4-BE49-F238E27FC236}">
              <a16:creationId xmlns:a16="http://schemas.microsoft.com/office/drawing/2014/main" xmlns="" id="{00000000-0008-0000-0600-000000020000}"/>
            </a:ext>
          </a:extLst>
        </xdr:cNvPr>
        <xdr:cNvSpPr/>
      </xdr:nvSpPr>
      <xdr:spPr>
        <a:xfrm>
          <a:off x="13652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107052</xdr:rowOff>
    </xdr:from>
    <xdr:ext cx="378565"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3514017" y="645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155270</xdr:rowOff>
    </xdr:from>
    <xdr:to>
      <xdr:col>18</xdr:col>
      <xdr:colOff>492125</xdr:colOff>
      <xdr:row>39</xdr:row>
      <xdr:rowOff>85420</xdr:rowOff>
    </xdr:to>
    <xdr:sp macro="" textlink="">
      <xdr:nvSpPr>
        <xdr:cNvPr id="514" name="フローチャート : 判断 513">
          <a:extLst>
            <a:ext uri="{FF2B5EF4-FFF2-40B4-BE49-F238E27FC236}">
              <a16:creationId xmlns:a16="http://schemas.microsoft.com/office/drawing/2014/main" xmlns="" id="{00000000-0008-0000-0600-000002020000}"/>
            </a:ext>
          </a:extLst>
        </xdr:cNvPr>
        <xdr:cNvSpPr/>
      </xdr:nvSpPr>
      <xdr:spPr>
        <a:xfrm>
          <a:off x="12763500" y="66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101947</xdr:rowOff>
    </xdr:from>
    <xdr:ext cx="378565"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2625017" y="64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a:extLst>
            <a:ext uri="{FF2B5EF4-FFF2-40B4-BE49-F238E27FC236}">
              <a16:creationId xmlns:a16="http://schemas.microsoft.com/office/drawing/2014/main" xmlns="" id="{00000000-0008-0000-0600-000009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a:extLst>
            <a:ext uri="{FF2B5EF4-FFF2-40B4-BE49-F238E27FC236}">
              <a16:creationId xmlns:a16="http://schemas.microsoft.com/office/drawing/2014/main" xmlns="" id="{00000000-0008-0000-0600-00000A020000}"/>
            </a:ext>
          </a:extLst>
        </xdr:cNvPr>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a:extLst>
            <a:ext uri="{FF2B5EF4-FFF2-40B4-BE49-F238E27FC236}">
              <a16:creationId xmlns:a16="http://schemas.microsoft.com/office/drawing/2014/main" xmlns="" id="{00000000-0008-0000-0600-00000B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a:extLst>
            <a:ext uri="{FF2B5EF4-FFF2-40B4-BE49-F238E27FC236}">
              <a16:creationId xmlns:a16="http://schemas.microsoft.com/office/drawing/2014/main" xmlns="" id="{00000000-0008-0000-0600-00000D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a:extLst>
            <a:ext uri="{FF2B5EF4-FFF2-40B4-BE49-F238E27FC236}">
              <a16:creationId xmlns:a16="http://schemas.microsoft.com/office/drawing/2014/main" xmlns="" id="{00000000-0008-0000-0600-00000F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164516</xdr:rowOff>
    </xdr:from>
    <xdr:to>
      <xdr:col>18</xdr:col>
      <xdr:colOff>492125</xdr:colOff>
      <xdr:row>39</xdr:row>
      <xdr:rowOff>94666</xdr:rowOff>
    </xdr:to>
    <xdr:sp macro="" textlink="">
      <xdr:nvSpPr>
        <xdr:cNvPr id="529" name="円/楕円 528">
          <a:extLst>
            <a:ext uri="{FF2B5EF4-FFF2-40B4-BE49-F238E27FC236}">
              <a16:creationId xmlns:a16="http://schemas.microsoft.com/office/drawing/2014/main" xmlns="" id="{00000000-0008-0000-0600-000011020000}"/>
            </a:ext>
          </a:extLst>
        </xdr:cNvPr>
        <xdr:cNvSpPr/>
      </xdr:nvSpPr>
      <xdr:spPr>
        <a:xfrm>
          <a:off x="12763500" y="66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85793</xdr:rowOff>
    </xdr:from>
    <xdr:ext cx="313932"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657333" y="6772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a:extLst>
            <a:ext uri="{FF2B5EF4-FFF2-40B4-BE49-F238E27FC236}">
              <a16:creationId xmlns:a16="http://schemas.microsoft.com/office/drawing/2014/main" xmlns="" id="{00000000-0008-0000-0600-00001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a:extLst>
            <a:ext uri="{FF2B5EF4-FFF2-40B4-BE49-F238E27FC236}">
              <a16:creationId xmlns:a16="http://schemas.microsoft.com/office/drawing/2014/main" xmlns="" id="{00000000-0008-0000-0600-00001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a:extLst>
            <a:ext uri="{FF2B5EF4-FFF2-40B4-BE49-F238E27FC236}">
              <a16:creationId xmlns:a16="http://schemas.microsoft.com/office/drawing/2014/main" xmlns="" id="{00000000-0008-0000-0600-00001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a:extLst>
            <a:ext uri="{FF2B5EF4-FFF2-40B4-BE49-F238E27FC236}">
              <a16:creationId xmlns:a16="http://schemas.microsoft.com/office/drawing/2014/main" xmlns="" id="{00000000-0008-0000-0600-00001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a:extLst>
            <a:ext uri="{FF2B5EF4-FFF2-40B4-BE49-F238E27FC236}">
              <a16:creationId xmlns:a16="http://schemas.microsoft.com/office/drawing/2014/main" xmlns=""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a:extLst>
            <a:ext uri="{FF2B5EF4-FFF2-40B4-BE49-F238E27FC236}">
              <a16:creationId xmlns:a16="http://schemas.microsoft.com/office/drawing/2014/main" xmlns=""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xmlns=""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xmlns=""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xmlns=""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xmlns=""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a:extLst>
            <a:ext uri="{FF2B5EF4-FFF2-40B4-BE49-F238E27FC236}">
              <a16:creationId xmlns:a16="http://schemas.microsoft.com/office/drawing/2014/main" xmlns=""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a:extLst>
            <a:ext uri="{FF2B5EF4-FFF2-40B4-BE49-F238E27FC236}">
              <a16:creationId xmlns:a16="http://schemas.microsoft.com/office/drawing/2014/main" xmlns=""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a:extLst>
            <a:ext uri="{FF2B5EF4-FFF2-40B4-BE49-F238E27FC236}">
              <a16:creationId xmlns:a16="http://schemas.microsoft.com/office/drawing/2014/main" xmlns=""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a:extLst>
            <a:ext uri="{FF2B5EF4-FFF2-40B4-BE49-F238E27FC236}">
              <a16:creationId xmlns:a16="http://schemas.microsoft.com/office/drawing/2014/main" xmlns=""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a:extLst>
            <a:ext uri="{FF2B5EF4-FFF2-40B4-BE49-F238E27FC236}">
              <a16:creationId xmlns:a16="http://schemas.microsoft.com/office/drawing/2014/main" xmlns=""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a:extLst>
            <a:ext uri="{FF2B5EF4-FFF2-40B4-BE49-F238E27FC236}">
              <a16:creationId xmlns:a16="http://schemas.microsoft.com/office/drawing/2014/main" xmlns=""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xmlns=""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a:extLst>
            <a:ext uri="{FF2B5EF4-FFF2-40B4-BE49-F238E27FC236}">
              <a16:creationId xmlns:a16="http://schemas.microsoft.com/office/drawing/2014/main" xmlns=""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a:extLst>
            <a:ext uri="{FF2B5EF4-FFF2-40B4-BE49-F238E27FC236}">
              <a16:creationId xmlns:a16="http://schemas.microsoft.com/office/drawing/2014/main" xmlns=""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a:extLst>
            <a:ext uri="{FF2B5EF4-FFF2-40B4-BE49-F238E27FC236}">
              <a16:creationId xmlns:a16="http://schemas.microsoft.com/office/drawing/2014/main" xmlns=""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a:extLst>
            <a:ext uri="{FF2B5EF4-FFF2-40B4-BE49-F238E27FC236}">
              <a16:creationId xmlns:a16="http://schemas.microsoft.com/office/drawing/2014/main" xmlns=""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xmlns=""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xmlns=""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xmlns=""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xmlns=""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xmlns=""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xmlns=""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a:extLst>
            <a:ext uri="{FF2B5EF4-FFF2-40B4-BE49-F238E27FC236}">
              <a16:creationId xmlns:a16="http://schemas.microsoft.com/office/drawing/2014/main" xmlns="" id="{00000000-0008-0000-0600-00004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a:extLst>
            <a:ext uri="{FF2B5EF4-FFF2-40B4-BE49-F238E27FC236}">
              <a16:creationId xmlns:a16="http://schemas.microsoft.com/office/drawing/2014/main" xmlns=""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a:extLst>
            <a:ext uri="{FF2B5EF4-FFF2-40B4-BE49-F238E27FC236}">
              <a16:creationId xmlns:a16="http://schemas.microsoft.com/office/drawing/2014/main" xmlns="" id="{00000000-0008-0000-0600-00005E020000}"/>
            </a:ext>
          </a:extLst>
        </xdr:cNvPr>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a:extLst>
            <a:ext uri="{FF2B5EF4-FFF2-40B4-BE49-F238E27FC236}">
              <a16:creationId xmlns:a16="http://schemas.microsoft.com/office/drawing/2014/main" xmlns="" id="{00000000-0008-0000-0600-000060020000}"/>
            </a:ext>
          </a:extLst>
        </xdr:cNvPr>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61878</xdr:rowOff>
    </xdr:from>
    <xdr:to>
      <xdr:col>23</xdr:col>
      <xdr:colOff>517525</xdr:colOff>
      <xdr:row>76</xdr:row>
      <xdr:rowOff>74484</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flipV="1">
          <a:off x="15481300" y="13092078"/>
          <a:ext cx="838200" cy="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a:extLst>
            <a:ext uri="{FF2B5EF4-FFF2-40B4-BE49-F238E27FC236}">
              <a16:creationId xmlns:a16="http://schemas.microsoft.com/office/drawing/2014/main" xmlns="" id="{00000000-0008-0000-0600-000063020000}"/>
            </a:ext>
          </a:extLst>
        </xdr:cNvPr>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a:extLst>
            <a:ext uri="{FF2B5EF4-FFF2-40B4-BE49-F238E27FC236}">
              <a16:creationId xmlns:a16="http://schemas.microsoft.com/office/drawing/2014/main" xmlns="" id="{00000000-0008-0000-0600-000064020000}"/>
            </a:ext>
          </a:extLst>
        </xdr:cNvPr>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14852</xdr:rowOff>
    </xdr:from>
    <xdr:to>
      <xdr:col>22</xdr:col>
      <xdr:colOff>365125</xdr:colOff>
      <xdr:row>76</xdr:row>
      <xdr:rowOff>74484</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4592300" y="13045052"/>
          <a:ext cx="889000" cy="5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a:extLst>
            <a:ext uri="{FF2B5EF4-FFF2-40B4-BE49-F238E27FC236}">
              <a16:creationId xmlns:a16="http://schemas.microsoft.com/office/drawing/2014/main" xmlns="" id="{00000000-0008-0000-0600-000066020000}"/>
            </a:ext>
          </a:extLst>
        </xdr:cNvPr>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164193</xdr:rowOff>
    </xdr:from>
    <xdr:to>
      <xdr:col>21</xdr:col>
      <xdr:colOff>161925</xdr:colOff>
      <xdr:row>76</xdr:row>
      <xdr:rowOff>14852</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3703300" y="13022943"/>
          <a:ext cx="8890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32926</xdr:rowOff>
    </xdr:from>
    <xdr:to>
      <xdr:col>21</xdr:col>
      <xdr:colOff>212725</xdr:colOff>
      <xdr:row>75</xdr:row>
      <xdr:rowOff>134526</xdr:rowOff>
    </xdr:to>
    <xdr:sp macro="" textlink="">
      <xdr:nvSpPr>
        <xdr:cNvPr id="617" name="フローチャート : 判断 616">
          <a:extLst>
            <a:ext uri="{FF2B5EF4-FFF2-40B4-BE49-F238E27FC236}">
              <a16:creationId xmlns:a16="http://schemas.microsoft.com/office/drawing/2014/main" xmlns="" id="{00000000-0008-0000-0600-000069020000}"/>
            </a:ext>
          </a:extLst>
        </xdr:cNvPr>
        <xdr:cNvSpPr/>
      </xdr:nvSpPr>
      <xdr:spPr>
        <a:xfrm>
          <a:off x="14541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151053</xdr:rowOff>
    </xdr:from>
    <xdr:ext cx="534377"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4325111" y="126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164193</xdr:rowOff>
    </xdr:from>
    <xdr:to>
      <xdr:col>19</xdr:col>
      <xdr:colOff>644525</xdr:colOff>
      <xdr:row>76</xdr:row>
      <xdr:rowOff>64719</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2814300" y="13022943"/>
          <a:ext cx="889000" cy="7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32191</xdr:rowOff>
    </xdr:from>
    <xdr:to>
      <xdr:col>20</xdr:col>
      <xdr:colOff>9525</xdr:colOff>
      <xdr:row>75</xdr:row>
      <xdr:rowOff>133791</xdr:rowOff>
    </xdr:to>
    <xdr:sp macro="" textlink="">
      <xdr:nvSpPr>
        <xdr:cNvPr id="620" name="フローチャート : 判断 619">
          <a:extLst>
            <a:ext uri="{FF2B5EF4-FFF2-40B4-BE49-F238E27FC236}">
              <a16:creationId xmlns:a16="http://schemas.microsoft.com/office/drawing/2014/main" xmlns="" id="{00000000-0008-0000-0600-00006C020000}"/>
            </a:ext>
          </a:extLst>
        </xdr:cNvPr>
        <xdr:cNvSpPr/>
      </xdr:nvSpPr>
      <xdr:spPr>
        <a:xfrm>
          <a:off x="13652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150318</xdr:rowOff>
    </xdr:from>
    <xdr:ext cx="534377"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3436111" y="1266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10310</xdr:rowOff>
    </xdr:from>
    <xdr:to>
      <xdr:col>18</xdr:col>
      <xdr:colOff>492125</xdr:colOff>
      <xdr:row>75</xdr:row>
      <xdr:rowOff>111910</xdr:rowOff>
    </xdr:to>
    <xdr:sp macro="" textlink="">
      <xdr:nvSpPr>
        <xdr:cNvPr id="622" name="フローチャート : 判断 621">
          <a:extLst>
            <a:ext uri="{FF2B5EF4-FFF2-40B4-BE49-F238E27FC236}">
              <a16:creationId xmlns:a16="http://schemas.microsoft.com/office/drawing/2014/main" xmlns="" id="{00000000-0008-0000-0600-00006E020000}"/>
            </a:ext>
          </a:extLst>
        </xdr:cNvPr>
        <xdr:cNvSpPr/>
      </xdr:nvSpPr>
      <xdr:spPr>
        <a:xfrm>
          <a:off x="12763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128437</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2547111" y="126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11078</xdr:rowOff>
    </xdr:from>
    <xdr:to>
      <xdr:col>23</xdr:col>
      <xdr:colOff>568325</xdr:colOff>
      <xdr:row>76</xdr:row>
      <xdr:rowOff>112678</xdr:rowOff>
    </xdr:to>
    <xdr:sp macro="" textlink="">
      <xdr:nvSpPr>
        <xdr:cNvPr id="629" name="円/楕円 628">
          <a:extLst>
            <a:ext uri="{FF2B5EF4-FFF2-40B4-BE49-F238E27FC236}">
              <a16:creationId xmlns:a16="http://schemas.microsoft.com/office/drawing/2014/main" xmlns="" id="{00000000-0008-0000-0600-000075020000}"/>
            </a:ext>
          </a:extLst>
        </xdr:cNvPr>
        <xdr:cNvSpPr/>
      </xdr:nvSpPr>
      <xdr:spPr>
        <a:xfrm>
          <a:off x="16268700" y="130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160955</xdr:rowOff>
    </xdr:from>
    <xdr:ext cx="534377" cy="259045"/>
    <xdr:sp macro="" textlink="">
      <xdr:nvSpPr>
        <xdr:cNvPr id="630" name="公債費該当値テキスト">
          <a:extLst>
            <a:ext uri="{FF2B5EF4-FFF2-40B4-BE49-F238E27FC236}">
              <a16:creationId xmlns:a16="http://schemas.microsoft.com/office/drawing/2014/main" xmlns="" id="{00000000-0008-0000-0600-000076020000}"/>
            </a:ext>
          </a:extLst>
        </xdr:cNvPr>
        <xdr:cNvSpPr txBox="1"/>
      </xdr:nvSpPr>
      <xdr:spPr>
        <a:xfrm>
          <a:off x="16370300" y="1301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33,766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23684</xdr:rowOff>
    </xdr:from>
    <xdr:to>
      <xdr:col>22</xdr:col>
      <xdr:colOff>415925</xdr:colOff>
      <xdr:row>76</xdr:row>
      <xdr:rowOff>125284</xdr:rowOff>
    </xdr:to>
    <xdr:sp macro="" textlink="">
      <xdr:nvSpPr>
        <xdr:cNvPr id="631" name="円/楕円 630">
          <a:extLst>
            <a:ext uri="{FF2B5EF4-FFF2-40B4-BE49-F238E27FC236}">
              <a16:creationId xmlns:a16="http://schemas.microsoft.com/office/drawing/2014/main" xmlns="" id="{00000000-0008-0000-0600-000077020000}"/>
            </a:ext>
          </a:extLst>
        </xdr:cNvPr>
        <xdr:cNvSpPr/>
      </xdr:nvSpPr>
      <xdr:spPr>
        <a:xfrm>
          <a:off x="15430500" y="1305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116411</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5214111" y="1314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135502</xdr:rowOff>
    </xdr:from>
    <xdr:to>
      <xdr:col>21</xdr:col>
      <xdr:colOff>212725</xdr:colOff>
      <xdr:row>76</xdr:row>
      <xdr:rowOff>65652</xdr:rowOff>
    </xdr:to>
    <xdr:sp macro="" textlink="">
      <xdr:nvSpPr>
        <xdr:cNvPr id="633" name="円/楕円 632">
          <a:extLst>
            <a:ext uri="{FF2B5EF4-FFF2-40B4-BE49-F238E27FC236}">
              <a16:creationId xmlns:a16="http://schemas.microsoft.com/office/drawing/2014/main" xmlns="" id="{00000000-0008-0000-0600-000079020000}"/>
            </a:ext>
          </a:extLst>
        </xdr:cNvPr>
        <xdr:cNvSpPr/>
      </xdr:nvSpPr>
      <xdr:spPr>
        <a:xfrm>
          <a:off x="14541500" y="129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56779</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325111" y="130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113393</xdr:rowOff>
    </xdr:from>
    <xdr:to>
      <xdr:col>20</xdr:col>
      <xdr:colOff>9525</xdr:colOff>
      <xdr:row>76</xdr:row>
      <xdr:rowOff>43543</xdr:rowOff>
    </xdr:to>
    <xdr:sp macro="" textlink="">
      <xdr:nvSpPr>
        <xdr:cNvPr id="635" name="円/楕円 634">
          <a:extLst>
            <a:ext uri="{FF2B5EF4-FFF2-40B4-BE49-F238E27FC236}">
              <a16:creationId xmlns:a16="http://schemas.microsoft.com/office/drawing/2014/main" xmlns="" id="{00000000-0008-0000-0600-00007B020000}"/>
            </a:ext>
          </a:extLst>
        </xdr:cNvPr>
        <xdr:cNvSpPr/>
      </xdr:nvSpPr>
      <xdr:spPr>
        <a:xfrm>
          <a:off x="13652500" y="1297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34670</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306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13919</xdr:rowOff>
    </xdr:from>
    <xdr:to>
      <xdr:col>18</xdr:col>
      <xdr:colOff>492125</xdr:colOff>
      <xdr:row>76</xdr:row>
      <xdr:rowOff>115519</xdr:rowOff>
    </xdr:to>
    <xdr:sp macro="" textlink="">
      <xdr:nvSpPr>
        <xdr:cNvPr id="637" name="円/楕円 636">
          <a:extLst>
            <a:ext uri="{FF2B5EF4-FFF2-40B4-BE49-F238E27FC236}">
              <a16:creationId xmlns:a16="http://schemas.microsoft.com/office/drawing/2014/main" xmlns="" id="{00000000-0008-0000-0600-00007D020000}"/>
            </a:ext>
          </a:extLst>
        </xdr:cNvPr>
        <xdr:cNvSpPr/>
      </xdr:nvSpPr>
      <xdr:spPr>
        <a:xfrm>
          <a:off x="12763500" y="130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106646</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313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a:extLst>
            <a:ext uri="{FF2B5EF4-FFF2-40B4-BE49-F238E27FC236}">
              <a16:creationId xmlns:a16="http://schemas.microsoft.com/office/drawing/2014/main" xmlns=""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a:extLst>
            <a:ext uri="{FF2B5EF4-FFF2-40B4-BE49-F238E27FC236}">
              <a16:creationId xmlns:a16="http://schemas.microsoft.com/office/drawing/2014/main" xmlns=""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a:extLst>
            <a:ext uri="{FF2B5EF4-FFF2-40B4-BE49-F238E27FC236}">
              <a16:creationId xmlns:a16="http://schemas.microsoft.com/office/drawing/2014/main" xmlns=""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a:extLst>
            <a:ext uri="{FF2B5EF4-FFF2-40B4-BE49-F238E27FC236}">
              <a16:creationId xmlns:a16="http://schemas.microsoft.com/office/drawing/2014/main" xmlns=""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a:extLst>
            <a:ext uri="{FF2B5EF4-FFF2-40B4-BE49-F238E27FC236}">
              <a16:creationId xmlns:a16="http://schemas.microsoft.com/office/drawing/2014/main" xmlns=""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a:extLst>
            <a:ext uri="{FF2B5EF4-FFF2-40B4-BE49-F238E27FC236}">
              <a16:creationId xmlns:a16="http://schemas.microsoft.com/office/drawing/2014/main" xmlns="" id="{00000000-0008-0000-0600-000097020000}"/>
            </a:ext>
          </a:extLst>
        </xdr:cNvPr>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a:extLst>
            <a:ext uri="{FF2B5EF4-FFF2-40B4-BE49-F238E27FC236}">
              <a16:creationId xmlns:a16="http://schemas.microsoft.com/office/drawing/2014/main" xmlns="" id="{00000000-0008-0000-0600-000099020000}"/>
            </a:ext>
          </a:extLst>
        </xdr:cNvPr>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13734</xdr:rowOff>
    </xdr:from>
    <xdr:to>
      <xdr:col>23</xdr:col>
      <xdr:colOff>517525</xdr:colOff>
      <xdr:row>99</xdr:row>
      <xdr:rowOff>18549</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flipV="1">
          <a:off x="15481300" y="16987284"/>
          <a:ext cx="838200" cy="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a:extLst>
            <a:ext uri="{FF2B5EF4-FFF2-40B4-BE49-F238E27FC236}">
              <a16:creationId xmlns:a16="http://schemas.microsoft.com/office/drawing/2014/main" xmlns="" id="{00000000-0008-0000-0600-00009C020000}"/>
            </a:ext>
          </a:extLst>
        </xdr:cNvPr>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a:extLst>
            <a:ext uri="{FF2B5EF4-FFF2-40B4-BE49-F238E27FC236}">
              <a16:creationId xmlns:a16="http://schemas.microsoft.com/office/drawing/2014/main" xmlns="" id="{00000000-0008-0000-0600-00009D020000}"/>
            </a:ext>
          </a:extLst>
        </xdr:cNvPr>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163685</xdr:rowOff>
    </xdr:from>
    <xdr:to>
      <xdr:col>22</xdr:col>
      <xdr:colOff>365125</xdr:colOff>
      <xdr:row>99</xdr:row>
      <xdr:rowOff>18549</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4592300" y="16965785"/>
          <a:ext cx="889000" cy="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a:extLst>
            <a:ext uri="{FF2B5EF4-FFF2-40B4-BE49-F238E27FC236}">
              <a16:creationId xmlns:a16="http://schemas.microsoft.com/office/drawing/2014/main" xmlns="" id="{00000000-0008-0000-0600-00009F020000}"/>
            </a:ext>
          </a:extLst>
        </xdr:cNvPr>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163685</xdr:rowOff>
    </xdr:from>
    <xdr:to>
      <xdr:col>21</xdr:col>
      <xdr:colOff>161925</xdr:colOff>
      <xdr:row>99</xdr:row>
      <xdr:rowOff>31961</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3703300" y="16965785"/>
          <a:ext cx="889000" cy="3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126608</xdr:rowOff>
    </xdr:from>
    <xdr:to>
      <xdr:col>21</xdr:col>
      <xdr:colOff>212725</xdr:colOff>
      <xdr:row>99</xdr:row>
      <xdr:rowOff>56758</xdr:rowOff>
    </xdr:to>
    <xdr:sp macro="" textlink="">
      <xdr:nvSpPr>
        <xdr:cNvPr id="674" name="フローチャート : 判断 673">
          <a:extLst>
            <a:ext uri="{FF2B5EF4-FFF2-40B4-BE49-F238E27FC236}">
              <a16:creationId xmlns:a16="http://schemas.microsoft.com/office/drawing/2014/main" xmlns="" id="{00000000-0008-0000-0600-0000A2020000}"/>
            </a:ext>
          </a:extLst>
        </xdr:cNvPr>
        <xdr:cNvSpPr/>
      </xdr:nvSpPr>
      <xdr:spPr>
        <a:xfrm>
          <a:off x="14541500" y="1692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47885</xdr:rowOff>
    </xdr:from>
    <xdr:ext cx="534377"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4325111" y="170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31961</xdr:rowOff>
    </xdr:from>
    <xdr:to>
      <xdr:col>19</xdr:col>
      <xdr:colOff>644525</xdr:colOff>
      <xdr:row>99</xdr:row>
      <xdr:rowOff>43083</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2814300" y="17005511"/>
          <a:ext cx="889000" cy="1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116900</xdr:rowOff>
    </xdr:from>
    <xdr:to>
      <xdr:col>20</xdr:col>
      <xdr:colOff>9525</xdr:colOff>
      <xdr:row>99</xdr:row>
      <xdr:rowOff>47050</xdr:rowOff>
    </xdr:to>
    <xdr:sp macro="" textlink="">
      <xdr:nvSpPr>
        <xdr:cNvPr id="677" name="フローチャート : 判断 676">
          <a:extLst>
            <a:ext uri="{FF2B5EF4-FFF2-40B4-BE49-F238E27FC236}">
              <a16:creationId xmlns:a16="http://schemas.microsoft.com/office/drawing/2014/main" xmlns="" id="{00000000-0008-0000-0600-0000A5020000}"/>
            </a:ext>
          </a:extLst>
        </xdr:cNvPr>
        <xdr:cNvSpPr/>
      </xdr:nvSpPr>
      <xdr:spPr>
        <a:xfrm>
          <a:off x="13652500" y="1691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63577</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3436111" y="1669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118351</xdr:rowOff>
    </xdr:from>
    <xdr:to>
      <xdr:col>18</xdr:col>
      <xdr:colOff>492125</xdr:colOff>
      <xdr:row>99</xdr:row>
      <xdr:rowOff>48501</xdr:rowOff>
    </xdr:to>
    <xdr:sp macro="" textlink="">
      <xdr:nvSpPr>
        <xdr:cNvPr id="679" name="フローチャート : 判断 678">
          <a:extLst>
            <a:ext uri="{FF2B5EF4-FFF2-40B4-BE49-F238E27FC236}">
              <a16:creationId xmlns:a16="http://schemas.microsoft.com/office/drawing/2014/main" xmlns="" id="{00000000-0008-0000-0600-0000A7020000}"/>
            </a:ext>
          </a:extLst>
        </xdr:cNvPr>
        <xdr:cNvSpPr/>
      </xdr:nvSpPr>
      <xdr:spPr>
        <a:xfrm>
          <a:off x="12763500" y="169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65028</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2547111" y="1669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134384</xdr:rowOff>
    </xdr:from>
    <xdr:to>
      <xdr:col>23</xdr:col>
      <xdr:colOff>568325</xdr:colOff>
      <xdr:row>99</xdr:row>
      <xdr:rowOff>64534</xdr:rowOff>
    </xdr:to>
    <xdr:sp macro="" textlink="">
      <xdr:nvSpPr>
        <xdr:cNvPr id="686" name="円/楕円 685">
          <a:extLst>
            <a:ext uri="{FF2B5EF4-FFF2-40B4-BE49-F238E27FC236}">
              <a16:creationId xmlns:a16="http://schemas.microsoft.com/office/drawing/2014/main" xmlns="" id="{00000000-0008-0000-0600-0000AE020000}"/>
            </a:ext>
          </a:extLst>
        </xdr:cNvPr>
        <xdr:cNvSpPr/>
      </xdr:nvSpPr>
      <xdr:spPr>
        <a:xfrm>
          <a:off x="16268700" y="1693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a:extLst>
            <a:ext uri="{FF2B5EF4-FFF2-40B4-BE49-F238E27FC236}">
              <a16:creationId xmlns:a16="http://schemas.microsoft.com/office/drawing/2014/main" xmlns="" id="{00000000-0008-0000-0600-0000AF020000}"/>
            </a:ext>
          </a:extLst>
        </xdr:cNvPr>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139199</xdr:rowOff>
    </xdr:from>
    <xdr:to>
      <xdr:col>22</xdr:col>
      <xdr:colOff>415925</xdr:colOff>
      <xdr:row>99</xdr:row>
      <xdr:rowOff>69349</xdr:rowOff>
    </xdr:to>
    <xdr:sp macro="" textlink="">
      <xdr:nvSpPr>
        <xdr:cNvPr id="688" name="円/楕円 687">
          <a:extLst>
            <a:ext uri="{FF2B5EF4-FFF2-40B4-BE49-F238E27FC236}">
              <a16:creationId xmlns:a16="http://schemas.microsoft.com/office/drawing/2014/main" xmlns="" id="{00000000-0008-0000-0600-0000B0020000}"/>
            </a:ext>
          </a:extLst>
        </xdr:cNvPr>
        <xdr:cNvSpPr/>
      </xdr:nvSpPr>
      <xdr:spPr>
        <a:xfrm>
          <a:off x="15430500" y="169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60476</xdr:rowOff>
    </xdr:from>
    <xdr:ext cx="469744"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246427" y="1703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112885</xdr:rowOff>
    </xdr:from>
    <xdr:to>
      <xdr:col>21</xdr:col>
      <xdr:colOff>212725</xdr:colOff>
      <xdr:row>99</xdr:row>
      <xdr:rowOff>43035</xdr:rowOff>
    </xdr:to>
    <xdr:sp macro="" textlink="">
      <xdr:nvSpPr>
        <xdr:cNvPr id="690" name="円/楕円 689">
          <a:extLst>
            <a:ext uri="{FF2B5EF4-FFF2-40B4-BE49-F238E27FC236}">
              <a16:creationId xmlns:a16="http://schemas.microsoft.com/office/drawing/2014/main" xmlns="" id="{00000000-0008-0000-0600-0000B2020000}"/>
            </a:ext>
          </a:extLst>
        </xdr:cNvPr>
        <xdr:cNvSpPr/>
      </xdr:nvSpPr>
      <xdr:spPr>
        <a:xfrm>
          <a:off x="14541500" y="169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59562</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325111" y="1669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152611</xdr:rowOff>
    </xdr:from>
    <xdr:to>
      <xdr:col>20</xdr:col>
      <xdr:colOff>9525</xdr:colOff>
      <xdr:row>99</xdr:row>
      <xdr:rowOff>82761</xdr:rowOff>
    </xdr:to>
    <xdr:sp macro="" textlink="">
      <xdr:nvSpPr>
        <xdr:cNvPr id="692" name="円/楕円 691">
          <a:extLst>
            <a:ext uri="{FF2B5EF4-FFF2-40B4-BE49-F238E27FC236}">
              <a16:creationId xmlns:a16="http://schemas.microsoft.com/office/drawing/2014/main" xmlns="" id="{00000000-0008-0000-0600-0000B4020000}"/>
            </a:ext>
          </a:extLst>
        </xdr:cNvPr>
        <xdr:cNvSpPr/>
      </xdr:nvSpPr>
      <xdr:spPr>
        <a:xfrm>
          <a:off x="13652500" y="169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73888</xdr:rowOff>
    </xdr:from>
    <xdr:ext cx="469744"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3468427" y="1704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163733</xdr:rowOff>
    </xdr:from>
    <xdr:to>
      <xdr:col>18</xdr:col>
      <xdr:colOff>492125</xdr:colOff>
      <xdr:row>99</xdr:row>
      <xdr:rowOff>93883</xdr:rowOff>
    </xdr:to>
    <xdr:sp macro="" textlink="">
      <xdr:nvSpPr>
        <xdr:cNvPr id="694" name="円/楕円 693">
          <a:extLst>
            <a:ext uri="{FF2B5EF4-FFF2-40B4-BE49-F238E27FC236}">
              <a16:creationId xmlns:a16="http://schemas.microsoft.com/office/drawing/2014/main" xmlns="" id="{00000000-0008-0000-0600-0000B6020000}"/>
            </a:ext>
          </a:extLst>
        </xdr:cNvPr>
        <xdr:cNvSpPr/>
      </xdr:nvSpPr>
      <xdr:spPr>
        <a:xfrm>
          <a:off x="12763500" y="1696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85010</xdr:rowOff>
    </xdr:from>
    <xdr:ext cx="378565"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5017" y="17058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a:extLst>
            <a:ext uri="{FF2B5EF4-FFF2-40B4-BE49-F238E27FC236}">
              <a16:creationId xmlns:a16="http://schemas.microsoft.com/office/drawing/2014/main" xmlns=""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a:extLst>
            <a:ext uri="{FF2B5EF4-FFF2-40B4-BE49-F238E27FC236}">
              <a16:creationId xmlns:a16="http://schemas.microsoft.com/office/drawing/2014/main" xmlns=""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a:extLst>
            <a:ext uri="{FF2B5EF4-FFF2-40B4-BE49-F238E27FC236}">
              <a16:creationId xmlns:a16="http://schemas.microsoft.com/office/drawing/2014/main" xmlns=""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a:extLst>
            <a:ext uri="{FF2B5EF4-FFF2-40B4-BE49-F238E27FC236}">
              <a16:creationId xmlns:a16="http://schemas.microsoft.com/office/drawing/2014/main" xmlns=""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a:extLst>
            <a:ext uri="{FF2B5EF4-FFF2-40B4-BE49-F238E27FC236}">
              <a16:creationId xmlns:a16="http://schemas.microsoft.com/office/drawing/2014/main" xmlns="" id="{00000000-0008-0000-0600-0000C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a:extLst>
            <a:ext uri="{FF2B5EF4-FFF2-40B4-BE49-F238E27FC236}">
              <a16:creationId xmlns:a16="http://schemas.microsoft.com/office/drawing/2014/main" xmlns=""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a:extLst>
            <a:ext uri="{FF2B5EF4-FFF2-40B4-BE49-F238E27FC236}">
              <a16:creationId xmlns:a16="http://schemas.microsoft.com/office/drawing/2014/main" xmlns="" id="{00000000-0008-0000-0600-0000D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a:extLst>
            <a:ext uri="{FF2B5EF4-FFF2-40B4-BE49-F238E27FC236}">
              <a16:creationId xmlns:a16="http://schemas.microsoft.com/office/drawing/2014/main" xmlns="" id="{00000000-0008-0000-0600-0000D4020000}"/>
            </a:ext>
          </a:extLst>
        </xdr:cNvPr>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a:extLst>
            <a:ext uri="{FF2B5EF4-FFF2-40B4-BE49-F238E27FC236}">
              <a16:creationId xmlns:a16="http://schemas.microsoft.com/office/drawing/2014/main" xmlns="" id="{00000000-0008-0000-0600-0000D7020000}"/>
            </a:ext>
          </a:extLst>
        </xdr:cNvPr>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a:extLst>
            <a:ext uri="{FF2B5EF4-FFF2-40B4-BE49-F238E27FC236}">
              <a16:creationId xmlns:a16="http://schemas.microsoft.com/office/drawing/2014/main" xmlns="" id="{00000000-0008-0000-0600-0000D8020000}"/>
            </a:ext>
          </a:extLst>
        </xdr:cNvPr>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a:extLst>
            <a:ext uri="{FF2B5EF4-FFF2-40B4-BE49-F238E27FC236}">
              <a16:creationId xmlns:a16="http://schemas.microsoft.com/office/drawing/2014/main" xmlns="" id="{00000000-0008-0000-0600-0000DA020000}"/>
            </a:ext>
          </a:extLst>
        </xdr:cNvPr>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95170</xdr:rowOff>
    </xdr:from>
    <xdr:to>
      <xdr:col>29</xdr:col>
      <xdr:colOff>568325</xdr:colOff>
      <xdr:row>39</xdr:row>
      <xdr:rowOff>25320</xdr:rowOff>
    </xdr:to>
    <xdr:sp macro="" textlink="">
      <xdr:nvSpPr>
        <xdr:cNvPr id="733" name="フローチャート : 判断 732">
          <a:extLst>
            <a:ext uri="{FF2B5EF4-FFF2-40B4-BE49-F238E27FC236}">
              <a16:creationId xmlns:a16="http://schemas.microsoft.com/office/drawing/2014/main" xmlns="" id="{00000000-0008-0000-0600-0000DD020000}"/>
            </a:ext>
          </a:extLst>
        </xdr:cNvPr>
        <xdr:cNvSpPr/>
      </xdr:nvSpPr>
      <xdr:spPr>
        <a:xfrm>
          <a:off x="20383500" y="66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41847</xdr:rowOff>
    </xdr:from>
    <xdr:ext cx="469744"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0199427" y="638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107874</xdr:rowOff>
    </xdr:from>
    <xdr:to>
      <xdr:col>28</xdr:col>
      <xdr:colOff>365125</xdr:colOff>
      <xdr:row>39</xdr:row>
      <xdr:rowOff>38024</xdr:rowOff>
    </xdr:to>
    <xdr:sp macro="" textlink="">
      <xdr:nvSpPr>
        <xdr:cNvPr id="736" name="フローチャート : 判断 735">
          <a:extLst>
            <a:ext uri="{FF2B5EF4-FFF2-40B4-BE49-F238E27FC236}">
              <a16:creationId xmlns:a16="http://schemas.microsoft.com/office/drawing/2014/main" xmlns="" id="{00000000-0008-0000-0600-0000E0020000}"/>
            </a:ext>
          </a:extLst>
        </xdr:cNvPr>
        <xdr:cNvSpPr/>
      </xdr:nvSpPr>
      <xdr:spPr>
        <a:xfrm>
          <a:off x="19494500" y="66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54551</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9310427" y="63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119990</xdr:rowOff>
    </xdr:from>
    <xdr:to>
      <xdr:col>27</xdr:col>
      <xdr:colOff>161925</xdr:colOff>
      <xdr:row>39</xdr:row>
      <xdr:rowOff>50140</xdr:rowOff>
    </xdr:to>
    <xdr:sp macro="" textlink="">
      <xdr:nvSpPr>
        <xdr:cNvPr id="738" name="フローチャート : 判断 737">
          <a:extLst>
            <a:ext uri="{FF2B5EF4-FFF2-40B4-BE49-F238E27FC236}">
              <a16:creationId xmlns:a16="http://schemas.microsoft.com/office/drawing/2014/main" xmlns="" id="{00000000-0008-0000-0600-0000E2020000}"/>
            </a:ext>
          </a:extLst>
        </xdr:cNvPr>
        <xdr:cNvSpPr/>
      </xdr:nvSpPr>
      <xdr:spPr>
        <a:xfrm>
          <a:off x="18605500" y="66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66667</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8421427" y="641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a:extLst>
            <a:ext uri="{FF2B5EF4-FFF2-40B4-BE49-F238E27FC236}">
              <a16:creationId xmlns:a16="http://schemas.microsoft.com/office/drawing/2014/main" xmlns="" id="{00000000-0008-0000-0600-0000E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a:extLst>
            <a:ext uri="{FF2B5EF4-FFF2-40B4-BE49-F238E27FC236}">
              <a16:creationId xmlns:a16="http://schemas.microsoft.com/office/drawing/2014/main" xmlns="" id="{00000000-0008-0000-0600-0000EA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a:extLst>
            <a:ext uri="{FF2B5EF4-FFF2-40B4-BE49-F238E27FC236}">
              <a16:creationId xmlns:a16="http://schemas.microsoft.com/office/drawing/2014/main" xmlns="" id="{00000000-0008-0000-0600-0000E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a:extLst>
            <a:ext uri="{FF2B5EF4-FFF2-40B4-BE49-F238E27FC236}">
              <a16:creationId xmlns:a16="http://schemas.microsoft.com/office/drawing/2014/main" xmlns="" id="{00000000-0008-0000-0600-0000E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a:extLst>
            <a:ext uri="{FF2B5EF4-FFF2-40B4-BE49-F238E27FC236}">
              <a16:creationId xmlns:a16="http://schemas.microsoft.com/office/drawing/2014/main" xmlns="" id="{00000000-0008-0000-0600-0000E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a:extLst>
            <a:ext uri="{FF2B5EF4-FFF2-40B4-BE49-F238E27FC236}">
              <a16:creationId xmlns:a16="http://schemas.microsoft.com/office/drawing/2014/main" xmlns="" id="{00000000-0008-0000-0600-0000F1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a:extLst>
            <a:ext uri="{FF2B5EF4-FFF2-40B4-BE49-F238E27FC236}">
              <a16:creationId xmlns:a16="http://schemas.microsoft.com/office/drawing/2014/main" xmlns=""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a:extLst>
            <a:ext uri="{FF2B5EF4-FFF2-40B4-BE49-F238E27FC236}">
              <a16:creationId xmlns:a16="http://schemas.microsoft.com/office/drawing/2014/main" xmlns="" id="{00000000-0008-0000-0600-00000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a:extLst>
            <a:ext uri="{FF2B5EF4-FFF2-40B4-BE49-F238E27FC236}">
              <a16:creationId xmlns:a16="http://schemas.microsoft.com/office/drawing/2014/main" xmlns="" id="{00000000-0008-0000-0600-00000F030000}"/>
            </a:ext>
          </a:extLst>
        </xdr:cNvPr>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138459</xdr:rowOff>
    </xdr:from>
    <xdr:to>
      <xdr:col>32</xdr:col>
      <xdr:colOff>187325</xdr:colOff>
      <xdr:row>57</xdr:row>
      <xdr:rowOff>22885</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1323300" y="9739659"/>
          <a:ext cx="838200" cy="5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6" name="貸付金平均値テキスト">
          <a:extLst>
            <a:ext uri="{FF2B5EF4-FFF2-40B4-BE49-F238E27FC236}">
              <a16:creationId xmlns:a16="http://schemas.microsoft.com/office/drawing/2014/main" xmlns="" id="{00000000-0008-0000-0600-000012030000}"/>
            </a:ext>
          </a:extLst>
        </xdr:cNvPr>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a:extLst>
            <a:ext uri="{FF2B5EF4-FFF2-40B4-BE49-F238E27FC236}">
              <a16:creationId xmlns:a16="http://schemas.microsoft.com/office/drawing/2014/main" xmlns="" id="{00000000-0008-0000-0600-000013030000}"/>
            </a:ext>
          </a:extLst>
        </xdr:cNvPr>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124123</xdr:rowOff>
    </xdr:from>
    <xdr:to>
      <xdr:col>31</xdr:col>
      <xdr:colOff>34925</xdr:colOff>
      <xdr:row>56</xdr:row>
      <xdr:rowOff>138459</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0434300" y="9725323"/>
          <a:ext cx="889000" cy="1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a:extLst>
            <a:ext uri="{FF2B5EF4-FFF2-40B4-BE49-F238E27FC236}">
              <a16:creationId xmlns:a16="http://schemas.microsoft.com/office/drawing/2014/main" xmlns="" id="{00000000-0008-0000-0600-000015030000}"/>
            </a:ext>
          </a:extLst>
        </xdr:cNvPr>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97339</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1088427" y="1004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109427</xdr:rowOff>
    </xdr:from>
    <xdr:to>
      <xdr:col>29</xdr:col>
      <xdr:colOff>517525</xdr:colOff>
      <xdr:row>56</xdr:row>
      <xdr:rowOff>124123</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9545300" y="971062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66432</xdr:rowOff>
    </xdr:from>
    <xdr:to>
      <xdr:col>29</xdr:col>
      <xdr:colOff>568325</xdr:colOff>
      <xdr:row>57</xdr:row>
      <xdr:rowOff>168032</xdr:rowOff>
    </xdr:to>
    <xdr:sp macro="" textlink="">
      <xdr:nvSpPr>
        <xdr:cNvPr id="792" name="フローチャート : 判断 791">
          <a:extLst>
            <a:ext uri="{FF2B5EF4-FFF2-40B4-BE49-F238E27FC236}">
              <a16:creationId xmlns:a16="http://schemas.microsoft.com/office/drawing/2014/main" xmlns="" id="{00000000-0008-0000-0600-000018030000}"/>
            </a:ext>
          </a:extLst>
        </xdr:cNvPr>
        <xdr:cNvSpPr/>
      </xdr:nvSpPr>
      <xdr:spPr>
        <a:xfrm>
          <a:off x="20383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159159</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199427" y="993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109427</xdr:rowOff>
    </xdr:from>
    <xdr:to>
      <xdr:col>28</xdr:col>
      <xdr:colOff>314325</xdr:colOff>
      <xdr:row>56</xdr:row>
      <xdr:rowOff>141267</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18656300" y="9710627"/>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48568</xdr:rowOff>
    </xdr:from>
    <xdr:to>
      <xdr:col>28</xdr:col>
      <xdr:colOff>365125</xdr:colOff>
      <xdr:row>57</xdr:row>
      <xdr:rowOff>150168</xdr:rowOff>
    </xdr:to>
    <xdr:sp macro="" textlink="">
      <xdr:nvSpPr>
        <xdr:cNvPr id="795" name="フローチャート : 判断 794">
          <a:extLst>
            <a:ext uri="{FF2B5EF4-FFF2-40B4-BE49-F238E27FC236}">
              <a16:creationId xmlns:a16="http://schemas.microsoft.com/office/drawing/2014/main" xmlns="" id="{00000000-0008-0000-0600-00001B030000}"/>
            </a:ext>
          </a:extLst>
        </xdr:cNvPr>
        <xdr:cNvSpPr/>
      </xdr:nvSpPr>
      <xdr:spPr>
        <a:xfrm>
          <a:off x="19494500" y="982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141295</xdr:rowOff>
    </xdr:from>
    <xdr:ext cx="534377"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278111" y="991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36714</xdr:rowOff>
    </xdr:from>
    <xdr:to>
      <xdr:col>27</xdr:col>
      <xdr:colOff>161925</xdr:colOff>
      <xdr:row>57</xdr:row>
      <xdr:rowOff>138314</xdr:rowOff>
    </xdr:to>
    <xdr:sp macro="" textlink="">
      <xdr:nvSpPr>
        <xdr:cNvPr id="797" name="フローチャート : 判断 796">
          <a:extLst>
            <a:ext uri="{FF2B5EF4-FFF2-40B4-BE49-F238E27FC236}">
              <a16:creationId xmlns:a16="http://schemas.microsoft.com/office/drawing/2014/main" xmlns="" id="{00000000-0008-0000-0600-00001D030000}"/>
            </a:ext>
          </a:extLst>
        </xdr:cNvPr>
        <xdr:cNvSpPr/>
      </xdr:nvSpPr>
      <xdr:spPr>
        <a:xfrm>
          <a:off x="18605500" y="98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129441</xdr:rowOff>
    </xdr:from>
    <xdr:ext cx="534377"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8389111" y="99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143535</xdr:rowOff>
    </xdr:from>
    <xdr:to>
      <xdr:col>32</xdr:col>
      <xdr:colOff>238125</xdr:colOff>
      <xdr:row>57</xdr:row>
      <xdr:rowOff>73685</xdr:rowOff>
    </xdr:to>
    <xdr:sp macro="" textlink="">
      <xdr:nvSpPr>
        <xdr:cNvPr id="804" name="円/楕円 803">
          <a:extLst>
            <a:ext uri="{FF2B5EF4-FFF2-40B4-BE49-F238E27FC236}">
              <a16:creationId xmlns:a16="http://schemas.microsoft.com/office/drawing/2014/main" xmlns="" id="{00000000-0008-0000-0600-000024030000}"/>
            </a:ext>
          </a:extLst>
        </xdr:cNvPr>
        <xdr:cNvSpPr/>
      </xdr:nvSpPr>
      <xdr:spPr>
        <a:xfrm>
          <a:off x="22110700" y="97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166412</xdr:rowOff>
    </xdr:from>
    <xdr:ext cx="534377" cy="259045"/>
    <xdr:sp macro="" textlink="">
      <xdr:nvSpPr>
        <xdr:cNvPr id="805" name="貸付金該当値テキスト">
          <a:extLst>
            <a:ext uri="{FF2B5EF4-FFF2-40B4-BE49-F238E27FC236}">
              <a16:creationId xmlns:a16="http://schemas.microsoft.com/office/drawing/2014/main" xmlns="" id="{00000000-0008-0000-0600-000025030000}"/>
            </a:ext>
          </a:extLst>
        </xdr:cNvPr>
        <xdr:cNvSpPr txBox="1"/>
      </xdr:nvSpPr>
      <xdr:spPr>
        <a:xfrm>
          <a:off x="22212300" y="95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12,827</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87659</xdr:rowOff>
    </xdr:from>
    <xdr:to>
      <xdr:col>31</xdr:col>
      <xdr:colOff>85725</xdr:colOff>
      <xdr:row>57</xdr:row>
      <xdr:rowOff>17809</xdr:rowOff>
    </xdr:to>
    <xdr:sp macro="" textlink="">
      <xdr:nvSpPr>
        <xdr:cNvPr id="806" name="円/楕円 805">
          <a:extLst>
            <a:ext uri="{FF2B5EF4-FFF2-40B4-BE49-F238E27FC236}">
              <a16:creationId xmlns:a16="http://schemas.microsoft.com/office/drawing/2014/main" xmlns="" id="{00000000-0008-0000-0600-000026030000}"/>
            </a:ext>
          </a:extLst>
        </xdr:cNvPr>
        <xdr:cNvSpPr/>
      </xdr:nvSpPr>
      <xdr:spPr>
        <a:xfrm>
          <a:off x="21272500" y="968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34336</xdr:rowOff>
    </xdr:from>
    <xdr:ext cx="534377"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056111" y="946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73323</xdr:rowOff>
    </xdr:from>
    <xdr:to>
      <xdr:col>29</xdr:col>
      <xdr:colOff>568325</xdr:colOff>
      <xdr:row>57</xdr:row>
      <xdr:rowOff>3473</xdr:rowOff>
    </xdr:to>
    <xdr:sp macro="" textlink="">
      <xdr:nvSpPr>
        <xdr:cNvPr id="808" name="円/楕円 807">
          <a:extLst>
            <a:ext uri="{FF2B5EF4-FFF2-40B4-BE49-F238E27FC236}">
              <a16:creationId xmlns:a16="http://schemas.microsoft.com/office/drawing/2014/main" xmlns="" id="{00000000-0008-0000-0600-000028030000}"/>
            </a:ext>
          </a:extLst>
        </xdr:cNvPr>
        <xdr:cNvSpPr/>
      </xdr:nvSpPr>
      <xdr:spPr>
        <a:xfrm>
          <a:off x="20383500" y="96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20000</xdr:rowOff>
    </xdr:from>
    <xdr:ext cx="534377"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67111" y="94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14,977</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58627</xdr:rowOff>
    </xdr:from>
    <xdr:to>
      <xdr:col>28</xdr:col>
      <xdr:colOff>365125</xdr:colOff>
      <xdr:row>56</xdr:row>
      <xdr:rowOff>160227</xdr:rowOff>
    </xdr:to>
    <xdr:sp macro="" textlink="">
      <xdr:nvSpPr>
        <xdr:cNvPr id="810" name="円/楕円 809">
          <a:extLst>
            <a:ext uri="{FF2B5EF4-FFF2-40B4-BE49-F238E27FC236}">
              <a16:creationId xmlns:a16="http://schemas.microsoft.com/office/drawing/2014/main" xmlns="" id="{00000000-0008-0000-0600-00002A030000}"/>
            </a:ext>
          </a:extLst>
        </xdr:cNvPr>
        <xdr:cNvSpPr/>
      </xdr:nvSpPr>
      <xdr:spPr>
        <a:xfrm>
          <a:off x="19494500" y="965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5304</xdr:rowOff>
    </xdr:from>
    <xdr:ext cx="534377"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278111" y="943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15,427</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90467</xdr:rowOff>
    </xdr:from>
    <xdr:to>
      <xdr:col>27</xdr:col>
      <xdr:colOff>161925</xdr:colOff>
      <xdr:row>57</xdr:row>
      <xdr:rowOff>20617</xdr:rowOff>
    </xdr:to>
    <xdr:sp macro="" textlink="">
      <xdr:nvSpPr>
        <xdr:cNvPr id="812" name="円/楕円 811">
          <a:extLst>
            <a:ext uri="{FF2B5EF4-FFF2-40B4-BE49-F238E27FC236}">
              <a16:creationId xmlns:a16="http://schemas.microsoft.com/office/drawing/2014/main" xmlns="" id="{00000000-0008-0000-0600-00002C030000}"/>
            </a:ext>
          </a:extLst>
        </xdr:cNvPr>
        <xdr:cNvSpPr/>
      </xdr:nvSpPr>
      <xdr:spPr>
        <a:xfrm>
          <a:off x="18605500" y="96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37144</xdr:rowOff>
    </xdr:from>
    <xdr:ext cx="534377"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389111" y="946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a:extLst>
            <a:ext uri="{FF2B5EF4-FFF2-40B4-BE49-F238E27FC236}">
              <a16:creationId xmlns:a16="http://schemas.microsoft.com/office/drawing/2014/main" xmlns="" id="{00000000-0008-0000-0600-000047030000}"/>
            </a:ext>
          </a:extLst>
        </xdr:cNvPr>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a:extLst>
            <a:ext uri="{FF2B5EF4-FFF2-40B4-BE49-F238E27FC236}">
              <a16:creationId xmlns:a16="http://schemas.microsoft.com/office/drawing/2014/main" xmlns="" id="{00000000-0008-0000-0600-000049030000}"/>
            </a:ext>
          </a:extLst>
        </xdr:cNvPr>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121145</xdr:rowOff>
    </xdr:from>
    <xdr:to>
      <xdr:col>32</xdr:col>
      <xdr:colOff>187325</xdr:colOff>
      <xdr:row>77</xdr:row>
      <xdr:rowOff>134462</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21323300" y="13322795"/>
          <a:ext cx="838200" cy="1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a:extLst>
            <a:ext uri="{FF2B5EF4-FFF2-40B4-BE49-F238E27FC236}">
              <a16:creationId xmlns:a16="http://schemas.microsoft.com/office/drawing/2014/main" xmlns="" id="{00000000-0008-0000-0600-00004C030000}"/>
            </a:ext>
          </a:extLst>
        </xdr:cNvPr>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a:extLst>
            <a:ext uri="{FF2B5EF4-FFF2-40B4-BE49-F238E27FC236}">
              <a16:creationId xmlns:a16="http://schemas.microsoft.com/office/drawing/2014/main" xmlns="" id="{00000000-0008-0000-0600-00004D030000}"/>
            </a:ext>
          </a:extLst>
        </xdr:cNvPr>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134462</xdr:rowOff>
    </xdr:from>
    <xdr:to>
      <xdr:col>31</xdr:col>
      <xdr:colOff>34925</xdr:colOff>
      <xdr:row>78</xdr:row>
      <xdr:rowOff>1302</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0434300" y="13336112"/>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a:extLst>
            <a:ext uri="{FF2B5EF4-FFF2-40B4-BE49-F238E27FC236}">
              <a16:creationId xmlns:a16="http://schemas.microsoft.com/office/drawing/2014/main" xmlns="" id="{00000000-0008-0000-0600-00004F030000}"/>
            </a:ext>
          </a:extLst>
        </xdr:cNvPr>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1302</xdr:rowOff>
    </xdr:from>
    <xdr:to>
      <xdr:col>29</xdr:col>
      <xdr:colOff>517525</xdr:colOff>
      <xdr:row>78</xdr:row>
      <xdr:rowOff>20789</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19545300" y="13374402"/>
          <a:ext cx="889000" cy="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44017</xdr:rowOff>
    </xdr:from>
    <xdr:to>
      <xdr:col>29</xdr:col>
      <xdr:colOff>568325</xdr:colOff>
      <xdr:row>76</xdr:row>
      <xdr:rowOff>145617</xdr:rowOff>
    </xdr:to>
    <xdr:sp macro="" textlink="">
      <xdr:nvSpPr>
        <xdr:cNvPr id="850" name="フローチャート : 判断 849">
          <a:extLst>
            <a:ext uri="{FF2B5EF4-FFF2-40B4-BE49-F238E27FC236}">
              <a16:creationId xmlns:a16="http://schemas.microsoft.com/office/drawing/2014/main" xmlns="" id="{00000000-0008-0000-0600-000052030000}"/>
            </a:ext>
          </a:extLst>
        </xdr:cNvPr>
        <xdr:cNvSpPr/>
      </xdr:nvSpPr>
      <xdr:spPr>
        <a:xfrm>
          <a:off x="20383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162145</xdr:rowOff>
    </xdr:from>
    <xdr:ext cx="534377"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0167111" y="128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20789</xdr:rowOff>
    </xdr:from>
    <xdr:to>
      <xdr:col>28</xdr:col>
      <xdr:colOff>314325</xdr:colOff>
      <xdr:row>78</xdr:row>
      <xdr:rowOff>52699</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18656300" y="13393889"/>
          <a:ext cx="889000" cy="3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71202</xdr:rowOff>
    </xdr:from>
    <xdr:to>
      <xdr:col>28</xdr:col>
      <xdr:colOff>365125</xdr:colOff>
      <xdr:row>77</xdr:row>
      <xdr:rowOff>1352</xdr:rowOff>
    </xdr:to>
    <xdr:sp macro="" textlink="">
      <xdr:nvSpPr>
        <xdr:cNvPr id="853" name="フローチャート : 判断 852">
          <a:extLst>
            <a:ext uri="{FF2B5EF4-FFF2-40B4-BE49-F238E27FC236}">
              <a16:creationId xmlns:a16="http://schemas.microsoft.com/office/drawing/2014/main" xmlns="" id="{00000000-0008-0000-0600-000055030000}"/>
            </a:ext>
          </a:extLst>
        </xdr:cNvPr>
        <xdr:cNvSpPr/>
      </xdr:nvSpPr>
      <xdr:spPr>
        <a:xfrm>
          <a:off x="19494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17880</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9278111" y="128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83204</xdr:rowOff>
    </xdr:from>
    <xdr:to>
      <xdr:col>27</xdr:col>
      <xdr:colOff>161925</xdr:colOff>
      <xdr:row>77</xdr:row>
      <xdr:rowOff>13354</xdr:rowOff>
    </xdr:to>
    <xdr:sp macro="" textlink="">
      <xdr:nvSpPr>
        <xdr:cNvPr id="855" name="フローチャート : 判断 854">
          <a:extLst>
            <a:ext uri="{FF2B5EF4-FFF2-40B4-BE49-F238E27FC236}">
              <a16:creationId xmlns:a16="http://schemas.microsoft.com/office/drawing/2014/main" xmlns="" id="{00000000-0008-0000-0600-000057030000}"/>
            </a:ext>
          </a:extLst>
        </xdr:cNvPr>
        <xdr:cNvSpPr/>
      </xdr:nvSpPr>
      <xdr:spPr>
        <a:xfrm>
          <a:off x="18605500" y="1311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29881</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8389111" y="128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70345</xdr:rowOff>
    </xdr:from>
    <xdr:to>
      <xdr:col>32</xdr:col>
      <xdr:colOff>238125</xdr:colOff>
      <xdr:row>78</xdr:row>
      <xdr:rowOff>495</xdr:rowOff>
    </xdr:to>
    <xdr:sp macro="" textlink="">
      <xdr:nvSpPr>
        <xdr:cNvPr id="862" name="円/楕円 861">
          <a:extLst>
            <a:ext uri="{FF2B5EF4-FFF2-40B4-BE49-F238E27FC236}">
              <a16:creationId xmlns:a16="http://schemas.microsoft.com/office/drawing/2014/main" xmlns="" id="{00000000-0008-0000-0600-00005E030000}"/>
            </a:ext>
          </a:extLst>
        </xdr:cNvPr>
        <xdr:cNvSpPr/>
      </xdr:nvSpPr>
      <xdr:spPr>
        <a:xfrm>
          <a:off x="22110700" y="132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48772</xdr:rowOff>
    </xdr:from>
    <xdr:ext cx="534377" cy="259045"/>
    <xdr:sp macro="" textlink="">
      <xdr:nvSpPr>
        <xdr:cNvPr id="863" name="繰出金該当値テキスト">
          <a:extLst>
            <a:ext uri="{FF2B5EF4-FFF2-40B4-BE49-F238E27FC236}">
              <a16:creationId xmlns:a16="http://schemas.microsoft.com/office/drawing/2014/main" xmlns="" id="{00000000-0008-0000-0600-00005F030000}"/>
            </a:ext>
          </a:extLst>
        </xdr:cNvPr>
        <xdr:cNvSpPr txBox="1"/>
      </xdr:nvSpPr>
      <xdr:spPr>
        <a:xfrm>
          <a:off x="22212300" y="132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33,974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83662</xdr:rowOff>
    </xdr:from>
    <xdr:to>
      <xdr:col>31</xdr:col>
      <xdr:colOff>85725</xdr:colOff>
      <xdr:row>78</xdr:row>
      <xdr:rowOff>13812</xdr:rowOff>
    </xdr:to>
    <xdr:sp macro="" textlink="">
      <xdr:nvSpPr>
        <xdr:cNvPr id="864" name="円/楕円 863">
          <a:extLst>
            <a:ext uri="{FF2B5EF4-FFF2-40B4-BE49-F238E27FC236}">
              <a16:creationId xmlns:a16="http://schemas.microsoft.com/office/drawing/2014/main" xmlns="" id="{00000000-0008-0000-0600-000060030000}"/>
            </a:ext>
          </a:extLst>
        </xdr:cNvPr>
        <xdr:cNvSpPr/>
      </xdr:nvSpPr>
      <xdr:spPr>
        <a:xfrm>
          <a:off x="21272500" y="1328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4939</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056111" y="1337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121952</xdr:rowOff>
    </xdr:from>
    <xdr:to>
      <xdr:col>29</xdr:col>
      <xdr:colOff>568325</xdr:colOff>
      <xdr:row>78</xdr:row>
      <xdr:rowOff>52102</xdr:rowOff>
    </xdr:to>
    <xdr:sp macro="" textlink="">
      <xdr:nvSpPr>
        <xdr:cNvPr id="866" name="円/楕円 865">
          <a:extLst>
            <a:ext uri="{FF2B5EF4-FFF2-40B4-BE49-F238E27FC236}">
              <a16:creationId xmlns:a16="http://schemas.microsoft.com/office/drawing/2014/main" xmlns="" id="{00000000-0008-0000-0600-000062030000}"/>
            </a:ext>
          </a:extLst>
        </xdr:cNvPr>
        <xdr:cNvSpPr/>
      </xdr:nvSpPr>
      <xdr:spPr>
        <a:xfrm>
          <a:off x="20383500" y="133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43229</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167111"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141439</xdr:rowOff>
    </xdr:from>
    <xdr:to>
      <xdr:col>28</xdr:col>
      <xdr:colOff>365125</xdr:colOff>
      <xdr:row>78</xdr:row>
      <xdr:rowOff>71589</xdr:rowOff>
    </xdr:to>
    <xdr:sp macro="" textlink="">
      <xdr:nvSpPr>
        <xdr:cNvPr id="868" name="円/楕円 867">
          <a:extLst>
            <a:ext uri="{FF2B5EF4-FFF2-40B4-BE49-F238E27FC236}">
              <a16:creationId xmlns:a16="http://schemas.microsoft.com/office/drawing/2014/main" xmlns="" id="{00000000-0008-0000-0600-000064030000}"/>
            </a:ext>
          </a:extLst>
        </xdr:cNvPr>
        <xdr:cNvSpPr/>
      </xdr:nvSpPr>
      <xdr:spPr>
        <a:xfrm>
          <a:off x="19494500" y="133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62716</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278111" y="1343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1899</xdr:rowOff>
    </xdr:from>
    <xdr:to>
      <xdr:col>27</xdr:col>
      <xdr:colOff>161925</xdr:colOff>
      <xdr:row>78</xdr:row>
      <xdr:rowOff>103499</xdr:rowOff>
    </xdr:to>
    <xdr:sp macro="" textlink="">
      <xdr:nvSpPr>
        <xdr:cNvPr id="870" name="円/楕円 869">
          <a:extLst>
            <a:ext uri="{FF2B5EF4-FFF2-40B4-BE49-F238E27FC236}">
              <a16:creationId xmlns:a16="http://schemas.microsoft.com/office/drawing/2014/main" xmlns="" id="{00000000-0008-0000-0600-000066030000}"/>
            </a:ext>
          </a:extLst>
        </xdr:cNvPr>
        <xdr:cNvSpPr/>
      </xdr:nvSpPr>
      <xdr:spPr>
        <a:xfrm>
          <a:off x="18605500" y="1337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94626</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389111" y="1346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a:extLst>
            <a:ext uri="{FF2B5EF4-FFF2-40B4-BE49-F238E27FC236}">
              <a16:creationId xmlns:a16="http://schemas.microsoft.com/office/drawing/2014/main" xmlns=""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xmlns=""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xmlns=""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xmlns=""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a:extLst>
            <a:ext uri="{FF2B5EF4-FFF2-40B4-BE49-F238E27FC236}">
              <a16:creationId xmlns:a16="http://schemas.microsoft.com/office/drawing/2014/main" xmlns=""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a:extLst>
            <a:ext uri="{FF2B5EF4-FFF2-40B4-BE49-F238E27FC236}">
              <a16:creationId xmlns:a16="http://schemas.microsoft.com/office/drawing/2014/main" xmlns=""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a:extLst>
            <a:ext uri="{FF2B5EF4-FFF2-40B4-BE49-F238E27FC236}">
              <a16:creationId xmlns:a16="http://schemas.microsoft.com/office/drawing/2014/main" xmlns=""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a:extLst>
            <a:ext uri="{FF2B5EF4-FFF2-40B4-BE49-F238E27FC236}">
              <a16:creationId xmlns:a16="http://schemas.microsoft.com/office/drawing/2014/main" xmlns=""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a:extLst>
            <a:ext uri="{FF2B5EF4-FFF2-40B4-BE49-F238E27FC236}">
              <a16:creationId xmlns:a16="http://schemas.microsoft.com/office/drawing/2014/main" xmlns=""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a:extLst>
            <a:ext uri="{FF2B5EF4-FFF2-40B4-BE49-F238E27FC236}">
              <a16:creationId xmlns:a16="http://schemas.microsoft.com/office/drawing/2014/main" xmlns=""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xmlns=""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a:extLst>
            <a:ext uri="{FF2B5EF4-FFF2-40B4-BE49-F238E27FC236}">
              <a16:creationId xmlns:a16="http://schemas.microsoft.com/office/drawing/2014/main" xmlns=""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a:extLst>
            <a:ext uri="{FF2B5EF4-FFF2-40B4-BE49-F238E27FC236}">
              <a16:creationId xmlns:a16="http://schemas.microsoft.com/office/drawing/2014/main" xmlns=""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a:extLst>
            <a:ext uri="{FF2B5EF4-FFF2-40B4-BE49-F238E27FC236}">
              <a16:creationId xmlns:a16="http://schemas.microsoft.com/office/drawing/2014/main" xmlns=""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a:extLst>
            <a:ext uri="{FF2B5EF4-FFF2-40B4-BE49-F238E27FC236}">
              <a16:creationId xmlns:a16="http://schemas.microsoft.com/office/drawing/2014/main" xmlns=""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a:extLst>
            <a:ext uri="{FF2B5EF4-FFF2-40B4-BE49-F238E27FC236}">
              <a16:creationId xmlns:a16="http://schemas.microsoft.com/office/drawing/2014/main" xmlns=""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a:extLst>
            <a:ext uri="{FF2B5EF4-FFF2-40B4-BE49-F238E27FC236}">
              <a16:creationId xmlns:a16="http://schemas.microsoft.com/office/drawing/2014/main" xmlns=""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408,468</a:t>
          </a:r>
          <a:r>
            <a:rPr kumimoji="1" lang="ja-JP" altLang="en-US" sz="1100">
              <a:solidFill>
                <a:sysClr val="windowText" lastClr="000000"/>
              </a:solidFill>
              <a:effectLst/>
              <a:latin typeface="+mn-lt"/>
              <a:ea typeface="+mn-ea"/>
              <a:cs typeface="+mn-cs"/>
            </a:rPr>
            <a:t>円となっている。構成項目のうち、</a:t>
          </a:r>
          <a:r>
            <a:rPr kumimoji="1" lang="ja-JP" altLang="ja-JP" sz="1100">
              <a:solidFill>
                <a:sysClr val="windowText" lastClr="000000"/>
              </a:solidFill>
              <a:effectLst/>
              <a:latin typeface="+mn-lt"/>
              <a:ea typeface="+mn-ea"/>
              <a:cs typeface="+mn-cs"/>
            </a:rPr>
            <a:t>物件費については、住民一人当たり</a:t>
          </a:r>
          <a:r>
            <a:rPr kumimoji="1" lang="en-US" altLang="ja-JP" sz="1100">
              <a:solidFill>
                <a:sysClr val="windowText" lastClr="000000"/>
              </a:solidFill>
              <a:effectLst/>
              <a:latin typeface="+mn-lt"/>
              <a:ea typeface="+mn-ea"/>
              <a:cs typeface="+mn-cs"/>
            </a:rPr>
            <a:t>72,183</a:t>
          </a:r>
          <a:r>
            <a:rPr kumimoji="1" lang="ja-JP" altLang="ja-JP" sz="1100">
              <a:solidFill>
                <a:sysClr val="windowText" lastClr="000000"/>
              </a:solidFill>
              <a:effectLst/>
              <a:latin typeface="+mn-lt"/>
              <a:ea typeface="+mn-ea"/>
              <a:cs typeface="+mn-cs"/>
            </a:rPr>
            <a:t>円となって</a:t>
          </a:r>
          <a:r>
            <a:rPr kumimoji="1" lang="ja-JP" altLang="en-US" sz="1100">
              <a:solidFill>
                <a:sysClr val="windowText" lastClr="000000"/>
              </a:solidFill>
              <a:effectLst/>
              <a:latin typeface="+mn-lt"/>
              <a:ea typeface="+mn-ea"/>
              <a:cs typeface="+mn-cs"/>
            </a:rPr>
            <a:t>おり、最も高額となっており、</a:t>
          </a:r>
          <a:r>
            <a:rPr kumimoji="1" lang="ja-JP" altLang="ja-JP" sz="1100">
              <a:solidFill>
                <a:sysClr val="windowText" lastClr="000000"/>
              </a:solidFill>
              <a:effectLst/>
              <a:latin typeface="+mn-lt"/>
              <a:ea typeface="+mn-ea"/>
              <a:cs typeface="+mn-cs"/>
            </a:rPr>
            <a:t>類似団体と比較して</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コストが高い状況が続いている。これは臨時職員賃金や施設運営管理経費が多いことが要因として挙げられる。今後、人員配置の見直しや経常経費の見直しなどにより経費の削減に努めていく。</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扶助費については、住民一人当たり</a:t>
          </a:r>
          <a:r>
            <a:rPr kumimoji="1" lang="en-US" altLang="ja-JP" sz="1100">
              <a:solidFill>
                <a:sysClr val="windowText" lastClr="000000"/>
              </a:solidFill>
              <a:effectLst/>
              <a:latin typeface="+mn-lt"/>
              <a:ea typeface="+mn-ea"/>
              <a:cs typeface="+mn-cs"/>
            </a:rPr>
            <a:t>68,797</a:t>
          </a:r>
          <a:r>
            <a:rPr kumimoji="1" lang="ja-JP" altLang="ja-JP" sz="1100">
              <a:solidFill>
                <a:sysClr val="windowText" lastClr="000000"/>
              </a:solidFill>
              <a:effectLst/>
              <a:latin typeface="+mn-lt"/>
              <a:ea typeface="+mn-ea"/>
              <a:cs typeface="+mn-cs"/>
            </a:rPr>
            <a:t>円となっている。</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年度</a:t>
          </a:r>
          <a:r>
            <a:rPr kumimoji="1" lang="ja-JP" altLang="ja-JP" sz="1100">
              <a:solidFill>
                <a:sysClr val="windowText" lastClr="000000"/>
              </a:solidFill>
              <a:effectLst/>
              <a:latin typeface="+mn-lt"/>
              <a:ea typeface="+mn-ea"/>
              <a:cs typeface="+mn-cs"/>
            </a:rPr>
            <a:t>まで類似団体と比較してコストが低い状態が続</a:t>
          </a:r>
          <a:r>
            <a:rPr kumimoji="1" lang="ja-JP" altLang="en-US" sz="1100">
              <a:solidFill>
                <a:sysClr val="windowText" lastClr="000000"/>
              </a:solidFill>
              <a:effectLst/>
              <a:latin typeface="+mn-lt"/>
              <a:ea typeface="+mn-ea"/>
              <a:cs typeface="+mn-cs"/>
            </a:rPr>
            <a:t>いていたが、平成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a:t>
          </a:r>
          <a:r>
            <a:rPr kumimoji="1" lang="ja-JP" altLang="ja-JP" sz="1100">
              <a:solidFill>
                <a:sysClr val="windowText" lastClr="000000"/>
              </a:solidFill>
              <a:effectLst/>
              <a:latin typeface="+mn-lt"/>
              <a:ea typeface="+mn-ea"/>
              <a:cs typeface="+mn-cs"/>
            </a:rPr>
            <a:t>にコストが急増している</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れは保育所関連事業費の増に伴うものである。今後においては高齢化率の上昇や各種福祉事業の拡大により扶助費は増加することが見込まれるため、市単独で実施している事業についての統合、見直しについて協議を進めていく。</a:t>
          </a:r>
          <a:r>
            <a:rPr kumimoji="1" lang="ja-JP" altLang="en-US" sz="1100">
              <a:solidFill>
                <a:sysClr val="windowText" lastClr="000000"/>
              </a:solidFill>
              <a:effectLst/>
              <a:latin typeface="+mn-lt"/>
              <a:ea typeface="+mn-ea"/>
              <a:cs typeface="+mn-cs"/>
            </a:rPr>
            <a:t>補助費等については、住民一人当たり</a:t>
          </a:r>
          <a:r>
            <a:rPr kumimoji="1" lang="en-US" altLang="ja-JP" sz="1100">
              <a:solidFill>
                <a:sysClr val="windowText" lastClr="000000"/>
              </a:solidFill>
              <a:effectLst/>
              <a:latin typeface="+mn-lt"/>
              <a:ea typeface="+mn-ea"/>
              <a:cs typeface="+mn-cs"/>
            </a:rPr>
            <a:t>42,158</a:t>
          </a:r>
          <a:r>
            <a:rPr kumimoji="1" lang="ja-JP" altLang="en-US" sz="1100">
              <a:solidFill>
                <a:sysClr val="windowText" lastClr="000000"/>
              </a:solidFill>
              <a:effectLst/>
              <a:latin typeface="+mn-lt"/>
              <a:ea typeface="+mn-ea"/>
              <a:cs typeface="+mn-cs"/>
            </a:rPr>
            <a:t>円で平成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22,033</a:t>
          </a:r>
          <a:r>
            <a:rPr kumimoji="1" lang="ja-JP" altLang="en-US" sz="1100">
              <a:solidFill>
                <a:sysClr val="windowText" lastClr="000000"/>
              </a:solidFill>
              <a:effectLst/>
              <a:latin typeface="+mn-lt"/>
              <a:ea typeface="+mn-ea"/>
              <a:cs typeface="+mn-cs"/>
            </a:rPr>
            <a:t>円増加しているが、これは富士山南東消防組合負担金の増加によるものである。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普通建設事業費については、住民一人当たり</a:t>
          </a:r>
          <a:r>
            <a:rPr kumimoji="1" lang="en-US" altLang="ja-JP" sz="1100">
              <a:solidFill>
                <a:sysClr val="windowText" lastClr="000000"/>
              </a:solidFill>
              <a:effectLst/>
              <a:latin typeface="+mn-lt"/>
              <a:ea typeface="+mn-ea"/>
              <a:cs typeface="+mn-cs"/>
            </a:rPr>
            <a:t>61,447</a:t>
          </a:r>
          <a:r>
            <a:rPr kumimoji="1" lang="ja-JP" altLang="ja-JP" sz="1100">
              <a:solidFill>
                <a:sysClr val="windowText" lastClr="000000"/>
              </a:solidFill>
              <a:effectLst/>
              <a:latin typeface="+mn-lt"/>
              <a:ea typeface="+mn-ea"/>
              <a:cs typeface="+mn-cs"/>
            </a:rPr>
            <a:t>円となっている。</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年度に</a:t>
          </a:r>
          <a:r>
            <a:rPr kumimoji="1" lang="ja-JP" altLang="ja-JP" sz="1100">
              <a:solidFill>
                <a:sysClr val="windowText" lastClr="000000"/>
              </a:solidFill>
              <a:effectLst/>
              <a:latin typeface="+mn-lt"/>
              <a:ea typeface="+mn-ea"/>
              <a:cs typeface="+mn-cs"/>
            </a:rPr>
            <a:t>最終処分場（第二期）整備事業や市民体育館リニューアル事業等の大規模事業</a:t>
          </a:r>
          <a:r>
            <a:rPr kumimoji="1" lang="ja-JP" altLang="en-US" sz="1100">
              <a:solidFill>
                <a:sysClr val="windowText" lastClr="000000"/>
              </a:solidFill>
              <a:effectLst/>
              <a:latin typeface="+mn-lt"/>
              <a:ea typeface="+mn-ea"/>
              <a:cs typeface="+mn-cs"/>
            </a:rPr>
            <a:t>により一時的な増となったため、平成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年度は住民一人当たりのコストは</a:t>
          </a:r>
          <a:r>
            <a:rPr kumimoji="1" lang="en-US" altLang="ja-JP" sz="1100">
              <a:solidFill>
                <a:sysClr val="windowText" lastClr="000000"/>
              </a:solidFill>
              <a:effectLst/>
              <a:latin typeface="+mn-lt"/>
              <a:ea typeface="+mn-ea"/>
              <a:cs typeface="+mn-cs"/>
            </a:rPr>
            <a:t>37,608</a:t>
          </a:r>
          <a:r>
            <a:rPr kumimoji="1" lang="ja-JP" altLang="en-US" sz="1100">
              <a:solidFill>
                <a:sysClr val="windowText" lastClr="000000"/>
              </a:solidFill>
              <a:effectLst/>
              <a:latin typeface="+mn-lt"/>
              <a:ea typeface="+mn-ea"/>
              <a:cs typeface="+mn-cs"/>
            </a:rPr>
            <a:t>円の減額となっている。</a:t>
          </a:r>
          <a:r>
            <a:rPr kumimoji="1" lang="ja-JP" altLang="ja-JP" sz="1100">
              <a:solidFill>
                <a:sysClr val="windowText" lastClr="000000"/>
              </a:solidFill>
              <a:effectLst/>
              <a:latin typeface="+mn-lt"/>
              <a:ea typeface="+mn-ea"/>
              <a:cs typeface="+mn-cs"/>
            </a:rPr>
            <a:t>類似団体と比べコストが高い状況が続いているが、裾野駅周辺整備事業や都市計画道路平松深良線などのインフラ整備</a:t>
          </a:r>
          <a:r>
            <a:rPr kumimoji="1" lang="ja-JP" altLang="en-US" sz="1100">
              <a:solidFill>
                <a:sysClr val="windowText" lastClr="000000"/>
              </a:solidFill>
              <a:effectLst/>
              <a:latin typeface="+mn-lt"/>
              <a:ea typeface="+mn-ea"/>
              <a:cs typeface="+mn-cs"/>
            </a:rPr>
            <a:t>や小中学校施設等整備事業</a:t>
          </a:r>
          <a:r>
            <a:rPr kumimoji="1" lang="ja-JP" altLang="ja-JP" sz="1100">
              <a:solidFill>
                <a:sysClr val="windowText" lastClr="000000"/>
              </a:solidFill>
              <a:effectLst/>
              <a:latin typeface="+mn-lt"/>
              <a:ea typeface="+mn-ea"/>
              <a:cs typeface="+mn-cs"/>
            </a:rPr>
            <a:t>を進めているためである。今後は新設事業以外にも、橋梁の耐震補強など施設の長寿命化に向けた事業も予定されているため、公共施設等総合管理計画のもと、事業費の平準化に努めていく。</a:t>
          </a:r>
          <a:endParaRPr lang="ja-JP" altLang="ja-JP">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静岡県裾野市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52,711
52,013
138.12
21,856,264
21,249,623
527,940
12,798,017
19,761,112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93490</xdr:rowOff>
    </xdr:from>
    <xdr:to>
      <xdr:col>6</xdr:col>
      <xdr:colOff>511175</xdr:colOff>
      <xdr:row>37</xdr:row>
      <xdr:rowOff>136434</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6437140"/>
          <a:ext cx="8382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a:extLst>
            <a:ext uri="{FF2B5EF4-FFF2-40B4-BE49-F238E27FC236}">
              <a16:creationId xmlns:a16="http://schemas.microsoft.com/office/drawing/2014/main" xmlns="" id="{00000000-0008-0000-0700-000041000000}"/>
            </a:ext>
          </a:extLst>
        </xdr:cNvPr>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93490</xdr:rowOff>
    </xdr:from>
    <xdr:to>
      <xdr:col>5</xdr:col>
      <xdr:colOff>358775</xdr:colOff>
      <xdr:row>37</xdr:row>
      <xdr:rowOff>130556</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6437140"/>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a:extLst>
            <a:ext uri="{FF2B5EF4-FFF2-40B4-BE49-F238E27FC236}">
              <a16:creationId xmlns:a16="http://schemas.microsoft.com/office/drawing/2014/main" xmlns="" id="{00000000-0008-0000-0700-000043000000}"/>
            </a:ext>
          </a:extLst>
        </xdr:cNvPr>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130556</xdr:rowOff>
    </xdr:from>
    <xdr:to>
      <xdr:col>4</xdr:col>
      <xdr:colOff>155575</xdr:colOff>
      <xdr:row>37</xdr:row>
      <xdr:rowOff>140190</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6474206"/>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148826</xdr:rowOff>
    </xdr:from>
    <xdr:to>
      <xdr:col>4</xdr:col>
      <xdr:colOff>206375</xdr:colOff>
      <xdr:row>38</xdr:row>
      <xdr:rowOff>78976</xdr:rowOff>
    </xdr:to>
    <xdr:sp macro="" textlink="">
      <xdr:nvSpPr>
        <xdr:cNvPr id="70" name="フローチャート : 判断 69">
          <a:extLst>
            <a:ext uri="{FF2B5EF4-FFF2-40B4-BE49-F238E27FC236}">
              <a16:creationId xmlns:a16="http://schemas.microsoft.com/office/drawing/2014/main" xmlns="" id="{00000000-0008-0000-0700-000046000000}"/>
            </a:ext>
          </a:extLst>
        </xdr:cNvPr>
        <xdr:cNvSpPr/>
      </xdr:nvSpPr>
      <xdr:spPr>
        <a:xfrm>
          <a:off x="2857500" y="649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70103</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7" y="658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119289</xdr:rowOff>
    </xdr:from>
    <xdr:to>
      <xdr:col>2</xdr:col>
      <xdr:colOff>638175</xdr:colOff>
      <xdr:row>37</xdr:row>
      <xdr:rowOff>140190</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6462939"/>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153398</xdr:rowOff>
    </xdr:from>
    <xdr:to>
      <xdr:col>3</xdr:col>
      <xdr:colOff>3175</xdr:colOff>
      <xdr:row>38</xdr:row>
      <xdr:rowOff>83548</xdr:rowOff>
    </xdr:to>
    <xdr:sp macro="" textlink="">
      <xdr:nvSpPr>
        <xdr:cNvPr id="73" name="フローチャート : 判断 72">
          <a:extLst>
            <a:ext uri="{FF2B5EF4-FFF2-40B4-BE49-F238E27FC236}">
              <a16:creationId xmlns:a16="http://schemas.microsoft.com/office/drawing/2014/main" xmlns="" id="{00000000-0008-0000-0700-000049000000}"/>
            </a:ext>
          </a:extLst>
        </xdr:cNvPr>
        <xdr:cNvSpPr/>
      </xdr:nvSpPr>
      <xdr:spPr>
        <a:xfrm>
          <a:off x="1968500" y="649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74675</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7" y="658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130375</xdr:rowOff>
    </xdr:from>
    <xdr:to>
      <xdr:col>1</xdr:col>
      <xdr:colOff>485775</xdr:colOff>
      <xdr:row>38</xdr:row>
      <xdr:rowOff>60525</xdr:rowOff>
    </xdr:to>
    <xdr:sp macro="" textlink="">
      <xdr:nvSpPr>
        <xdr:cNvPr id="75" name="フローチャート : 判断 74">
          <a:extLst>
            <a:ext uri="{FF2B5EF4-FFF2-40B4-BE49-F238E27FC236}">
              <a16:creationId xmlns:a16="http://schemas.microsoft.com/office/drawing/2014/main" xmlns="" id="{00000000-0008-0000-0700-00004B000000}"/>
            </a:ext>
          </a:extLst>
        </xdr:cNvPr>
        <xdr:cNvSpPr/>
      </xdr:nvSpPr>
      <xdr:spPr>
        <a:xfrm>
          <a:off x="1079500" y="647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51651</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7" y="656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85634</xdr:rowOff>
    </xdr:from>
    <xdr:to>
      <xdr:col>6</xdr:col>
      <xdr:colOff>561975</xdr:colOff>
      <xdr:row>38</xdr:row>
      <xdr:rowOff>15784</xdr:rowOff>
    </xdr:to>
    <xdr:sp macro="" textlink="">
      <xdr:nvSpPr>
        <xdr:cNvPr id="82" name="円/楕円 81">
          <a:extLst>
            <a:ext uri="{FF2B5EF4-FFF2-40B4-BE49-F238E27FC236}">
              <a16:creationId xmlns:a16="http://schemas.microsoft.com/office/drawing/2014/main" xmlns="" id="{00000000-0008-0000-0700-000052000000}"/>
            </a:ext>
          </a:extLst>
        </xdr:cNvPr>
        <xdr:cNvSpPr/>
      </xdr:nvSpPr>
      <xdr:spPr>
        <a:xfrm>
          <a:off x="4584700" y="64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108511</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28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42690</xdr:rowOff>
    </xdr:from>
    <xdr:to>
      <xdr:col>5</xdr:col>
      <xdr:colOff>409575</xdr:colOff>
      <xdr:row>37</xdr:row>
      <xdr:rowOff>144290</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3746500" y="63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160817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7" y="616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79756</xdr:rowOff>
    </xdr:from>
    <xdr:to>
      <xdr:col>4</xdr:col>
      <xdr:colOff>206375</xdr:colOff>
      <xdr:row>38</xdr:row>
      <xdr:rowOff>9906</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2857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26433</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7" y="619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89390</xdr:rowOff>
    </xdr:from>
    <xdr:to>
      <xdr:col>3</xdr:col>
      <xdr:colOff>3175</xdr:colOff>
      <xdr:row>38</xdr:row>
      <xdr:rowOff>19540</xdr:rowOff>
    </xdr:to>
    <xdr:sp macro="" textlink="">
      <xdr:nvSpPr>
        <xdr:cNvPr id="88" name="円/楕円 87">
          <a:extLst>
            <a:ext uri="{FF2B5EF4-FFF2-40B4-BE49-F238E27FC236}">
              <a16:creationId xmlns:a16="http://schemas.microsoft.com/office/drawing/2014/main" xmlns="" id="{00000000-0008-0000-0700-000058000000}"/>
            </a:ext>
          </a:extLst>
        </xdr:cNvPr>
        <xdr:cNvSpPr/>
      </xdr:nvSpPr>
      <xdr:spPr>
        <a:xfrm>
          <a:off x="1968500" y="643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36067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7" y="620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68489</xdr:rowOff>
    </xdr:from>
    <xdr:to>
      <xdr:col>1</xdr:col>
      <xdr:colOff>485775</xdr:colOff>
      <xdr:row>37</xdr:row>
      <xdr:rowOff>170089</xdr:rowOff>
    </xdr:to>
    <xdr:sp macro="" textlink="">
      <xdr:nvSpPr>
        <xdr:cNvPr id="90" name="円/楕円 89">
          <a:extLst>
            <a:ext uri="{FF2B5EF4-FFF2-40B4-BE49-F238E27FC236}">
              <a16:creationId xmlns:a16="http://schemas.microsoft.com/office/drawing/2014/main" xmlns="" id="{00000000-0008-0000-0700-00005A000000}"/>
            </a:ext>
          </a:extLst>
        </xdr:cNvPr>
        <xdr:cNvSpPr/>
      </xdr:nvSpPr>
      <xdr:spPr>
        <a:xfrm>
          <a:off x="1079500" y="64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15166</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7" y="61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97053</xdr:rowOff>
    </xdr:from>
    <xdr:to>
      <xdr:col>6</xdr:col>
      <xdr:colOff>511175</xdr:colOff>
      <xdr:row>58</xdr:row>
      <xdr:rowOff>121651</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3797300" y="10041153"/>
          <a:ext cx="838200" cy="2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a:extLst>
            <a:ext uri="{FF2B5EF4-FFF2-40B4-BE49-F238E27FC236}">
              <a16:creationId xmlns:a16="http://schemas.microsoft.com/office/drawing/2014/main" xmlns="" id="{00000000-0008-0000-0700-00007C000000}"/>
            </a:ext>
          </a:extLst>
        </xdr:cNvPr>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101550</xdr:rowOff>
    </xdr:from>
    <xdr:to>
      <xdr:col>5</xdr:col>
      <xdr:colOff>358775</xdr:colOff>
      <xdr:row>58</xdr:row>
      <xdr:rowOff>121651</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908300" y="10045650"/>
          <a:ext cx="889000" cy="2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a:extLst>
            <a:ext uri="{FF2B5EF4-FFF2-40B4-BE49-F238E27FC236}">
              <a16:creationId xmlns:a16="http://schemas.microsoft.com/office/drawing/2014/main" xmlns="" id="{00000000-0008-0000-0700-00007E000000}"/>
            </a:ext>
          </a:extLst>
        </xdr:cNvPr>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101550</xdr:rowOff>
    </xdr:from>
    <xdr:to>
      <xdr:col>4</xdr:col>
      <xdr:colOff>155575</xdr:colOff>
      <xdr:row>58</xdr:row>
      <xdr:rowOff>126673</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2019300" y="10045650"/>
          <a:ext cx="8890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59420</xdr:rowOff>
    </xdr:from>
    <xdr:to>
      <xdr:col>4</xdr:col>
      <xdr:colOff>206375</xdr:colOff>
      <xdr:row>58</xdr:row>
      <xdr:rowOff>161020</xdr:rowOff>
    </xdr:to>
    <xdr:sp macro="" textlink="">
      <xdr:nvSpPr>
        <xdr:cNvPr id="129" name="フローチャート : 判断 128">
          <a:extLst>
            <a:ext uri="{FF2B5EF4-FFF2-40B4-BE49-F238E27FC236}">
              <a16:creationId xmlns:a16="http://schemas.microsoft.com/office/drawing/2014/main" xmlns="" id="{00000000-0008-0000-0700-000081000000}"/>
            </a:ext>
          </a:extLst>
        </xdr:cNvPr>
        <xdr:cNvSpPr/>
      </xdr:nvSpPr>
      <xdr:spPr>
        <a:xfrm>
          <a:off x="2857500" y="1000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152147</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41111" y="1009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126673</xdr:rowOff>
    </xdr:from>
    <xdr:to>
      <xdr:col>2</xdr:col>
      <xdr:colOff>638175</xdr:colOff>
      <xdr:row>58</xdr:row>
      <xdr:rowOff>147711</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flipV="1">
          <a:off x="1130300" y="10070773"/>
          <a:ext cx="889000" cy="2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25013</xdr:rowOff>
    </xdr:from>
    <xdr:to>
      <xdr:col>3</xdr:col>
      <xdr:colOff>3175</xdr:colOff>
      <xdr:row>58</xdr:row>
      <xdr:rowOff>126613</xdr:rowOff>
    </xdr:to>
    <xdr:sp macro="" textlink="">
      <xdr:nvSpPr>
        <xdr:cNvPr id="132" name="フローチャート : 判断 131">
          <a:extLst>
            <a:ext uri="{FF2B5EF4-FFF2-40B4-BE49-F238E27FC236}">
              <a16:creationId xmlns:a16="http://schemas.microsoft.com/office/drawing/2014/main" xmlns="" id="{00000000-0008-0000-0700-000084000000}"/>
            </a:ext>
          </a:extLst>
        </xdr:cNvPr>
        <xdr:cNvSpPr/>
      </xdr:nvSpPr>
      <xdr:spPr>
        <a:xfrm>
          <a:off x="1968500" y="996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143140</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52111" y="97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53323</xdr:rowOff>
    </xdr:from>
    <xdr:to>
      <xdr:col>1</xdr:col>
      <xdr:colOff>485775</xdr:colOff>
      <xdr:row>58</xdr:row>
      <xdr:rowOff>154923</xdr:rowOff>
    </xdr:to>
    <xdr:sp macro="" textlink="">
      <xdr:nvSpPr>
        <xdr:cNvPr id="134" name="フローチャート : 判断 133">
          <a:extLst>
            <a:ext uri="{FF2B5EF4-FFF2-40B4-BE49-F238E27FC236}">
              <a16:creationId xmlns:a16="http://schemas.microsoft.com/office/drawing/2014/main" xmlns="" id="{00000000-0008-0000-0700-000086000000}"/>
            </a:ext>
          </a:extLst>
        </xdr:cNvPr>
        <xdr:cNvSpPr/>
      </xdr:nvSpPr>
      <xdr:spPr>
        <a:xfrm>
          <a:off x="1079500" y="99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0</xdr:rowOff>
    </xdr:from>
    <xdr:ext cx="534377"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63111" y="97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46253</xdr:rowOff>
    </xdr:from>
    <xdr:to>
      <xdr:col>6</xdr:col>
      <xdr:colOff>561975</xdr:colOff>
      <xdr:row>58</xdr:row>
      <xdr:rowOff>147853</xdr:rowOff>
    </xdr:to>
    <xdr:sp macro="" textlink="">
      <xdr:nvSpPr>
        <xdr:cNvPr id="141" name="円/楕円 140">
          <a:extLst>
            <a:ext uri="{FF2B5EF4-FFF2-40B4-BE49-F238E27FC236}">
              <a16:creationId xmlns:a16="http://schemas.microsoft.com/office/drawing/2014/main" xmlns="" id="{00000000-0008-0000-0700-00008D000000}"/>
            </a:ext>
          </a:extLst>
        </xdr:cNvPr>
        <xdr:cNvSpPr/>
      </xdr:nvSpPr>
      <xdr:spPr>
        <a:xfrm>
          <a:off x="4584700" y="99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971</xdr:rowOff>
    </xdr:from>
    <xdr:ext cx="534377"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9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53,059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70851</xdr:rowOff>
    </xdr:from>
    <xdr:to>
      <xdr:col>5</xdr:col>
      <xdr:colOff>409575</xdr:colOff>
      <xdr:row>59</xdr:row>
      <xdr:rowOff>1001</xdr:rowOff>
    </xdr:to>
    <xdr:sp macro="" textlink="">
      <xdr:nvSpPr>
        <xdr:cNvPr id="143" name="円/楕円 142">
          <a:extLst>
            <a:ext uri="{FF2B5EF4-FFF2-40B4-BE49-F238E27FC236}">
              <a16:creationId xmlns:a16="http://schemas.microsoft.com/office/drawing/2014/main" xmlns="" id="{00000000-0008-0000-0700-00008F000000}"/>
            </a:ext>
          </a:extLst>
        </xdr:cNvPr>
        <xdr:cNvSpPr/>
      </xdr:nvSpPr>
      <xdr:spPr>
        <a:xfrm>
          <a:off x="3746500" y="100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163578</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530111" y="1010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50750</xdr:rowOff>
    </xdr:from>
    <xdr:to>
      <xdr:col>4</xdr:col>
      <xdr:colOff>206375</xdr:colOff>
      <xdr:row>58</xdr:row>
      <xdr:rowOff>152350</xdr:rowOff>
    </xdr:to>
    <xdr:sp macro="" textlink="">
      <xdr:nvSpPr>
        <xdr:cNvPr id="145" name="円/楕円 144">
          <a:extLst>
            <a:ext uri="{FF2B5EF4-FFF2-40B4-BE49-F238E27FC236}">
              <a16:creationId xmlns:a16="http://schemas.microsoft.com/office/drawing/2014/main" xmlns="" id="{00000000-0008-0000-0700-000091000000}"/>
            </a:ext>
          </a:extLst>
        </xdr:cNvPr>
        <xdr:cNvSpPr/>
      </xdr:nvSpPr>
      <xdr:spPr>
        <a:xfrm>
          <a:off x="2857500" y="99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168877</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41111" y="977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75873</xdr:rowOff>
    </xdr:from>
    <xdr:to>
      <xdr:col>3</xdr:col>
      <xdr:colOff>3175</xdr:colOff>
      <xdr:row>59</xdr:row>
      <xdr:rowOff>6023</xdr:rowOff>
    </xdr:to>
    <xdr:sp macro="" textlink="">
      <xdr:nvSpPr>
        <xdr:cNvPr id="147" name="円/楕円 146">
          <a:extLst>
            <a:ext uri="{FF2B5EF4-FFF2-40B4-BE49-F238E27FC236}">
              <a16:creationId xmlns:a16="http://schemas.microsoft.com/office/drawing/2014/main" xmlns="" id="{00000000-0008-0000-0700-000093000000}"/>
            </a:ext>
          </a:extLst>
        </xdr:cNvPr>
        <xdr:cNvSpPr/>
      </xdr:nvSpPr>
      <xdr:spPr>
        <a:xfrm>
          <a:off x="1968500" y="1001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168600</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52111" y="1011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43,989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96911</xdr:rowOff>
    </xdr:from>
    <xdr:to>
      <xdr:col>1</xdr:col>
      <xdr:colOff>485775</xdr:colOff>
      <xdr:row>59</xdr:row>
      <xdr:rowOff>27061</xdr:rowOff>
    </xdr:to>
    <xdr:sp macro="" textlink="">
      <xdr:nvSpPr>
        <xdr:cNvPr id="149" name="円/楕円 148">
          <a:extLst>
            <a:ext uri="{FF2B5EF4-FFF2-40B4-BE49-F238E27FC236}">
              <a16:creationId xmlns:a16="http://schemas.microsoft.com/office/drawing/2014/main" xmlns="" id="{00000000-0008-0000-0700-000095000000}"/>
            </a:ext>
          </a:extLst>
        </xdr:cNvPr>
        <xdr:cNvSpPr/>
      </xdr:nvSpPr>
      <xdr:spPr>
        <a:xfrm>
          <a:off x="1079500" y="100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18188</xdr:rowOff>
    </xdr:from>
    <xdr:ext cx="534377"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a:extLst>
            <a:ext uri="{FF2B5EF4-FFF2-40B4-BE49-F238E27FC236}">
              <a16:creationId xmlns:a16="http://schemas.microsoft.com/office/drawing/2014/main" xmlns="" id="{00000000-0008-0000-0700-0000AE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a:extLst>
            <a:ext uri="{FF2B5EF4-FFF2-40B4-BE49-F238E27FC236}">
              <a16:creationId xmlns:a16="http://schemas.microsoft.com/office/drawing/2014/main" xmlns=""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a:extLst>
            <a:ext uri="{FF2B5EF4-FFF2-40B4-BE49-F238E27FC236}">
              <a16:creationId xmlns:a16="http://schemas.microsoft.com/office/drawing/2014/main" xmlns="" id="{00000000-0008-0000-0700-0000B1000000}"/>
            </a:ext>
          </a:extLst>
        </xdr:cNvPr>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a:extLst>
            <a:ext uri="{FF2B5EF4-FFF2-40B4-BE49-F238E27FC236}">
              <a16:creationId xmlns:a16="http://schemas.microsoft.com/office/drawing/2014/main" xmlns="" id="{00000000-0008-0000-0700-0000B3000000}"/>
            </a:ext>
          </a:extLst>
        </xdr:cNvPr>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75228</xdr:rowOff>
    </xdr:from>
    <xdr:to>
      <xdr:col>6</xdr:col>
      <xdr:colOff>511175</xdr:colOff>
      <xdr:row>78</xdr:row>
      <xdr:rowOff>82266</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3797300" y="13448328"/>
          <a:ext cx="8382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a:extLst>
            <a:ext uri="{FF2B5EF4-FFF2-40B4-BE49-F238E27FC236}">
              <a16:creationId xmlns:a16="http://schemas.microsoft.com/office/drawing/2014/main" xmlns="" id="{00000000-0008-0000-0700-0000B6000000}"/>
            </a:ext>
          </a:extLst>
        </xdr:cNvPr>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a:extLst>
            <a:ext uri="{FF2B5EF4-FFF2-40B4-BE49-F238E27FC236}">
              <a16:creationId xmlns:a16="http://schemas.microsoft.com/office/drawing/2014/main" xmlns="" id="{00000000-0008-0000-0700-0000B7000000}"/>
            </a:ext>
          </a:extLst>
        </xdr:cNvPr>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82266</xdr:rowOff>
    </xdr:from>
    <xdr:to>
      <xdr:col>5</xdr:col>
      <xdr:colOff>358775</xdr:colOff>
      <xdr:row>78</xdr:row>
      <xdr:rowOff>101181</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908300" y="13455366"/>
          <a:ext cx="889000" cy="1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a:extLst>
            <a:ext uri="{FF2B5EF4-FFF2-40B4-BE49-F238E27FC236}">
              <a16:creationId xmlns:a16="http://schemas.microsoft.com/office/drawing/2014/main" xmlns="" id="{00000000-0008-0000-0700-0000B9000000}"/>
            </a:ext>
          </a:extLst>
        </xdr:cNvPr>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101181</xdr:rowOff>
    </xdr:from>
    <xdr:to>
      <xdr:col>4</xdr:col>
      <xdr:colOff>155575</xdr:colOff>
      <xdr:row>78</xdr:row>
      <xdr:rowOff>117537</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2019300" y="13474281"/>
          <a:ext cx="889000" cy="1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13407</xdr:rowOff>
    </xdr:from>
    <xdr:to>
      <xdr:col>4</xdr:col>
      <xdr:colOff>206375</xdr:colOff>
      <xdr:row>78</xdr:row>
      <xdr:rowOff>115007</xdr:rowOff>
    </xdr:to>
    <xdr:sp macro="" textlink="">
      <xdr:nvSpPr>
        <xdr:cNvPr id="188" name="フローチャート : 判断 187">
          <a:extLst>
            <a:ext uri="{FF2B5EF4-FFF2-40B4-BE49-F238E27FC236}">
              <a16:creationId xmlns:a16="http://schemas.microsoft.com/office/drawing/2014/main" xmlns="" id="{00000000-0008-0000-0700-0000BC000000}"/>
            </a:ext>
          </a:extLst>
        </xdr:cNvPr>
        <xdr:cNvSpPr/>
      </xdr:nvSpPr>
      <xdr:spPr>
        <a:xfrm>
          <a:off x="2857500" y="1338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131534</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2608794" y="1316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117537</xdr:rowOff>
    </xdr:from>
    <xdr:to>
      <xdr:col>2</xdr:col>
      <xdr:colOff>638175</xdr:colOff>
      <xdr:row>78</xdr:row>
      <xdr:rowOff>118667</xdr:rowOff>
    </xdr:to>
    <xdr:cxnSp macro="">
      <xdr:nvCxnSpPr>
        <xdr:cNvPr id="190" name="直線コネクタ 189">
          <a:extLst>
            <a:ext uri="{FF2B5EF4-FFF2-40B4-BE49-F238E27FC236}">
              <a16:creationId xmlns:a16="http://schemas.microsoft.com/office/drawing/2014/main" xmlns="" id="{00000000-0008-0000-0700-0000BE000000}"/>
            </a:ext>
          </a:extLst>
        </xdr:cNvPr>
        <xdr:cNvCxnSpPr/>
      </xdr:nvCxnSpPr>
      <xdr:spPr>
        <a:xfrm flipV="1">
          <a:off x="1130300" y="13490637"/>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25577</xdr:rowOff>
    </xdr:from>
    <xdr:to>
      <xdr:col>3</xdr:col>
      <xdr:colOff>3175</xdr:colOff>
      <xdr:row>78</xdr:row>
      <xdr:rowOff>127177</xdr:rowOff>
    </xdr:to>
    <xdr:sp macro="" textlink="">
      <xdr:nvSpPr>
        <xdr:cNvPr id="191" name="フローチャート : 判断 190">
          <a:extLst>
            <a:ext uri="{FF2B5EF4-FFF2-40B4-BE49-F238E27FC236}">
              <a16:creationId xmlns:a16="http://schemas.microsoft.com/office/drawing/2014/main" xmlns="" id="{00000000-0008-0000-0700-0000BF000000}"/>
            </a:ext>
          </a:extLst>
        </xdr:cNvPr>
        <xdr:cNvSpPr/>
      </xdr:nvSpPr>
      <xdr:spPr>
        <a:xfrm>
          <a:off x="1968500" y="1339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143704</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719794" y="1317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29108</xdr:rowOff>
    </xdr:from>
    <xdr:to>
      <xdr:col>1</xdr:col>
      <xdr:colOff>485775</xdr:colOff>
      <xdr:row>78</xdr:row>
      <xdr:rowOff>130708</xdr:rowOff>
    </xdr:to>
    <xdr:sp macro="" textlink="">
      <xdr:nvSpPr>
        <xdr:cNvPr id="193" name="フローチャート : 判断 192">
          <a:extLst>
            <a:ext uri="{FF2B5EF4-FFF2-40B4-BE49-F238E27FC236}">
              <a16:creationId xmlns:a16="http://schemas.microsoft.com/office/drawing/2014/main" xmlns="" id="{00000000-0008-0000-0700-0000C1000000}"/>
            </a:ext>
          </a:extLst>
        </xdr:cNvPr>
        <xdr:cNvSpPr/>
      </xdr:nvSpPr>
      <xdr:spPr>
        <a:xfrm>
          <a:off x="1079500" y="1340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147235</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830794" y="1317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24428</xdr:rowOff>
    </xdr:from>
    <xdr:to>
      <xdr:col>6</xdr:col>
      <xdr:colOff>561975</xdr:colOff>
      <xdr:row>78</xdr:row>
      <xdr:rowOff>126028</xdr:rowOff>
    </xdr:to>
    <xdr:sp macro="" textlink="">
      <xdr:nvSpPr>
        <xdr:cNvPr id="200" name="円/楕円 199">
          <a:extLst>
            <a:ext uri="{FF2B5EF4-FFF2-40B4-BE49-F238E27FC236}">
              <a16:creationId xmlns:a16="http://schemas.microsoft.com/office/drawing/2014/main" xmlns="" id="{00000000-0008-0000-0700-0000C8000000}"/>
            </a:ext>
          </a:extLst>
        </xdr:cNvPr>
        <xdr:cNvSpPr/>
      </xdr:nvSpPr>
      <xdr:spPr>
        <a:xfrm>
          <a:off x="4584700" y="1339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a:extLst>
            <a:ext uri="{FF2B5EF4-FFF2-40B4-BE49-F238E27FC236}">
              <a16:creationId xmlns:a16="http://schemas.microsoft.com/office/drawing/2014/main" xmlns="" id="{00000000-0008-0000-0700-0000C9000000}"/>
            </a:ext>
          </a:extLst>
        </xdr:cNvPr>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119,484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31466</xdr:rowOff>
    </xdr:from>
    <xdr:to>
      <xdr:col>5</xdr:col>
      <xdr:colOff>409575</xdr:colOff>
      <xdr:row>78</xdr:row>
      <xdr:rowOff>133066</xdr:rowOff>
    </xdr:to>
    <xdr:sp macro="" textlink="">
      <xdr:nvSpPr>
        <xdr:cNvPr id="202" name="円/楕円 201">
          <a:extLst>
            <a:ext uri="{FF2B5EF4-FFF2-40B4-BE49-F238E27FC236}">
              <a16:creationId xmlns:a16="http://schemas.microsoft.com/office/drawing/2014/main" xmlns="" id="{00000000-0008-0000-0700-0000CA000000}"/>
            </a:ext>
          </a:extLst>
        </xdr:cNvPr>
        <xdr:cNvSpPr/>
      </xdr:nvSpPr>
      <xdr:spPr>
        <a:xfrm>
          <a:off x="3746500" y="1340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124193</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3497794" y="1349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50381</xdr:rowOff>
    </xdr:from>
    <xdr:to>
      <xdr:col>4</xdr:col>
      <xdr:colOff>206375</xdr:colOff>
      <xdr:row>78</xdr:row>
      <xdr:rowOff>151981</xdr:rowOff>
    </xdr:to>
    <xdr:sp macro="" textlink="">
      <xdr:nvSpPr>
        <xdr:cNvPr id="204" name="円/楕円 203">
          <a:extLst>
            <a:ext uri="{FF2B5EF4-FFF2-40B4-BE49-F238E27FC236}">
              <a16:creationId xmlns:a16="http://schemas.microsoft.com/office/drawing/2014/main" xmlns="" id="{00000000-0008-0000-0700-0000CC000000}"/>
            </a:ext>
          </a:extLst>
        </xdr:cNvPr>
        <xdr:cNvSpPr/>
      </xdr:nvSpPr>
      <xdr:spPr>
        <a:xfrm>
          <a:off x="2857500" y="1342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143108</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2608794" y="1351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103,590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66737</xdr:rowOff>
    </xdr:from>
    <xdr:to>
      <xdr:col>3</xdr:col>
      <xdr:colOff>3175</xdr:colOff>
      <xdr:row>78</xdr:row>
      <xdr:rowOff>168337</xdr:rowOff>
    </xdr:to>
    <xdr:sp macro="" textlink="">
      <xdr:nvSpPr>
        <xdr:cNvPr id="206" name="円/楕円 205">
          <a:extLst>
            <a:ext uri="{FF2B5EF4-FFF2-40B4-BE49-F238E27FC236}">
              <a16:creationId xmlns:a16="http://schemas.microsoft.com/office/drawing/2014/main" xmlns="" id="{00000000-0008-0000-0700-0000CE000000}"/>
            </a:ext>
          </a:extLst>
        </xdr:cNvPr>
        <xdr:cNvSpPr/>
      </xdr:nvSpPr>
      <xdr:spPr>
        <a:xfrm>
          <a:off x="1968500" y="1343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159464</xdr:rowOff>
    </xdr:from>
    <xdr:ext cx="534377"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1752111" y="1353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93,573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67867</xdr:rowOff>
    </xdr:from>
    <xdr:to>
      <xdr:col>1</xdr:col>
      <xdr:colOff>485775</xdr:colOff>
      <xdr:row>78</xdr:row>
      <xdr:rowOff>169467</xdr:rowOff>
    </xdr:to>
    <xdr:sp macro="" textlink="">
      <xdr:nvSpPr>
        <xdr:cNvPr id="208" name="円/楕円 207">
          <a:extLst>
            <a:ext uri="{FF2B5EF4-FFF2-40B4-BE49-F238E27FC236}">
              <a16:creationId xmlns:a16="http://schemas.microsoft.com/office/drawing/2014/main" xmlns="" id="{00000000-0008-0000-0700-0000D0000000}"/>
            </a:ext>
          </a:extLst>
        </xdr:cNvPr>
        <xdr:cNvSpPr/>
      </xdr:nvSpPr>
      <xdr:spPr>
        <a:xfrm>
          <a:off x="1079500" y="1344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160594</xdr:rowOff>
    </xdr:from>
    <xdr:ext cx="534377" cy="259045"/>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863111" y="1353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a:extLst>
            <a:ext uri="{FF2B5EF4-FFF2-40B4-BE49-F238E27FC236}">
              <a16:creationId xmlns:a16="http://schemas.microsoft.com/office/drawing/2014/main" xmlns=""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a:extLst>
            <a:ext uri="{FF2B5EF4-FFF2-40B4-BE49-F238E27FC236}">
              <a16:creationId xmlns:a16="http://schemas.microsoft.com/office/drawing/2014/main" xmlns="" id="{00000000-0008-0000-0700-0000EB000000}"/>
            </a:ext>
          </a:extLst>
        </xdr:cNvPr>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a:extLst>
            <a:ext uri="{FF2B5EF4-FFF2-40B4-BE49-F238E27FC236}">
              <a16:creationId xmlns:a16="http://schemas.microsoft.com/office/drawing/2014/main" xmlns="" id="{00000000-0008-0000-0700-0000ED000000}"/>
            </a:ext>
          </a:extLst>
        </xdr:cNvPr>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997</xdr:rowOff>
    </xdr:from>
    <xdr:to>
      <xdr:col>6</xdr:col>
      <xdr:colOff>511175</xdr:colOff>
      <xdr:row>97</xdr:row>
      <xdr:rowOff>146786</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3797300" y="16460197"/>
          <a:ext cx="838200" cy="31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a:extLst>
            <a:ext uri="{FF2B5EF4-FFF2-40B4-BE49-F238E27FC236}">
              <a16:creationId xmlns:a16="http://schemas.microsoft.com/office/drawing/2014/main" xmlns="" id="{00000000-0008-0000-0700-0000F0000000}"/>
            </a:ext>
          </a:extLst>
        </xdr:cNvPr>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a:extLst>
            <a:ext uri="{FF2B5EF4-FFF2-40B4-BE49-F238E27FC236}">
              <a16:creationId xmlns:a16="http://schemas.microsoft.com/office/drawing/2014/main" xmlns="" id="{00000000-0008-0000-0700-0000F1000000}"/>
            </a:ext>
          </a:extLst>
        </xdr:cNvPr>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997</xdr:rowOff>
    </xdr:from>
    <xdr:to>
      <xdr:col>5</xdr:col>
      <xdr:colOff>358775</xdr:colOff>
      <xdr:row>96</xdr:row>
      <xdr:rowOff>115869</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2908300" y="16460197"/>
          <a:ext cx="8890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a:extLst>
            <a:ext uri="{FF2B5EF4-FFF2-40B4-BE49-F238E27FC236}">
              <a16:creationId xmlns:a16="http://schemas.microsoft.com/office/drawing/2014/main" xmlns="" id="{00000000-0008-0000-0700-0000F3000000}"/>
            </a:ext>
          </a:extLst>
        </xdr:cNvPr>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115869</xdr:rowOff>
    </xdr:from>
    <xdr:to>
      <xdr:col>4</xdr:col>
      <xdr:colOff>155575</xdr:colOff>
      <xdr:row>97</xdr:row>
      <xdr:rowOff>87274</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flipV="1">
          <a:off x="2019300" y="16575069"/>
          <a:ext cx="889000" cy="14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488</xdr:rowOff>
    </xdr:from>
    <xdr:to>
      <xdr:col>4</xdr:col>
      <xdr:colOff>206375</xdr:colOff>
      <xdr:row>97</xdr:row>
      <xdr:rowOff>102088</xdr:rowOff>
    </xdr:to>
    <xdr:sp macro="" textlink="">
      <xdr:nvSpPr>
        <xdr:cNvPr id="246" name="フローチャート : 判断 245">
          <a:extLst>
            <a:ext uri="{FF2B5EF4-FFF2-40B4-BE49-F238E27FC236}">
              <a16:creationId xmlns:a16="http://schemas.microsoft.com/office/drawing/2014/main" xmlns="" id="{00000000-0008-0000-0700-0000F6000000}"/>
            </a:ext>
          </a:extLst>
        </xdr:cNvPr>
        <xdr:cNvSpPr/>
      </xdr:nvSpPr>
      <xdr:spPr>
        <a:xfrm>
          <a:off x="2857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93215</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641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87274</xdr:rowOff>
    </xdr:from>
    <xdr:to>
      <xdr:col>2</xdr:col>
      <xdr:colOff>638175</xdr:colOff>
      <xdr:row>98</xdr:row>
      <xdr:rowOff>18617</xdr:rowOff>
    </xdr:to>
    <xdr:cxnSp macro="">
      <xdr:nvCxnSpPr>
        <xdr:cNvPr id="248" name="直線コネクタ 247">
          <a:extLst>
            <a:ext uri="{FF2B5EF4-FFF2-40B4-BE49-F238E27FC236}">
              <a16:creationId xmlns:a16="http://schemas.microsoft.com/office/drawing/2014/main" xmlns="" id="{00000000-0008-0000-0700-0000F8000000}"/>
            </a:ext>
          </a:extLst>
        </xdr:cNvPr>
        <xdr:cNvCxnSpPr/>
      </xdr:nvCxnSpPr>
      <xdr:spPr>
        <a:xfrm flipV="1">
          <a:off x="1130300" y="16717924"/>
          <a:ext cx="889000" cy="10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46380</xdr:rowOff>
    </xdr:from>
    <xdr:to>
      <xdr:col>3</xdr:col>
      <xdr:colOff>3175</xdr:colOff>
      <xdr:row>97</xdr:row>
      <xdr:rowOff>147980</xdr:rowOff>
    </xdr:to>
    <xdr:sp macro="" textlink="">
      <xdr:nvSpPr>
        <xdr:cNvPr id="249" name="フローチャート : 判断 248">
          <a:extLst>
            <a:ext uri="{FF2B5EF4-FFF2-40B4-BE49-F238E27FC236}">
              <a16:creationId xmlns:a16="http://schemas.microsoft.com/office/drawing/2014/main" xmlns="" id="{00000000-0008-0000-0700-0000F9000000}"/>
            </a:ext>
          </a:extLst>
        </xdr:cNvPr>
        <xdr:cNvSpPr/>
      </xdr:nvSpPr>
      <xdr:spPr>
        <a:xfrm>
          <a:off x="1968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139107</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752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75051</xdr:rowOff>
    </xdr:from>
    <xdr:to>
      <xdr:col>1</xdr:col>
      <xdr:colOff>485775</xdr:colOff>
      <xdr:row>98</xdr:row>
      <xdr:rowOff>5201</xdr:rowOff>
    </xdr:to>
    <xdr:sp macro="" textlink="">
      <xdr:nvSpPr>
        <xdr:cNvPr id="251" name="フローチャート : 判断 250">
          <a:extLst>
            <a:ext uri="{FF2B5EF4-FFF2-40B4-BE49-F238E27FC236}">
              <a16:creationId xmlns:a16="http://schemas.microsoft.com/office/drawing/2014/main" xmlns="" id="{00000000-0008-0000-0700-0000FB000000}"/>
            </a:ext>
          </a:extLst>
        </xdr:cNvPr>
        <xdr:cNvSpPr/>
      </xdr:nvSpPr>
      <xdr:spPr>
        <a:xfrm>
          <a:off x="1079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21728</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863111" y="164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95986</xdr:rowOff>
    </xdr:from>
    <xdr:to>
      <xdr:col>6</xdr:col>
      <xdr:colOff>561975</xdr:colOff>
      <xdr:row>98</xdr:row>
      <xdr:rowOff>26136</xdr:rowOff>
    </xdr:to>
    <xdr:sp macro="" textlink="">
      <xdr:nvSpPr>
        <xdr:cNvPr id="258" name="円/楕円 257">
          <a:extLst>
            <a:ext uri="{FF2B5EF4-FFF2-40B4-BE49-F238E27FC236}">
              <a16:creationId xmlns:a16="http://schemas.microsoft.com/office/drawing/2014/main" xmlns="" id="{00000000-0008-0000-0700-000002010000}"/>
            </a:ext>
          </a:extLst>
        </xdr:cNvPr>
        <xdr:cNvSpPr/>
      </xdr:nvSpPr>
      <xdr:spPr>
        <a:xfrm>
          <a:off x="4584700" y="167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74413</xdr:rowOff>
    </xdr:from>
    <xdr:ext cx="534377" cy="259045"/>
    <xdr:sp macro="" textlink="">
      <xdr:nvSpPr>
        <xdr:cNvPr id="259" name="衛生費該当値テキスト">
          <a:extLst>
            <a:ext uri="{FF2B5EF4-FFF2-40B4-BE49-F238E27FC236}">
              <a16:creationId xmlns:a16="http://schemas.microsoft.com/office/drawing/2014/main" xmlns="" id="{00000000-0008-0000-0700-000003010000}"/>
            </a:ext>
          </a:extLst>
        </xdr:cNvPr>
        <xdr:cNvSpPr txBox="1"/>
      </xdr:nvSpPr>
      <xdr:spPr>
        <a:xfrm>
          <a:off x="4686300" y="1670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32,628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121647</xdr:rowOff>
    </xdr:from>
    <xdr:to>
      <xdr:col>5</xdr:col>
      <xdr:colOff>409575</xdr:colOff>
      <xdr:row>96</xdr:row>
      <xdr:rowOff>51797</xdr:rowOff>
    </xdr:to>
    <xdr:sp macro="" textlink="">
      <xdr:nvSpPr>
        <xdr:cNvPr id="260" name="円/楕円 259">
          <a:extLst>
            <a:ext uri="{FF2B5EF4-FFF2-40B4-BE49-F238E27FC236}">
              <a16:creationId xmlns:a16="http://schemas.microsoft.com/office/drawing/2014/main" xmlns="" id="{00000000-0008-0000-0700-000004010000}"/>
            </a:ext>
          </a:extLst>
        </xdr:cNvPr>
        <xdr:cNvSpPr/>
      </xdr:nvSpPr>
      <xdr:spPr>
        <a:xfrm>
          <a:off x="3746500" y="164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68324</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3530111" y="161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65069</xdr:rowOff>
    </xdr:from>
    <xdr:to>
      <xdr:col>4</xdr:col>
      <xdr:colOff>206375</xdr:colOff>
      <xdr:row>96</xdr:row>
      <xdr:rowOff>166669</xdr:rowOff>
    </xdr:to>
    <xdr:sp macro="" textlink="">
      <xdr:nvSpPr>
        <xdr:cNvPr id="262" name="円/楕円 261">
          <a:extLst>
            <a:ext uri="{FF2B5EF4-FFF2-40B4-BE49-F238E27FC236}">
              <a16:creationId xmlns:a16="http://schemas.microsoft.com/office/drawing/2014/main" xmlns="" id="{00000000-0008-0000-0700-000006010000}"/>
            </a:ext>
          </a:extLst>
        </xdr:cNvPr>
        <xdr:cNvSpPr/>
      </xdr:nvSpPr>
      <xdr:spPr>
        <a:xfrm>
          <a:off x="2857500" y="1652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11746</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2641111" y="1629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36474</xdr:rowOff>
    </xdr:from>
    <xdr:to>
      <xdr:col>3</xdr:col>
      <xdr:colOff>3175</xdr:colOff>
      <xdr:row>97</xdr:row>
      <xdr:rowOff>138074</xdr:rowOff>
    </xdr:to>
    <xdr:sp macro="" textlink="">
      <xdr:nvSpPr>
        <xdr:cNvPr id="264" name="円/楕円 263">
          <a:extLst>
            <a:ext uri="{FF2B5EF4-FFF2-40B4-BE49-F238E27FC236}">
              <a16:creationId xmlns:a16="http://schemas.microsoft.com/office/drawing/2014/main" xmlns="" id="{00000000-0008-0000-0700-000008010000}"/>
            </a:ext>
          </a:extLst>
        </xdr:cNvPr>
        <xdr:cNvSpPr/>
      </xdr:nvSpPr>
      <xdr:spPr>
        <a:xfrm>
          <a:off x="1968500" y="1666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154601</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1752111" y="1644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139267</xdr:rowOff>
    </xdr:from>
    <xdr:to>
      <xdr:col>1</xdr:col>
      <xdr:colOff>485775</xdr:colOff>
      <xdr:row>98</xdr:row>
      <xdr:rowOff>69417</xdr:rowOff>
    </xdr:to>
    <xdr:sp macro="" textlink="">
      <xdr:nvSpPr>
        <xdr:cNvPr id="266" name="円/楕円 265">
          <a:extLst>
            <a:ext uri="{FF2B5EF4-FFF2-40B4-BE49-F238E27FC236}">
              <a16:creationId xmlns:a16="http://schemas.microsoft.com/office/drawing/2014/main" xmlns="" id="{00000000-0008-0000-0700-00000A010000}"/>
            </a:ext>
          </a:extLst>
        </xdr:cNvPr>
        <xdr:cNvSpPr/>
      </xdr:nvSpPr>
      <xdr:spPr>
        <a:xfrm>
          <a:off x="1079500" y="1676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60544</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863111" y="168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170378</xdr:rowOff>
    </xdr:from>
    <xdr:to>
      <xdr:col>15</xdr:col>
      <xdr:colOff>180975</xdr:colOff>
      <xdr:row>35</xdr:row>
      <xdr:rowOff>56993</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9639300" y="5999678"/>
          <a:ext cx="8382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166174</xdr:rowOff>
    </xdr:from>
    <xdr:ext cx="469744"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509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a:extLst>
            <a:ext uri="{FF2B5EF4-FFF2-40B4-BE49-F238E27FC236}">
              <a16:creationId xmlns:a16="http://schemas.microsoft.com/office/drawing/2014/main" xmlns="" id="{00000000-0008-0000-0700-000028010000}"/>
            </a:ext>
          </a:extLst>
        </xdr:cNvPr>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150810</xdr:rowOff>
    </xdr:from>
    <xdr:to>
      <xdr:col>14</xdr:col>
      <xdr:colOff>28575</xdr:colOff>
      <xdr:row>34</xdr:row>
      <xdr:rowOff>170378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8750300" y="5980110"/>
          <a:ext cx="8890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a:extLst>
            <a:ext uri="{FF2B5EF4-FFF2-40B4-BE49-F238E27FC236}">
              <a16:creationId xmlns:a16="http://schemas.microsoft.com/office/drawing/2014/main" xmlns="" id="{00000000-0008-0000-0700-00002A010000}"/>
            </a:ext>
          </a:extLst>
        </xdr:cNvPr>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108200</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04427"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116749</xdr:rowOff>
    </xdr:from>
    <xdr:to>
      <xdr:col>12</xdr:col>
      <xdr:colOff>511175</xdr:colOff>
      <xdr:row>34</xdr:row>
      <xdr:rowOff>150810</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7861300" y="5946049"/>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82545</xdr:rowOff>
    </xdr:from>
    <xdr:to>
      <xdr:col>12</xdr:col>
      <xdr:colOff>561975</xdr:colOff>
      <xdr:row>38</xdr:row>
      <xdr:rowOff>12695</xdr:rowOff>
    </xdr:to>
    <xdr:sp macro="" textlink="">
      <xdr:nvSpPr>
        <xdr:cNvPr id="301" name="フローチャート : 判断 300">
          <a:extLst>
            <a:ext uri="{FF2B5EF4-FFF2-40B4-BE49-F238E27FC236}">
              <a16:creationId xmlns:a16="http://schemas.microsoft.com/office/drawing/2014/main" xmlns="" id="{00000000-0008-0000-0700-00002D010000}"/>
            </a:ext>
          </a:extLst>
        </xdr:cNvPr>
        <xdr:cNvSpPr/>
      </xdr:nvSpPr>
      <xdr:spPr>
        <a:xfrm>
          <a:off x="8699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3822</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15427" y="651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116749</xdr:rowOff>
    </xdr:from>
    <xdr:to>
      <xdr:col>11</xdr:col>
      <xdr:colOff>307975</xdr:colOff>
      <xdr:row>34</xdr:row>
      <xdr:rowOff>160686</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flipV="1">
          <a:off x="6972300" y="5946049"/>
          <a:ext cx="8890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68235</xdr:rowOff>
    </xdr:from>
    <xdr:to>
      <xdr:col>11</xdr:col>
      <xdr:colOff>358775</xdr:colOff>
      <xdr:row>37</xdr:row>
      <xdr:rowOff>169835</xdr:rowOff>
    </xdr:to>
    <xdr:sp macro="" textlink="">
      <xdr:nvSpPr>
        <xdr:cNvPr id="304" name="フローチャート : 判断 303">
          <a:extLst>
            <a:ext uri="{FF2B5EF4-FFF2-40B4-BE49-F238E27FC236}">
              <a16:creationId xmlns:a16="http://schemas.microsoft.com/office/drawing/2014/main" xmlns="" id="{00000000-0008-0000-0700-000030010000}"/>
            </a:ext>
          </a:extLst>
        </xdr:cNvPr>
        <xdr:cNvSpPr/>
      </xdr:nvSpPr>
      <xdr:spPr>
        <a:xfrm>
          <a:off x="7810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160962</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26427" y="650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68143</xdr:rowOff>
    </xdr:from>
    <xdr:to>
      <xdr:col>10</xdr:col>
      <xdr:colOff>155575</xdr:colOff>
      <xdr:row>37</xdr:row>
      <xdr:rowOff>169743</xdr:rowOff>
    </xdr:to>
    <xdr:sp macro="" textlink="">
      <xdr:nvSpPr>
        <xdr:cNvPr id="306" name="フローチャート : 判断 305">
          <a:extLst>
            <a:ext uri="{FF2B5EF4-FFF2-40B4-BE49-F238E27FC236}">
              <a16:creationId xmlns:a16="http://schemas.microsoft.com/office/drawing/2014/main" xmlns="" id="{00000000-0008-0000-0700-000032010000}"/>
            </a:ext>
          </a:extLst>
        </xdr:cNvPr>
        <xdr:cNvSpPr/>
      </xdr:nvSpPr>
      <xdr:spPr>
        <a:xfrm>
          <a:off x="6921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160870</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37427" y="650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6193</xdr:rowOff>
    </xdr:from>
    <xdr:to>
      <xdr:col>15</xdr:col>
      <xdr:colOff>231775</xdr:colOff>
      <xdr:row>35</xdr:row>
      <xdr:rowOff>107793</xdr:rowOff>
    </xdr:to>
    <xdr:sp macro="" textlink="">
      <xdr:nvSpPr>
        <xdr:cNvPr id="313" name="円/楕円 312">
          <a:extLst>
            <a:ext uri="{FF2B5EF4-FFF2-40B4-BE49-F238E27FC236}">
              <a16:creationId xmlns:a16="http://schemas.microsoft.com/office/drawing/2014/main" xmlns="" id="{00000000-0008-0000-0700-000039010000}"/>
            </a:ext>
          </a:extLst>
        </xdr:cNvPr>
        <xdr:cNvSpPr/>
      </xdr:nvSpPr>
      <xdr:spPr>
        <a:xfrm>
          <a:off x="10426700" y="600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29070</xdr:rowOff>
    </xdr:from>
    <xdr:ext cx="534377"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585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13,059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119578</xdr:rowOff>
    </xdr:from>
    <xdr:to>
      <xdr:col>14</xdr:col>
      <xdr:colOff>79375</xdr:colOff>
      <xdr:row>35</xdr:row>
      <xdr:rowOff>49728</xdr:rowOff>
    </xdr:to>
    <xdr:sp macro="" textlink="">
      <xdr:nvSpPr>
        <xdr:cNvPr id="315" name="円/楕円 314">
          <a:extLst>
            <a:ext uri="{FF2B5EF4-FFF2-40B4-BE49-F238E27FC236}">
              <a16:creationId xmlns:a16="http://schemas.microsoft.com/office/drawing/2014/main" xmlns="" id="{00000000-0008-0000-0700-00003B010000}"/>
            </a:ext>
          </a:extLst>
        </xdr:cNvPr>
        <xdr:cNvSpPr/>
      </xdr:nvSpPr>
      <xdr:spPr>
        <a:xfrm>
          <a:off x="9588500" y="59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66255</xdr:rowOff>
    </xdr:from>
    <xdr:ext cx="534377"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372111" y="57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100010</xdr:rowOff>
    </xdr:from>
    <xdr:to>
      <xdr:col>12</xdr:col>
      <xdr:colOff>561975</xdr:colOff>
      <xdr:row>35</xdr:row>
      <xdr:rowOff>30160</xdr:rowOff>
    </xdr:to>
    <xdr:sp macro="" textlink="">
      <xdr:nvSpPr>
        <xdr:cNvPr id="317" name="円/楕円 316">
          <a:extLst>
            <a:ext uri="{FF2B5EF4-FFF2-40B4-BE49-F238E27FC236}">
              <a16:creationId xmlns:a16="http://schemas.microsoft.com/office/drawing/2014/main" xmlns="" id="{00000000-0008-0000-0700-00003D010000}"/>
            </a:ext>
          </a:extLst>
        </xdr:cNvPr>
        <xdr:cNvSpPr/>
      </xdr:nvSpPr>
      <xdr:spPr>
        <a:xfrm>
          <a:off x="8699500" y="59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46687</xdr:rowOff>
    </xdr:from>
    <xdr:ext cx="534377"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483111" y="570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65949</xdr:rowOff>
    </xdr:from>
    <xdr:to>
      <xdr:col>11</xdr:col>
      <xdr:colOff>358775</xdr:colOff>
      <xdr:row>34</xdr:row>
      <xdr:rowOff>167549</xdr:rowOff>
    </xdr:to>
    <xdr:sp macro="" textlink="">
      <xdr:nvSpPr>
        <xdr:cNvPr id="319" name="円/楕円 318">
          <a:extLst>
            <a:ext uri="{FF2B5EF4-FFF2-40B4-BE49-F238E27FC236}">
              <a16:creationId xmlns:a16="http://schemas.microsoft.com/office/drawing/2014/main" xmlns="" id="{00000000-0008-0000-0700-00003F010000}"/>
            </a:ext>
          </a:extLst>
        </xdr:cNvPr>
        <xdr:cNvSpPr/>
      </xdr:nvSpPr>
      <xdr:spPr>
        <a:xfrm>
          <a:off x="7810500" y="58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12626</xdr:rowOff>
    </xdr:from>
    <xdr:ext cx="534377"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594111" y="567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109886</xdr:rowOff>
    </xdr:from>
    <xdr:to>
      <xdr:col>10</xdr:col>
      <xdr:colOff>155575</xdr:colOff>
      <xdr:row>35</xdr:row>
      <xdr:rowOff>40036</xdr:rowOff>
    </xdr:to>
    <xdr:sp macro="" textlink="">
      <xdr:nvSpPr>
        <xdr:cNvPr id="321" name="円/楕円 320">
          <a:extLst>
            <a:ext uri="{FF2B5EF4-FFF2-40B4-BE49-F238E27FC236}">
              <a16:creationId xmlns:a16="http://schemas.microsoft.com/office/drawing/2014/main" xmlns="" id="{00000000-0008-0000-0700-000041010000}"/>
            </a:ext>
          </a:extLst>
        </xdr:cNvPr>
        <xdr:cNvSpPr/>
      </xdr:nvSpPr>
      <xdr:spPr>
        <a:xfrm>
          <a:off x="6921500" y="593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56563</xdr:rowOff>
    </xdr:from>
    <xdr:ext cx="534377"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05111" y="571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106549</xdr:rowOff>
    </xdr:from>
    <xdr:to>
      <xdr:col>15</xdr:col>
      <xdr:colOff>180975</xdr:colOff>
      <xdr:row>58</xdr:row>
      <xdr:rowOff>107276</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9639300" y="10050649"/>
          <a:ext cx="8382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a:extLst>
            <a:ext uri="{FF2B5EF4-FFF2-40B4-BE49-F238E27FC236}">
              <a16:creationId xmlns:a16="http://schemas.microsoft.com/office/drawing/2014/main" xmlns="" id="{00000000-0008-0000-0700-00005F010000}"/>
            </a:ext>
          </a:extLst>
        </xdr:cNvPr>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107276</xdr:rowOff>
    </xdr:from>
    <xdr:to>
      <xdr:col>14</xdr:col>
      <xdr:colOff>28575</xdr:colOff>
      <xdr:row>58</xdr:row>
      <xdr:rowOff>112332</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8750300" y="10051376"/>
          <a:ext cx="8890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a:extLst>
            <a:ext uri="{FF2B5EF4-FFF2-40B4-BE49-F238E27FC236}">
              <a16:creationId xmlns:a16="http://schemas.microsoft.com/office/drawing/2014/main" xmlns="" id="{00000000-0008-0000-0700-000061010000}"/>
            </a:ext>
          </a:extLst>
        </xdr:cNvPr>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106997</xdr:rowOff>
    </xdr:from>
    <xdr:to>
      <xdr:col>12</xdr:col>
      <xdr:colOff>511175</xdr:colOff>
      <xdr:row>58</xdr:row>
      <xdr:rowOff>112332</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7861300" y="10051097"/>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43473</xdr:rowOff>
    </xdr:from>
    <xdr:to>
      <xdr:col>12</xdr:col>
      <xdr:colOff>561975</xdr:colOff>
      <xdr:row>58</xdr:row>
      <xdr:rowOff>145073</xdr:rowOff>
    </xdr:to>
    <xdr:sp macro="" textlink="">
      <xdr:nvSpPr>
        <xdr:cNvPr id="356" name="フローチャート : 判断 355">
          <a:extLst>
            <a:ext uri="{FF2B5EF4-FFF2-40B4-BE49-F238E27FC236}">
              <a16:creationId xmlns:a16="http://schemas.microsoft.com/office/drawing/2014/main" xmlns="" id="{00000000-0008-0000-0700-000064010000}"/>
            </a:ext>
          </a:extLst>
        </xdr:cNvPr>
        <xdr:cNvSpPr/>
      </xdr:nvSpPr>
      <xdr:spPr>
        <a:xfrm>
          <a:off x="8699500" y="998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161600</xdr:rowOff>
    </xdr:from>
    <xdr:ext cx="469744"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15427" y="976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106997</xdr:rowOff>
    </xdr:from>
    <xdr:to>
      <xdr:col>11</xdr:col>
      <xdr:colOff>307975</xdr:colOff>
      <xdr:row>58</xdr:row>
      <xdr:rowOff>109584</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6972300" y="10051097"/>
          <a:ext cx="889000" cy="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40208</xdr:rowOff>
    </xdr:from>
    <xdr:to>
      <xdr:col>11</xdr:col>
      <xdr:colOff>358775</xdr:colOff>
      <xdr:row>58</xdr:row>
      <xdr:rowOff>141808</xdr:rowOff>
    </xdr:to>
    <xdr:sp macro="" textlink="">
      <xdr:nvSpPr>
        <xdr:cNvPr id="359" name="フローチャート : 判断 358">
          <a:extLst>
            <a:ext uri="{FF2B5EF4-FFF2-40B4-BE49-F238E27FC236}">
              <a16:creationId xmlns:a16="http://schemas.microsoft.com/office/drawing/2014/main" xmlns="" id="{00000000-0008-0000-0700-000067010000}"/>
            </a:ext>
          </a:extLst>
        </xdr:cNvPr>
        <xdr:cNvSpPr/>
      </xdr:nvSpPr>
      <xdr:spPr>
        <a:xfrm>
          <a:off x="7810500" y="998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158335</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94111" y="975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44190</xdr:rowOff>
    </xdr:from>
    <xdr:to>
      <xdr:col>10</xdr:col>
      <xdr:colOff>155575</xdr:colOff>
      <xdr:row>58</xdr:row>
      <xdr:rowOff>145790</xdr:rowOff>
    </xdr:to>
    <xdr:sp macro="" textlink="">
      <xdr:nvSpPr>
        <xdr:cNvPr id="361" name="フローチャート : 判断 360">
          <a:extLst>
            <a:ext uri="{FF2B5EF4-FFF2-40B4-BE49-F238E27FC236}">
              <a16:creationId xmlns:a16="http://schemas.microsoft.com/office/drawing/2014/main" xmlns="" id="{00000000-0008-0000-0700-000069010000}"/>
            </a:ext>
          </a:extLst>
        </xdr:cNvPr>
        <xdr:cNvSpPr/>
      </xdr:nvSpPr>
      <xdr:spPr>
        <a:xfrm>
          <a:off x="6921500" y="9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162317</xdr:rowOff>
    </xdr:from>
    <xdr:ext cx="469744"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37427" y="9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55749</xdr:rowOff>
    </xdr:from>
    <xdr:to>
      <xdr:col>15</xdr:col>
      <xdr:colOff>231775</xdr:colOff>
      <xdr:row>58</xdr:row>
      <xdr:rowOff>157349</xdr:rowOff>
    </xdr:to>
    <xdr:sp macro="" textlink="">
      <xdr:nvSpPr>
        <xdr:cNvPr id="368" name="円/楕円 367">
          <a:extLst>
            <a:ext uri="{FF2B5EF4-FFF2-40B4-BE49-F238E27FC236}">
              <a16:creationId xmlns:a16="http://schemas.microsoft.com/office/drawing/2014/main" xmlns="" id="{00000000-0008-0000-0700-000070010000}"/>
            </a:ext>
          </a:extLst>
        </xdr:cNvPr>
        <xdr:cNvSpPr/>
      </xdr:nvSpPr>
      <xdr:spPr>
        <a:xfrm>
          <a:off x="10426700" y="99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56476</xdr:rowOff>
    </xdr:from>
    <xdr:to>
      <xdr:col>14</xdr:col>
      <xdr:colOff>79375</xdr:colOff>
      <xdr:row>58</xdr:row>
      <xdr:rowOff>158076</xdr:rowOff>
    </xdr:to>
    <xdr:sp macro="" textlink="">
      <xdr:nvSpPr>
        <xdr:cNvPr id="370" name="円/楕円 369">
          <a:extLst>
            <a:ext uri="{FF2B5EF4-FFF2-40B4-BE49-F238E27FC236}">
              <a16:creationId xmlns:a16="http://schemas.microsoft.com/office/drawing/2014/main" xmlns="" id="{00000000-0008-0000-0700-000072010000}"/>
            </a:ext>
          </a:extLst>
        </xdr:cNvPr>
        <xdr:cNvSpPr/>
      </xdr:nvSpPr>
      <xdr:spPr>
        <a:xfrm>
          <a:off x="9588500" y="1000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149203</xdr:rowOff>
    </xdr:from>
    <xdr:ext cx="469744"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404427" y="1009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61532</xdr:rowOff>
    </xdr:from>
    <xdr:to>
      <xdr:col>12</xdr:col>
      <xdr:colOff>561975</xdr:colOff>
      <xdr:row>58</xdr:row>
      <xdr:rowOff>163132</xdr:rowOff>
    </xdr:to>
    <xdr:sp macro="" textlink="">
      <xdr:nvSpPr>
        <xdr:cNvPr id="372" name="円/楕円 371">
          <a:extLst>
            <a:ext uri="{FF2B5EF4-FFF2-40B4-BE49-F238E27FC236}">
              <a16:creationId xmlns:a16="http://schemas.microsoft.com/office/drawing/2014/main" xmlns="" id="{00000000-0008-0000-0700-000074010000}"/>
            </a:ext>
          </a:extLst>
        </xdr:cNvPr>
        <xdr:cNvSpPr/>
      </xdr:nvSpPr>
      <xdr:spPr>
        <a:xfrm>
          <a:off x="8699500" y="1000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154259</xdr:rowOff>
    </xdr:from>
    <xdr:ext cx="469744"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515427" y="1009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56197</xdr:rowOff>
    </xdr:from>
    <xdr:to>
      <xdr:col>11</xdr:col>
      <xdr:colOff>358775</xdr:colOff>
      <xdr:row>58</xdr:row>
      <xdr:rowOff>157797</xdr:rowOff>
    </xdr:to>
    <xdr:sp macro="" textlink="">
      <xdr:nvSpPr>
        <xdr:cNvPr id="374" name="円/楕円 373">
          <a:extLst>
            <a:ext uri="{FF2B5EF4-FFF2-40B4-BE49-F238E27FC236}">
              <a16:creationId xmlns:a16="http://schemas.microsoft.com/office/drawing/2014/main" xmlns="" id="{00000000-0008-0000-0700-000076010000}"/>
            </a:ext>
          </a:extLst>
        </xdr:cNvPr>
        <xdr:cNvSpPr/>
      </xdr:nvSpPr>
      <xdr:spPr>
        <a:xfrm>
          <a:off x="7810500" y="1000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148924</xdr:rowOff>
    </xdr:from>
    <xdr:ext cx="469744"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626427" y="100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58784</xdr:rowOff>
    </xdr:from>
    <xdr:to>
      <xdr:col>10</xdr:col>
      <xdr:colOff>155575</xdr:colOff>
      <xdr:row>58</xdr:row>
      <xdr:rowOff>160384</xdr:rowOff>
    </xdr:to>
    <xdr:sp macro="" textlink="">
      <xdr:nvSpPr>
        <xdr:cNvPr id="376" name="円/楕円 375">
          <a:extLst>
            <a:ext uri="{FF2B5EF4-FFF2-40B4-BE49-F238E27FC236}">
              <a16:creationId xmlns:a16="http://schemas.microsoft.com/office/drawing/2014/main" xmlns="" id="{00000000-0008-0000-0700-000078010000}"/>
            </a:ext>
          </a:extLst>
        </xdr:cNvPr>
        <xdr:cNvSpPr/>
      </xdr:nvSpPr>
      <xdr:spPr>
        <a:xfrm>
          <a:off x="6921500" y="100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151511</xdr:rowOff>
    </xdr:from>
    <xdr:ext cx="469744"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37427" y="100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20599</xdr:rowOff>
    </xdr:from>
    <xdr:to>
      <xdr:col>15</xdr:col>
      <xdr:colOff>180975</xdr:colOff>
      <xdr:row>78</xdr:row>
      <xdr:rowOff>23983</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9639300" y="13393699"/>
          <a:ext cx="8382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a:extLst>
            <a:ext uri="{FF2B5EF4-FFF2-40B4-BE49-F238E27FC236}">
              <a16:creationId xmlns:a16="http://schemas.microsoft.com/office/drawing/2014/main" xmlns="" id="{00000000-0008-0000-0700-000096010000}"/>
            </a:ext>
          </a:extLst>
        </xdr:cNvPr>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17924</xdr:rowOff>
    </xdr:from>
    <xdr:to>
      <xdr:col>14</xdr:col>
      <xdr:colOff>28575</xdr:colOff>
      <xdr:row>78</xdr:row>
      <xdr:rowOff>23983</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8750300" y="13391024"/>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a:extLst>
            <a:ext uri="{FF2B5EF4-FFF2-40B4-BE49-F238E27FC236}">
              <a16:creationId xmlns:a16="http://schemas.microsoft.com/office/drawing/2014/main" xmlns="" id="{00000000-0008-0000-0700-000098010000}"/>
            </a:ext>
          </a:extLst>
        </xdr:cNvPr>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17924</xdr:rowOff>
    </xdr:from>
    <xdr:to>
      <xdr:col>12</xdr:col>
      <xdr:colOff>511175</xdr:colOff>
      <xdr:row>78</xdr:row>
      <xdr:rowOff>27046</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7861300" y="13391024"/>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128219</xdr:rowOff>
    </xdr:from>
    <xdr:to>
      <xdr:col>12</xdr:col>
      <xdr:colOff>561975</xdr:colOff>
      <xdr:row>77</xdr:row>
      <xdr:rowOff>58369</xdr:rowOff>
    </xdr:to>
    <xdr:sp macro="" textlink="">
      <xdr:nvSpPr>
        <xdr:cNvPr id="411" name="フローチャート : 判断 410">
          <a:extLst>
            <a:ext uri="{FF2B5EF4-FFF2-40B4-BE49-F238E27FC236}">
              <a16:creationId xmlns:a16="http://schemas.microsoft.com/office/drawing/2014/main" xmlns="" id="{00000000-0008-0000-0700-00009B010000}"/>
            </a:ext>
          </a:extLst>
        </xdr:cNvPr>
        <xdr:cNvSpPr/>
      </xdr:nvSpPr>
      <xdr:spPr>
        <a:xfrm>
          <a:off x="8699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74896</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156068</xdr:rowOff>
    </xdr:from>
    <xdr:to>
      <xdr:col>11</xdr:col>
      <xdr:colOff>307975</xdr:colOff>
      <xdr:row>78</xdr:row>
      <xdr:rowOff>27046</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6972300" y="13357718"/>
          <a:ext cx="889000" cy="4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145867</xdr:rowOff>
    </xdr:from>
    <xdr:to>
      <xdr:col>11</xdr:col>
      <xdr:colOff>358775</xdr:colOff>
      <xdr:row>77</xdr:row>
      <xdr:rowOff>76017</xdr:rowOff>
    </xdr:to>
    <xdr:sp macro="" textlink="">
      <xdr:nvSpPr>
        <xdr:cNvPr id="414" name="フローチャート : 判断 413">
          <a:extLst>
            <a:ext uri="{FF2B5EF4-FFF2-40B4-BE49-F238E27FC236}">
              <a16:creationId xmlns:a16="http://schemas.microsoft.com/office/drawing/2014/main" xmlns="" id="{00000000-0008-0000-0700-00009E010000}"/>
            </a:ext>
          </a:extLst>
        </xdr:cNvPr>
        <xdr:cNvSpPr/>
      </xdr:nvSpPr>
      <xdr:spPr>
        <a:xfrm>
          <a:off x="7810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92544</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127739</xdr:rowOff>
    </xdr:from>
    <xdr:to>
      <xdr:col>10</xdr:col>
      <xdr:colOff>155575</xdr:colOff>
      <xdr:row>77</xdr:row>
      <xdr:rowOff>57889</xdr:rowOff>
    </xdr:to>
    <xdr:sp macro="" textlink="">
      <xdr:nvSpPr>
        <xdr:cNvPr id="416" name="フローチャート : 判断 415">
          <a:extLst>
            <a:ext uri="{FF2B5EF4-FFF2-40B4-BE49-F238E27FC236}">
              <a16:creationId xmlns:a16="http://schemas.microsoft.com/office/drawing/2014/main" xmlns="" id="{00000000-0008-0000-0700-0000A0010000}"/>
            </a:ext>
          </a:extLst>
        </xdr:cNvPr>
        <xdr:cNvSpPr/>
      </xdr:nvSpPr>
      <xdr:spPr>
        <a:xfrm>
          <a:off x="6921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74416</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141249</xdr:rowOff>
    </xdr:from>
    <xdr:to>
      <xdr:col>15</xdr:col>
      <xdr:colOff>231775</xdr:colOff>
      <xdr:row>78</xdr:row>
      <xdr:rowOff>71399</xdr:rowOff>
    </xdr:to>
    <xdr:sp macro="" textlink="">
      <xdr:nvSpPr>
        <xdr:cNvPr id="423" name="円/楕円 422">
          <a:extLst>
            <a:ext uri="{FF2B5EF4-FFF2-40B4-BE49-F238E27FC236}">
              <a16:creationId xmlns:a16="http://schemas.microsoft.com/office/drawing/2014/main" xmlns="" id="{00000000-0008-0000-0700-0000A7010000}"/>
            </a:ext>
          </a:extLst>
        </xdr:cNvPr>
        <xdr:cNvSpPr/>
      </xdr:nvSpPr>
      <xdr:spPr>
        <a:xfrm>
          <a:off x="10426700" y="133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56176</xdr:rowOff>
    </xdr:from>
    <xdr:ext cx="469744"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25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144633</xdr:rowOff>
    </xdr:from>
    <xdr:to>
      <xdr:col>14</xdr:col>
      <xdr:colOff>79375</xdr:colOff>
      <xdr:row>78</xdr:row>
      <xdr:rowOff>74783</xdr:rowOff>
    </xdr:to>
    <xdr:sp macro="" textlink="">
      <xdr:nvSpPr>
        <xdr:cNvPr id="425" name="円/楕円 424">
          <a:extLst>
            <a:ext uri="{FF2B5EF4-FFF2-40B4-BE49-F238E27FC236}">
              <a16:creationId xmlns:a16="http://schemas.microsoft.com/office/drawing/2014/main" xmlns="" id="{00000000-0008-0000-0700-0000A9010000}"/>
            </a:ext>
          </a:extLst>
        </xdr:cNvPr>
        <xdr:cNvSpPr/>
      </xdr:nvSpPr>
      <xdr:spPr>
        <a:xfrm>
          <a:off x="9588500" y="1334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65910</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404427" y="1343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138574</xdr:rowOff>
    </xdr:from>
    <xdr:to>
      <xdr:col>12</xdr:col>
      <xdr:colOff>561975</xdr:colOff>
      <xdr:row>78</xdr:row>
      <xdr:rowOff>68724</xdr:rowOff>
    </xdr:to>
    <xdr:sp macro="" textlink="">
      <xdr:nvSpPr>
        <xdr:cNvPr id="427" name="円/楕円 426">
          <a:extLst>
            <a:ext uri="{FF2B5EF4-FFF2-40B4-BE49-F238E27FC236}">
              <a16:creationId xmlns:a16="http://schemas.microsoft.com/office/drawing/2014/main" xmlns="" id="{00000000-0008-0000-0700-0000AB010000}"/>
            </a:ext>
          </a:extLst>
        </xdr:cNvPr>
        <xdr:cNvSpPr/>
      </xdr:nvSpPr>
      <xdr:spPr>
        <a:xfrm>
          <a:off x="8699500" y="1334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59851</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15427" y="1343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147696</xdr:rowOff>
    </xdr:from>
    <xdr:to>
      <xdr:col>11</xdr:col>
      <xdr:colOff>358775</xdr:colOff>
      <xdr:row>78</xdr:row>
      <xdr:rowOff>77846</xdr:rowOff>
    </xdr:to>
    <xdr:sp macro="" textlink="">
      <xdr:nvSpPr>
        <xdr:cNvPr id="429" name="円/楕円 428">
          <a:extLst>
            <a:ext uri="{FF2B5EF4-FFF2-40B4-BE49-F238E27FC236}">
              <a16:creationId xmlns:a16="http://schemas.microsoft.com/office/drawing/2014/main" xmlns="" id="{00000000-0008-0000-0700-0000AD010000}"/>
            </a:ext>
          </a:extLst>
        </xdr:cNvPr>
        <xdr:cNvSpPr/>
      </xdr:nvSpPr>
      <xdr:spPr>
        <a:xfrm>
          <a:off x="7810500" y="1334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68973</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626427" y="1344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105268</xdr:rowOff>
    </xdr:from>
    <xdr:to>
      <xdr:col>10</xdr:col>
      <xdr:colOff>155575</xdr:colOff>
      <xdr:row>78</xdr:row>
      <xdr:rowOff>35418</xdr:rowOff>
    </xdr:to>
    <xdr:sp macro="" textlink="">
      <xdr:nvSpPr>
        <xdr:cNvPr id="431" name="円/楕円 430">
          <a:extLst>
            <a:ext uri="{FF2B5EF4-FFF2-40B4-BE49-F238E27FC236}">
              <a16:creationId xmlns:a16="http://schemas.microsoft.com/office/drawing/2014/main" xmlns="" id="{00000000-0008-0000-0700-0000AF010000}"/>
            </a:ext>
          </a:extLst>
        </xdr:cNvPr>
        <xdr:cNvSpPr/>
      </xdr:nvSpPr>
      <xdr:spPr>
        <a:xfrm>
          <a:off x="6921500" y="1330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26545</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37427" y="1339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136412</xdr:rowOff>
    </xdr:from>
    <xdr:to>
      <xdr:col>15</xdr:col>
      <xdr:colOff>180975</xdr:colOff>
      <xdr:row>98</xdr:row>
      <xdr:rowOff>147193</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9639300" y="16938512"/>
          <a:ext cx="838200" cy="1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a:extLst>
            <a:ext uri="{FF2B5EF4-FFF2-40B4-BE49-F238E27FC236}">
              <a16:creationId xmlns:a16="http://schemas.microsoft.com/office/drawing/2014/main" xmlns="" id="{00000000-0008-0000-0700-0000CF010000}"/>
            </a:ext>
          </a:extLst>
        </xdr:cNvPr>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136412</xdr:rowOff>
    </xdr:from>
    <xdr:to>
      <xdr:col>14</xdr:col>
      <xdr:colOff>28575</xdr:colOff>
      <xdr:row>98</xdr:row>
      <xdr:rowOff>156821</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8750300" y="16938512"/>
          <a:ext cx="889000" cy="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a:extLst>
            <a:ext uri="{FF2B5EF4-FFF2-40B4-BE49-F238E27FC236}">
              <a16:creationId xmlns:a16="http://schemas.microsoft.com/office/drawing/2014/main" xmlns="" id="{00000000-0008-0000-0700-0000D1010000}"/>
            </a:ext>
          </a:extLst>
        </xdr:cNvPr>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138308</xdr:rowOff>
    </xdr:from>
    <xdr:to>
      <xdr:col>12</xdr:col>
      <xdr:colOff>511175</xdr:colOff>
      <xdr:row>98</xdr:row>
      <xdr:rowOff>156821</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7861300" y="16940408"/>
          <a:ext cx="889000" cy="1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107361</xdr:rowOff>
    </xdr:from>
    <xdr:to>
      <xdr:col>12</xdr:col>
      <xdr:colOff>561975</xdr:colOff>
      <xdr:row>99</xdr:row>
      <xdr:rowOff>37511</xdr:rowOff>
    </xdr:to>
    <xdr:sp macro="" textlink="">
      <xdr:nvSpPr>
        <xdr:cNvPr id="468" name="フローチャート : 判断 467">
          <a:extLst>
            <a:ext uri="{FF2B5EF4-FFF2-40B4-BE49-F238E27FC236}">
              <a16:creationId xmlns:a16="http://schemas.microsoft.com/office/drawing/2014/main" xmlns="" id="{00000000-0008-0000-0700-0000D4010000}"/>
            </a:ext>
          </a:extLst>
        </xdr:cNvPr>
        <xdr:cNvSpPr/>
      </xdr:nvSpPr>
      <xdr:spPr>
        <a:xfrm>
          <a:off x="8699500" y="169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28638</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700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138308</xdr:rowOff>
    </xdr:from>
    <xdr:to>
      <xdr:col>11</xdr:col>
      <xdr:colOff>307975</xdr:colOff>
      <xdr:row>98</xdr:row>
      <xdr:rowOff>140519</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6972300" y="16940408"/>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103003</xdr:rowOff>
    </xdr:from>
    <xdr:to>
      <xdr:col>11</xdr:col>
      <xdr:colOff>358775</xdr:colOff>
      <xdr:row>99</xdr:row>
      <xdr:rowOff>33153</xdr:rowOff>
    </xdr:to>
    <xdr:sp macro="" textlink="">
      <xdr:nvSpPr>
        <xdr:cNvPr id="471" name="フローチャート : 判断 470">
          <a:extLst>
            <a:ext uri="{FF2B5EF4-FFF2-40B4-BE49-F238E27FC236}">
              <a16:creationId xmlns:a16="http://schemas.microsoft.com/office/drawing/2014/main" xmlns="" id="{00000000-0008-0000-0700-0000D7010000}"/>
            </a:ext>
          </a:extLst>
        </xdr:cNvPr>
        <xdr:cNvSpPr/>
      </xdr:nvSpPr>
      <xdr:spPr>
        <a:xfrm>
          <a:off x="7810500" y="1690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24280</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99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109057</xdr:rowOff>
    </xdr:from>
    <xdr:to>
      <xdr:col>10</xdr:col>
      <xdr:colOff>155575</xdr:colOff>
      <xdr:row>99</xdr:row>
      <xdr:rowOff>39207</xdr:rowOff>
    </xdr:to>
    <xdr:sp macro="" textlink="">
      <xdr:nvSpPr>
        <xdr:cNvPr id="473" name="フローチャート : 判断 472">
          <a:extLst>
            <a:ext uri="{FF2B5EF4-FFF2-40B4-BE49-F238E27FC236}">
              <a16:creationId xmlns:a16="http://schemas.microsoft.com/office/drawing/2014/main" xmlns="" id="{00000000-0008-0000-0700-0000D9010000}"/>
            </a:ext>
          </a:extLst>
        </xdr:cNvPr>
        <xdr:cNvSpPr/>
      </xdr:nvSpPr>
      <xdr:spPr>
        <a:xfrm>
          <a:off x="6921500" y="1691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30334</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700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96393</xdr:rowOff>
    </xdr:from>
    <xdr:to>
      <xdr:col>15</xdr:col>
      <xdr:colOff>231775</xdr:colOff>
      <xdr:row>99</xdr:row>
      <xdr:rowOff>26543</xdr:rowOff>
    </xdr:to>
    <xdr:sp macro="" textlink="">
      <xdr:nvSpPr>
        <xdr:cNvPr id="480" name="円/楕円 479">
          <a:extLst>
            <a:ext uri="{FF2B5EF4-FFF2-40B4-BE49-F238E27FC236}">
              <a16:creationId xmlns:a16="http://schemas.microsoft.com/office/drawing/2014/main" xmlns="" id="{00000000-0008-0000-0700-0000E0010000}"/>
            </a:ext>
          </a:extLst>
        </xdr:cNvPr>
        <xdr:cNvSpPr/>
      </xdr:nvSpPr>
      <xdr:spPr>
        <a:xfrm>
          <a:off x="10426700" y="168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55770</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6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54,100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85612</xdr:rowOff>
    </xdr:from>
    <xdr:to>
      <xdr:col>14</xdr:col>
      <xdr:colOff>79375</xdr:colOff>
      <xdr:row>99</xdr:row>
      <xdr:rowOff>15762</xdr:rowOff>
    </xdr:to>
    <xdr:sp macro="" textlink="">
      <xdr:nvSpPr>
        <xdr:cNvPr id="482" name="円/楕円 481">
          <a:extLst>
            <a:ext uri="{FF2B5EF4-FFF2-40B4-BE49-F238E27FC236}">
              <a16:creationId xmlns:a16="http://schemas.microsoft.com/office/drawing/2014/main" xmlns="" id="{00000000-0008-0000-0700-0000E2010000}"/>
            </a:ext>
          </a:extLst>
        </xdr:cNvPr>
        <xdr:cNvSpPr/>
      </xdr:nvSpPr>
      <xdr:spPr>
        <a:xfrm>
          <a:off x="9588500" y="16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32289</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66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62,589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106021</xdr:rowOff>
    </xdr:from>
    <xdr:to>
      <xdr:col>12</xdr:col>
      <xdr:colOff>561975</xdr:colOff>
      <xdr:row>99</xdr:row>
      <xdr:rowOff>36171</xdr:rowOff>
    </xdr:to>
    <xdr:sp macro="" textlink="">
      <xdr:nvSpPr>
        <xdr:cNvPr id="484" name="円/楕円 483">
          <a:extLst>
            <a:ext uri="{FF2B5EF4-FFF2-40B4-BE49-F238E27FC236}">
              <a16:creationId xmlns:a16="http://schemas.microsoft.com/office/drawing/2014/main" xmlns="" id="{00000000-0008-0000-0700-0000E4010000}"/>
            </a:ext>
          </a:extLst>
        </xdr:cNvPr>
        <xdr:cNvSpPr/>
      </xdr:nvSpPr>
      <xdr:spPr>
        <a:xfrm>
          <a:off x="8699500" y="1690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52698</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68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87508</xdr:rowOff>
    </xdr:from>
    <xdr:to>
      <xdr:col>11</xdr:col>
      <xdr:colOff>358775</xdr:colOff>
      <xdr:row>99</xdr:row>
      <xdr:rowOff>17658</xdr:rowOff>
    </xdr:to>
    <xdr:sp macro="" textlink="">
      <xdr:nvSpPr>
        <xdr:cNvPr id="486" name="円/楕円 485">
          <a:extLst>
            <a:ext uri="{FF2B5EF4-FFF2-40B4-BE49-F238E27FC236}">
              <a16:creationId xmlns:a16="http://schemas.microsoft.com/office/drawing/2014/main" xmlns="" id="{00000000-0008-0000-0700-0000E6010000}"/>
            </a:ext>
          </a:extLst>
        </xdr:cNvPr>
        <xdr:cNvSpPr/>
      </xdr:nvSpPr>
      <xdr:spPr>
        <a:xfrm>
          <a:off x="7810500" y="1688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34185</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6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89719</xdr:rowOff>
    </xdr:from>
    <xdr:to>
      <xdr:col>10</xdr:col>
      <xdr:colOff>155575</xdr:colOff>
      <xdr:row>99</xdr:row>
      <xdr:rowOff>19869</xdr:rowOff>
    </xdr:to>
    <xdr:sp macro="" textlink="">
      <xdr:nvSpPr>
        <xdr:cNvPr id="488" name="円/楕円 487">
          <a:extLst>
            <a:ext uri="{FF2B5EF4-FFF2-40B4-BE49-F238E27FC236}">
              <a16:creationId xmlns:a16="http://schemas.microsoft.com/office/drawing/2014/main" xmlns="" id="{00000000-0008-0000-0700-0000E8010000}"/>
            </a:ext>
          </a:extLst>
        </xdr:cNvPr>
        <xdr:cNvSpPr/>
      </xdr:nvSpPr>
      <xdr:spPr>
        <a:xfrm>
          <a:off x="6921500" y="1689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36396</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66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a:extLst>
            <a:ext uri="{FF2B5EF4-FFF2-40B4-BE49-F238E27FC236}">
              <a16:creationId xmlns:a16="http://schemas.microsoft.com/office/drawing/2014/main" xmlns=""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a:extLst>
            <a:ext uri="{FF2B5EF4-FFF2-40B4-BE49-F238E27FC236}">
              <a16:creationId xmlns:a16="http://schemas.microsoft.com/office/drawing/2014/main" xmlns="" id="{00000000-0008-0000-0700-000001020000}"/>
            </a:ext>
          </a:extLst>
        </xdr:cNvPr>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a:extLst>
            <a:ext uri="{FF2B5EF4-FFF2-40B4-BE49-F238E27FC236}">
              <a16:creationId xmlns:a16="http://schemas.microsoft.com/office/drawing/2014/main" xmlns="" id="{00000000-0008-0000-0700-000003020000}"/>
            </a:ext>
          </a:extLst>
        </xdr:cNvPr>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21422</xdr:rowOff>
    </xdr:from>
    <xdr:to>
      <xdr:col>23</xdr:col>
      <xdr:colOff>517525</xdr:colOff>
      <xdr:row>35</xdr:row>
      <xdr:rowOff>111628</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5481300" y="5850722"/>
          <a:ext cx="838200" cy="26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a:extLst>
            <a:ext uri="{FF2B5EF4-FFF2-40B4-BE49-F238E27FC236}">
              <a16:creationId xmlns:a16="http://schemas.microsoft.com/office/drawing/2014/main" xmlns="" id="{00000000-0008-0000-0700-000006020000}"/>
            </a:ext>
          </a:extLst>
        </xdr:cNvPr>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a:extLst>
            <a:ext uri="{FF2B5EF4-FFF2-40B4-BE49-F238E27FC236}">
              <a16:creationId xmlns:a16="http://schemas.microsoft.com/office/drawing/2014/main" xmlns="" id="{00000000-0008-0000-0700-000007020000}"/>
            </a:ext>
          </a:extLst>
        </xdr:cNvPr>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111628</xdr:rowOff>
    </xdr:from>
    <xdr:to>
      <xdr:col>22</xdr:col>
      <xdr:colOff>365125</xdr:colOff>
      <xdr:row>36</xdr:row>
      <xdr:rowOff>41813</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4592300" y="6112378"/>
          <a:ext cx="889000" cy="10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a:extLst>
            <a:ext uri="{FF2B5EF4-FFF2-40B4-BE49-F238E27FC236}">
              <a16:creationId xmlns:a16="http://schemas.microsoft.com/office/drawing/2014/main" xmlns="" id="{00000000-0008-0000-0700-000009020000}"/>
            </a:ext>
          </a:extLst>
        </xdr:cNvPr>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41813</xdr:rowOff>
    </xdr:from>
    <xdr:to>
      <xdr:col>21</xdr:col>
      <xdr:colOff>161925</xdr:colOff>
      <xdr:row>36</xdr:row>
      <xdr:rowOff>79167</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3703300" y="6214013"/>
          <a:ext cx="889000" cy="3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97632</xdr:rowOff>
    </xdr:from>
    <xdr:to>
      <xdr:col>21</xdr:col>
      <xdr:colOff>212725</xdr:colOff>
      <xdr:row>37</xdr:row>
      <xdr:rowOff>27782</xdr:rowOff>
    </xdr:to>
    <xdr:sp macro="" textlink="">
      <xdr:nvSpPr>
        <xdr:cNvPr id="524" name="フローチャート : 判断 523">
          <a:extLst>
            <a:ext uri="{FF2B5EF4-FFF2-40B4-BE49-F238E27FC236}">
              <a16:creationId xmlns:a16="http://schemas.microsoft.com/office/drawing/2014/main" xmlns="" id="{00000000-0008-0000-0700-00000C020000}"/>
            </a:ext>
          </a:extLst>
        </xdr:cNvPr>
        <xdr:cNvSpPr/>
      </xdr:nvSpPr>
      <xdr:spPr>
        <a:xfrm>
          <a:off x="14541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18909</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325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79167</xdr:rowOff>
    </xdr:from>
    <xdr:to>
      <xdr:col>19</xdr:col>
      <xdr:colOff>644525</xdr:colOff>
      <xdr:row>37</xdr:row>
      <xdr:rowOff>59964</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2814300" y="6251367"/>
          <a:ext cx="889000" cy="1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164018</xdr:rowOff>
    </xdr:from>
    <xdr:to>
      <xdr:col>20</xdr:col>
      <xdr:colOff>9525</xdr:colOff>
      <xdr:row>37</xdr:row>
      <xdr:rowOff>94168</xdr:rowOff>
    </xdr:to>
    <xdr:sp macro="" textlink="">
      <xdr:nvSpPr>
        <xdr:cNvPr id="527" name="フローチャート : 判断 526">
          <a:extLst>
            <a:ext uri="{FF2B5EF4-FFF2-40B4-BE49-F238E27FC236}">
              <a16:creationId xmlns:a16="http://schemas.microsoft.com/office/drawing/2014/main" xmlns="" id="{00000000-0008-0000-0700-00000F020000}"/>
            </a:ext>
          </a:extLst>
        </xdr:cNvPr>
        <xdr:cNvSpPr/>
      </xdr:nvSpPr>
      <xdr:spPr>
        <a:xfrm>
          <a:off x="13652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85295</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3436111" y="64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36094</xdr:rowOff>
    </xdr:from>
    <xdr:to>
      <xdr:col>18</xdr:col>
      <xdr:colOff>492125</xdr:colOff>
      <xdr:row>37</xdr:row>
      <xdr:rowOff>137694</xdr:rowOff>
    </xdr:to>
    <xdr:sp macro="" textlink="">
      <xdr:nvSpPr>
        <xdr:cNvPr id="529" name="フローチャート : 判断 528">
          <a:extLst>
            <a:ext uri="{FF2B5EF4-FFF2-40B4-BE49-F238E27FC236}">
              <a16:creationId xmlns:a16="http://schemas.microsoft.com/office/drawing/2014/main" xmlns="" id="{00000000-0008-0000-0700-000011020000}"/>
            </a:ext>
          </a:extLst>
        </xdr:cNvPr>
        <xdr:cNvSpPr/>
      </xdr:nvSpPr>
      <xdr:spPr>
        <a:xfrm>
          <a:off x="127635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128820</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547111" y="64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142072</xdr:rowOff>
    </xdr:from>
    <xdr:to>
      <xdr:col>23</xdr:col>
      <xdr:colOff>568325</xdr:colOff>
      <xdr:row>34</xdr:row>
      <xdr:rowOff>72222</xdr:rowOff>
    </xdr:to>
    <xdr:sp macro="" textlink="">
      <xdr:nvSpPr>
        <xdr:cNvPr id="536" name="円/楕円 535">
          <a:extLst>
            <a:ext uri="{FF2B5EF4-FFF2-40B4-BE49-F238E27FC236}">
              <a16:creationId xmlns:a16="http://schemas.microsoft.com/office/drawing/2014/main" xmlns="" id="{00000000-0008-0000-0700-000018020000}"/>
            </a:ext>
          </a:extLst>
        </xdr:cNvPr>
        <xdr:cNvSpPr/>
      </xdr:nvSpPr>
      <xdr:spPr>
        <a:xfrm>
          <a:off x="16268700" y="579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164949</xdr:rowOff>
    </xdr:from>
    <xdr:ext cx="534377" cy="259045"/>
    <xdr:sp macro="" textlink="">
      <xdr:nvSpPr>
        <xdr:cNvPr id="537" name="消防費該当値テキスト">
          <a:extLst>
            <a:ext uri="{FF2B5EF4-FFF2-40B4-BE49-F238E27FC236}">
              <a16:creationId xmlns:a16="http://schemas.microsoft.com/office/drawing/2014/main" xmlns="" id="{00000000-0008-0000-0700-000019020000}"/>
            </a:ext>
          </a:extLst>
        </xdr:cNvPr>
        <xdr:cNvSpPr txBox="1"/>
      </xdr:nvSpPr>
      <xdr:spPr>
        <a:xfrm>
          <a:off x="16370300" y="565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27,587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60828</xdr:rowOff>
    </xdr:from>
    <xdr:to>
      <xdr:col>22</xdr:col>
      <xdr:colOff>415925</xdr:colOff>
      <xdr:row>35</xdr:row>
      <xdr:rowOff>162428</xdr:rowOff>
    </xdr:to>
    <xdr:sp macro="" textlink="">
      <xdr:nvSpPr>
        <xdr:cNvPr id="538" name="円/楕円 537">
          <a:extLst>
            <a:ext uri="{FF2B5EF4-FFF2-40B4-BE49-F238E27FC236}">
              <a16:creationId xmlns:a16="http://schemas.microsoft.com/office/drawing/2014/main" xmlns="" id="{00000000-0008-0000-0700-00001A020000}"/>
            </a:ext>
          </a:extLst>
        </xdr:cNvPr>
        <xdr:cNvSpPr/>
      </xdr:nvSpPr>
      <xdr:spPr>
        <a:xfrm>
          <a:off x="15430500" y="606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7505</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5214111" y="583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162463</xdr:rowOff>
    </xdr:from>
    <xdr:to>
      <xdr:col>21</xdr:col>
      <xdr:colOff>212725</xdr:colOff>
      <xdr:row>36</xdr:row>
      <xdr:rowOff>92613</xdr:rowOff>
    </xdr:to>
    <xdr:sp macro="" textlink="">
      <xdr:nvSpPr>
        <xdr:cNvPr id="540" name="円/楕円 539">
          <a:extLst>
            <a:ext uri="{FF2B5EF4-FFF2-40B4-BE49-F238E27FC236}">
              <a16:creationId xmlns:a16="http://schemas.microsoft.com/office/drawing/2014/main" xmlns="" id="{00000000-0008-0000-0700-00001C020000}"/>
            </a:ext>
          </a:extLst>
        </xdr:cNvPr>
        <xdr:cNvSpPr/>
      </xdr:nvSpPr>
      <xdr:spPr>
        <a:xfrm>
          <a:off x="14541500" y="616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109140</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325111" y="593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28367</xdr:rowOff>
    </xdr:from>
    <xdr:to>
      <xdr:col>20</xdr:col>
      <xdr:colOff>9525</xdr:colOff>
      <xdr:row>36</xdr:row>
      <xdr:rowOff>129967</xdr:rowOff>
    </xdr:to>
    <xdr:sp macro="" textlink="">
      <xdr:nvSpPr>
        <xdr:cNvPr id="542" name="円/楕円 541">
          <a:extLst>
            <a:ext uri="{FF2B5EF4-FFF2-40B4-BE49-F238E27FC236}">
              <a16:creationId xmlns:a16="http://schemas.microsoft.com/office/drawing/2014/main" xmlns="" id="{00000000-0008-0000-0700-00001E020000}"/>
            </a:ext>
          </a:extLst>
        </xdr:cNvPr>
        <xdr:cNvSpPr/>
      </xdr:nvSpPr>
      <xdr:spPr>
        <a:xfrm>
          <a:off x="13652500" y="620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146494</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436111" y="59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9164</xdr:rowOff>
    </xdr:from>
    <xdr:to>
      <xdr:col>18</xdr:col>
      <xdr:colOff>492125</xdr:colOff>
      <xdr:row>37</xdr:row>
      <xdr:rowOff>110764</xdr:rowOff>
    </xdr:to>
    <xdr:sp macro="" textlink="">
      <xdr:nvSpPr>
        <xdr:cNvPr id="544" name="円/楕円 543">
          <a:extLst>
            <a:ext uri="{FF2B5EF4-FFF2-40B4-BE49-F238E27FC236}">
              <a16:creationId xmlns:a16="http://schemas.microsoft.com/office/drawing/2014/main" xmlns="" id="{00000000-0008-0000-0700-000020020000}"/>
            </a:ext>
          </a:extLst>
        </xdr:cNvPr>
        <xdr:cNvSpPr/>
      </xdr:nvSpPr>
      <xdr:spPr>
        <a:xfrm>
          <a:off x="12763500" y="635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127291</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547111" y="612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a:extLst>
            <a:ext uri="{FF2B5EF4-FFF2-40B4-BE49-F238E27FC236}">
              <a16:creationId xmlns:a16="http://schemas.microsoft.com/office/drawing/2014/main" xmlns=""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a:extLst>
            <a:ext uri="{FF2B5EF4-FFF2-40B4-BE49-F238E27FC236}">
              <a16:creationId xmlns:a16="http://schemas.microsoft.com/office/drawing/2014/main" xmlns="" id="{00000000-0008-0000-0700-000039020000}"/>
            </a:ext>
          </a:extLst>
        </xdr:cNvPr>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a:extLst>
            <a:ext uri="{FF2B5EF4-FFF2-40B4-BE49-F238E27FC236}">
              <a16:creationId xmlns:a16="http://schemas.microsoft.com/office/drawing/2014/main" xmlns="" id="{00000000-0008-0000-0700-00003B020000}"/>
            </a:ext>
          </a:extLst>
        </xdr:cNvPr>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36023</xdr:rowOff>
    </xdr:from>
    <xdr:to>
      <xdr:col>23</xdr:col>
      <xdr:colOff>517525</xdr:colOff>
      <xdr:row>56</xdr:row>
      <xdr:rowOff>130236</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5481300" y="9637223"/>
          <a:ext cx="838200" cy="9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a:extLst>
            <a:ext uri="{FF2B5EF4-FFF2-40B4-BE49-F238E27FC236}">
              <a16:creationId xmlns:a16="http://schemas.microsoft.com/office/drawing/2014/main" xmlns="" id="{00000000-0008-0000-0700-00003E020000}"/>
            </a:ext>
          </a:extLst>
        </xdr:cNvPr>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a:extLst>
            <a:ext uri="{FF2B5EF4-FFF2-40B4-BE49-F238E27FC236}">
              <a16:creationId xmlns:a16="http://schemas.microsoft.com/office/drawing/2014/main" xmlns="" id="{00000000-0008-0000-0700-00003F020000}"/>
            </a:ext>
          </a:extLst>
        </xdr:cNvPr>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36023</xdr:rowOff>
    </xdr:from>
    <xdr:to>
      <xdr:col>22</xdr:col>
      <xdr:colOff>365125</xdr:colOff>
      <xdr:row>57</xdr:row>
      <xdr:rowOff>52039</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4592300" y="9637223"/>
          <a:ext cx="889000" cy="18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a:extLst>
            <a:ext uri="{FF2B5EF4-FFF2-40B4-BE49-F238E27FC236}">
              <a16:creationId xmlns:a16="http://schemas.microsoft.com/office/drawing/2014/main" xmlns="" id="{00000000-0008-0000-0700-000041020000}"/>
            </a:ext>
          </a:extLst>
        </xdr:cNvPr>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52039</xdr:rowOff>
    </xdr:from>
    <xdr:to>
      <xdr:col>21</xdr:col>
      <xdr:colOff>161925</xdr:colOff>
      <xdr:row>57</xdr:row>
      <xdr:rowOff>134305</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3703300" y="9824689"/>
          <a:ext cx="889000" cy="8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131800</xdr:rowOff>
    </xdr:from>
    <xdr:to>
      <xdr:col>21</xdr:col>
      <xdr:colOff>212725</xdr:colOff>
      <xdr:row>57</xdr:row>
      <xdr:rowOff>61950</xdr:rowOff>
    </xdr:to>
    <xdr:sp macro="" textlink="">
      <xdr:nvSpPr>
        <xdr:cNvPr id="580" name="フローチャート : 判断 579">
          <a:extLst>
            <a:ext uri="{FF2B5EF4-FFF2-40B4-BE49-F238E27FC236}">
              <a16:creationId xmlns:a16="http://schemas.microsoft.com/office/drawing/2014/main" xmlns="" id="{00000000-0008-0000-0700-000044020000}"/>
            </a:ext>
          </a:extLst>
        </xdr:cNvPr>
        <xdr:cNvSpPr/>
      </xdr:nvSpPr>
      <xdr:spPr>
        <a:xfrm>
          <a:off x="14541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78477</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325111" y="9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117282</xdr:rowOff>
    </xdr:from>
    <xdr:to>
      <xdr:col>19</xdr:col>
      <xdr:colOff>644525</xdr:colOff>
      <xdr:row>57</xdr:row>
      <xdr:rowOff>134305</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2814300" y="9889932"/>
          <a:ext cx="889000" cy="1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14894</xdr:rowOff>
    </xdr:from>
    <xdr:to>
      <xdr:col>20</xdr:col>
      <xdr:colOff>9525</xdr:colOff>
      <xdr:row>57</xdr:row>
      <xdr:rowOff>116494</xdr:rowOff>
    </xdr:to>
    <xdr:sp macro="" textlink="">
      <xdr:nvSpPr>
        <xdr:cNvPr id="583" name="フローチャート : 判断 582">
          <a:extLst>
            <a:ext uri="{FF2B5EF4-FFF2-40B4-BE49-F238E27FC236}">
              <a16:creationId xmlns:a16="http://schemas.microsoft.com/office/drawing/2014/main" xmlns="" id="{00000000-0008-0000-0700-000047020000}"/>
            </a:ext>
          </a:extLst>
        </xdr:cNvPr>
        <xdr:cNvSpPr/>
      </xdr:nvSpPr>
      <xdr:spPr>
        <a:xfrm>
          <a:off x="13652500" y="978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133021</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436111" y="95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46121</xdr:rowOff>
    </xdr:from>
    <xdr:to>
      <xdr:col>18</xdr:col>
      <xdr:colOff>492125</xdr:colOff>
      <xdr:row>57</xdr:row>
      <xdr:rowOff>147721</xdr:rowOff>
    </xdr:to>
    <xdr:sp macro="" textlink="">
      <xdr:nvSpPr>
        <xdr:cNvPr id="585" name="フローチャート : 判断 584">
          <a:extLst>
            <a:ext uri="{FF2B5EF4-FFF2-40B4-BE49-F238E27FC236}">
              <a16:creationId xmlns:a16="http://schemas.microsoft.com/office/drawing/2014/main" xmlns="" id="{00000000-0008-0000-0700-000049020000}"/>
            </a:ext>
          </a:extLst>
        </xdr:cNvPr>
        <xdr:cNvSpPr/>
      </xdr:nvSpPr>
      <xdr:spPr>
        <a:xfrm>
          <a:off x="12763500" y="981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164248</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2547111" y="959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79436</xdr:rowOff>
    </xdr:from>
    <xdr:to>
      <xdr:col>23</xdr:col>
      <xdr:colOff>568325</xdr:colOff>
      <xdr:row>57</xdr:row>
      <xdr:rowOff>9586</xdr:rowOff>
    </xdr:to>
    <xdr:sp macro="" textlink="">
      <xdr:nvSpPr>
        <xdr:cNvPr id="592" name="円/楕円 591">
          <a:extLst>
            <a:ext uri="{FF2B5EF4-FFF2-40B4-BE49-F238E27FC236}">
              <a16:creationId xmlns:a16="http://schemas.microsoft.com/office/drawing/2014/main" xmlns="" id="{00000000-0008-0000-0700-000050020000}"/>
            </a:ext>
          </a:extLst>
        </xdr:cNvPr>
        <xdr:cNvSpPr/>
      </xdr:nvSpPr>
      <xdr:spPr>
        <a:xfrm>
          <a:off x="16268700" y="968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102313</xdr:rowOff>
    </xdr:from>
    <xdr:ext cx="534377" cy="259045"/>
    <xdr:sp macro="" textlink="">
      <xdr:nvSpPr>
        <xdr:cNvPr id="593" name="教育費該当値テキスト">
          <a:extLst>
            <a:ext uri="{FF2B5EF4-FFF2-40B4-BE49-F238E27FC236}">
              <a16:creationId xmlns:a16="http://schemas.microsoft.com/office/drawing/2014/main" xmlns="" id="{00000000-0008-0000-0700-000051020000}"/>
            </a:ext>
          </a:extLst>
        </xdr:cNvPr>
        <xdr:cNvSpPr txBox="1"/>
      </xdr:nvSpPr>
      <xdr:spPr>
        <a:xfrm>
          <a:off x="16370300" y="953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53,121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156673</xdr:rowOff>
    </xdr:from>
    <xdr:to>
      <xdr:col>22</xdr:col>
      <xdr:colOff>415925</xdr:colOff>
      <xdr:row>56</xdr:row>
      <xdr:rowOff>86823</xdr:rowOff>
    </xdr:to>
    <xdr:sp macro="" textlink="">
      <xdr:nvSpPr>
        <xdr:cNvPr id="594" name="円/楕円 593">
          <a:extLst>
            <a:ext uri="{FF2B5EF4-FFF2-40B4-BE49-F238E27FC236}">
              <a16:creationId xmlns:a16="http://schemas.microsoft.com/office/drawing/2014/main" xmlns="" id="{00000000-0008-0000-0700-000052020000}"/>
            </a:ext>
          </a:extLst>
        </xdr:cNvPr>
        <xdr:cNvSpPr/>
      </xdr:nvSpPr>
      <xdr:spPr>
        <a:xfrm>
          <a:off x="15430500" y="95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103350</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14111" y="936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59,303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1239</xdr:rowOff>
    </xdr:from>
    <xdr:to>
      <xdr:col>21</xdr:col>
      <xdr:colOff>212725</xdr:colOff>
      <xdr:row>57</xdr:row>
      <xdr:rowOff>102839</xdr:rowOff>
    </xdr:to>
    <xdr:sp macro="" textlink="">
      <xdr:nvSpPr>
        <xdr:cNvPr id="596" name="円/楕円 595">
          <a:extLst>
            <a:ext uri="{FF2B5EF4-FFF2-40B4-BE49-F238E27FC236}">
              <a16:creationId xmlns:a16="http://schemas.microsoft.com/office/drawing/2014/main" xmlns="" id="{00000000-0008-0000-0700-000054020000}"/>
            </a:ext>
          </a:extLst>
        </xdr:cNvPr>
        <xdr:cNvSpPr/>
      </xdr:nvSpPr>
      <xdr:spPr>
        <a:xfrm>
          <a:off x="14541500" y="97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93966</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325111" y="986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83505</xdr:rowOff>
    </xdr:from>
    <xdr:to>
      <xdr:col>20</xdr:col>
      <xdr:colOff>9525</xdr:colOff>
      <xdr:row>58</xdr:row>
      <xdr:rowOff>13655</xdr:rowOff>
    </xdr:to>
    <xdr:sp macro="" textlink="">
      <xdr:nvSpPr>
        <xdr:cNvPr id="598" name="円/楕円 597">
          <a:extLst>
            <a:ext uri="{FF2B5EF4-FFF2-40B4-BE49-F238E27FC236}">
              <a16:creationId xmlns:a16="http://schemas.microsoft.com/office/drawing/2014/main" xmlns="" id="{00000000-0008-0000-0700-000056020000}"/>
            </a:ext>
          </a:extLst>
        </xdr:cNvPr>
        <xdr:cNvSpPr/>
      </xdr:nvSpPr>
      <xdr:spPr>
        <a:xfrm>
          <a:off x="13652500" y="985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4782</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436111" y="994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66482</xdr:rowOff>
    </xdr:from>
    <xdr:to>
      <xdr:col>18</xdr:col>
      <xdr:colOff>492125</xdr:colOff>
      <xdr:row>57</xdr:row>
      <xdr:rowOff>168082</xdr:rowOff>
    </xdr:to>
    <xdr:sp macro="" textlink="">
      <xdr:nvSpPr>
        <xdr:cNvPr id="600" name="円/楕円 599">
          <a:extLst>
            <a:ext uri="{FF2B5EF4-FFF2-40B4-BE49-F238E27FC236}">
              <a16:creationId xmlns:a16="http://schemas.microsoft.com/office/drawing/2014/main" xmlns="" id="{00000000-0008-0000-0700-000058020000}"/>
            </a:ext>
          </a:extLst>
        </xdr:cNvPr>
        <xdr:cNvSpPr/>
      </xdr:nvSpPr>
      <xdr:spPr>
        <a:xfrm>
          <a:off x="12763500" y="983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159209</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547111" y="993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a:extLst>
            <a:ext uri="{FF2B5EF4-FFF2-40B4-BE49-F238E27FC236}">
              <a16:creationId xmlns:a16="http://schemas.microsoft.com/office/drawing/2014/main" xmlns=""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a:extLst>
            <a:ext uri="{FF2B5EF4-FFF2-40B4-BE49-F238E27FC236}">
              <a16:creationId xmlns:a16="http://schemas.microsoft.com/office/drawing/2014/main" xmlns="" id="{00000000-0008-0000-0700-000072020000}"/>
            </a:ext>
          </a:extLst>
        </xdr:cNvPr>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a:extLst>
            <a:ext uri="{FF2B5EF4-FFF2-40B4-BE49-F238E27FC236}">
              <a16:creationId xmlns:a16="http://schemas.microsoft.com/office/drawing/2014/main" xmlns="" id="{00000000-0008-0000-0700-000074020000}"/>
            </a:ext>
          </a:extLst>
        </xdr:cNvPr>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a:extLst>
            <a:ext uri="{FF2B5EF4-FFF2-40B4-BE49-F238E27FC236}">
              <a16:creationId xmlns:a16="http://schemas.microsoft.com/office/drawing/2014/main" xmlns="" id="{00000000-0008-0000-0700-000077020000}"/>
            </a:ext>
          </a:extLst>
        </xdr:cNvPr>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a:extLst>
            <a:ext uri="{FF2B5EF4-FFF2-40B4-BE49-F238E27FC236}">
              <a16:creationId xmlns:a16="http://schemas.microsoft.com/office/drawing/2014/main" xmlns="" id="{00000000-0008-0000-0700-000078020000}"/>
            </a:ext>
          </a:extLst>
        </xdr:cNvPr>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a:extLst>
            <a:ext uri="{FF2B5EF4-FFF2-40B4-BE49-F238E27FC236}">
              <a16:creationId xmlns:a16="http://schemas.microsoft.com/office/drawing/2014/main" xmlns="" id="{00000000-0008-0000-0700-00007A020000}"/>
            </a:ext>
          </a:extLst>
        </xdr:cNvPr>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162446</xdr:rowOff>
    </xdr:from>
    <xdr:to>
      <xdr:col>21</xdr:col>
      <xdr:colOff>212725</xdr:colOff>
      <xdr:row>79</xdr:row>
      <xdr:rowOff>92596</xdr:rowOff>
    </xdr:to>
    <xdr:sp macro="" textlink="">
      <xdr:nvSpPr>
        <xdr:cNvPr id="637" name="フローチャート : 判断 636">
          <a:extLst>
            <a:ext uri="{FF2B5EF4-FFF2-40B4-BE49-F238E27FC236}">
              <a16:creationId xmlns:a16="http://schemas.microsoft.com/office/drawing/2014/main" xmlns="" id="{00000000-0008-0000-0700-00007D020000}"/>
            </a:ext>
          </a:extLst>
        </xdr:cNvPr>
        <xdr:cNvSpPr/>
      </xdr:nvSpPr>
      <xdr:spPr>
        <a:xfrm>
          <a:off x="14541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109123</xdr:rowOff>
    </xdr:from>
    <xdr:ext cx="378565"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3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43866</xdr:rowOff>
    </xdr:from>
    <xdr:to>
      <xdr:col>19</xdr:col>
      <xdr:colOff>644525</xdr:colOff>
      <xdr:row>79</xdr:row>
      <xdr:rowOff>44450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2814300" y="13588416"/>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160376</xdr:rowOff>
    </xdr:from>
    <xdr:to>
      <xdr:col>20</xdr:col>
      <xdr:colOff>9525</xdr:colOff>
      <xdr:row>79</xdr:row>
      <xdr:rowOff>90526</xdr:rowOff>
    </xdr:to>
    <xdr:sp macro="" textlink="">
      <xdr:nvSpPr>
        <xdr:cNvPr id="640" name="フローチャート : 判断 639">
          <a:extLst>
            <a:ext uri="{FF2B5EF4-FFF2-40B4-BE49-F238E27FC236}">
              <a16:creationId xmlns:a16="http://schemas.microsoft.com/office/drawing/2014/main" xmlns="" id="{00000000-0008-0000-0700-000080020000}"/>
            </a:ext>
          </a:extLst>
        </xdr:cNvPr>
        <xdr:cNvSpPr/>
      </xdr:nvSpPr>
      <xdr:spPr>
        <a:xfrm>
          <a:off x="13652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107053</xdr:rowOff>
    </xdr:from>
    <xdr:ext cx="378565"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3514017" y="1330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155270</xdr:rowOff>
    </xdr:from>
    <xdr:to>
      <xdr:col>18</xdr:col>
      <xdr:colOff>492125</xdr:colOff>
      <xdr:row>79</xdr:row>
      <xdr:rowOff>85420</xdr:rowOff>
    </xdr:to>
    <xdr:sp macro="" textlink="">
      <xdr:nvSpPr>
        <xdr:cNvPr id="642" name="フローチャート : 判断 641">
          <a:extLst>
            <a:ext uri="{FF2B5EF4-FFF2-40B4-BE49-F238E27FC236}">
              <a16:creationId xmlns:a16="http://schemas.microsoft.com/office/drawing/2014/main" xmlns="" id="{00000000-0008-0000-0700-000082020000}"/>
            </a:ext>
          </a:extLst>
        </xdr:cNvPr>
        <xdr:cNvSpPr/>
      </xdr:nvSpPr>
      <xdr:spPr>
        <a:xfrm>
          <a:off x="12763500" y="1352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101947</xdr:rowOff>
    </xdr:from>
    <xdr:ext cx="378565"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2625017" y="13303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a:extLst>
            <a:ext uri="{FF2B5EF4-FFF2-40B4-BE49-F238E27FC236}">
              <a16:creationId xmlns:a16="http://schemas.microsoft.com/office/drawing/2014/main" xmlns=""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a:extLst>
            <a:ext uri="{FF2B5EF4-FFF2-40B4-BE49-F238E27FC236}">
              <a16:creationId xmlns:a16="http://schemas.microsoft.com/office/drawing/2014/main" xmlns="" id="{00000000-0008-0000-0700-00008A020000}"/>
            </a:ext>
          </a:extLst>
        </xdr:cNvPr>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a:extLst>
            <a:ext uri="{FF2B5EF4-FFF2-40B4-BE49-F238E27FC236}">
              <a16:creationId xmlns:a16="http://schemas.microsoft.com/office/drawing/2014/main" xmlns=""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a:extLst>
            <a:ext uri="{FF2B5EF4-FFF2-40B4-BE49-F238E27FC236}">
              <a16:creationId xmlns:a16="http://schemas.microsoft.com/office/drawing/2014/main" xmlns=""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a:extLst>
            <a:ext uri="{FF2B5EF4-FFF2-40B4-BE49-F238E27FC236}">
              <a16:creationId xmlns:a16="http://schemas.microsoft.com/office/drawing/2014/main" xmlns=""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164516</xdr:rowOff>
    </xdr:from>
    <xdr:to>
      <xdr:col>18</xdr:col>
      <xdr:colOff>492125</xdr:colOff>
      <xdr:row>79</xdr:row>
      <xdr:rowOff>94666</xdr:rowOff>
    </xdr:to>
    <xdr:sp macro="" textlink="">
      <xdr:nvSpPr>
        <xdr:cNvPr id="657" name="円/楕円 656">
          <a:extLst>
            <a:ext uri="{FF2B5EF4-FFF2-40B4-BE49-F238E27FC236}">
              <a16:creationId xmlns:a16="http://schemas.microsoft.com/office/drawing/2014/main" xmlns="" id="{00000000-0008-0000-0700-000091020000}"/>
            </a:ext>
          </a:extLst>
        </xdr:cNvPr>
        <xdr:cNvSpPr/>
      </xdr:nvSpPr>
      <xdr:spPr>
        <a:xfrm>
          <a:off x="12763500" y="135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85793</xdr:rowOff>
    </xdr:from>
    <xdr:ext cx="313932"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657333" y="13630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a:extLst>
            <a:ext uri="{FF2B5EF4-FFF2-40B4-BE49-F238E27FC236}">
              <a16:creationId xmlns:a16="http://schemas.microsoft.com/office/drawing/2014/main" xmlns=""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a:extLst>
            <a:ext uri="{FF2B5EF4-FFF2-40B4-BE49-F238E27FC236}">
              <a16:creationId xmlns:a16="http://schemas.microsoft.com/office/drawing/2014/main" xmlns="" id="{00000000-0008-0000-0700-0000AD020000}"/>
            </a:ext>
          </a:extLst>
        </xdr:cNvPr>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a:extLst>
            <a:ext uri="{FF2B5EF4-FFF2-40B4-BE49-F238E27FC236}">
              <a16:creationId xmlns:a16="http://schemas.microsoft.com/office/drawing/2014/main" xmlns="" id="{00000000-0008-0000-0700-0000AF020000}"/>
            </a:ext>
          </a:extLst>
        </xdr:cNvPr>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61878</xdr:rowOff>
    </xdr:from>
    <xdr:to>
      <xdr:col>23</xdr:col>
      <xdr:colOff>517525</xdr:colOff>
      <xdr:row>96</xdr:row>
      <xdr:rowOff>74484</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5481300" y="16521078"/>
          <a:ext cx="838200" cy="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a:extLst>
            <a:ext uri="{FF2B5EF4-FFF2-40B4-BE49-F238E27FC236}">
              <a16:creationId xmlns:a16="http://schemas.microsoft.com/office/drawing/2014/main" xmlns="" id="{00000000-0008-0000-0700-0000B2020000}"/>
            </a:ext>
          </a:extLst>
        </xdr:cNvPr>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a:extLst>
            <a:ext uri="{FF2B5EF4-FFF2-40B4-BE49-F238E27FC236}">
              <a16:creationId xmlns:a16="http://schemas.microsoft.com/office/drawing/2014/main" xmlns="" id="{00000000-0008-0000-0700-0000B3020000}"/>
            </a:ext>
          </a:extLst>
        </xdr:cNvPr>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14852</xdr:rowOff>
    </xdr:from>
    <xdr:to>
      <xdr:col>22</xdr:col>
      <xdr:colOff>365125</xdr:colOff>
      <xdr:row>96</xdr:row>
      <xdr:rowOff>74484</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4592300" y="16474052"/>
          <a:ext cx="889000" cy="5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a:extLst>
            <a:ext uri="{FF2B5EF4-FFF2-40B4-BE49-F238E27FC236}">
              <a16:creationId xmlns:a16="http://schemas.microsoft.com/office/drawing/2014/main" xmlns="" id="{00000000-0008-0000-0700-0000B5020000}"/>
            </a:ext>
          </a:extLst>
        </xdr:cNvPr>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164193</xdr:rowOff>
    </xdr:from>
    <xdr:to>
      <xdr:col>21</xdr:col>
      <xdr:colOff>161925</xdr:colOff>
      <xdr:row>96</xdr:row>
      <xdr:rowOff>14852</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3703300" y="16451943"/>
          <a:ext cx="8890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32910</xdr:rowOff>
    </xdr:from>
    <xdr:to>
      <xdr:col>21</xdr:col>
      <xdr:colOff>212725</xdr:colOff>
      <xdr:row>95</xdr:row>
      <xdr:rowOff>134510</xdr:rowOff>
    </xdr:to>
    <xdr:sp macro="" textlink="">
      <xdr:nvSpPr>
        <xdr:cNvPr id="696" name="フローチャート : 判断 695">
          <a:extLst>
            <a:ext uri="{FF2B5EF4-FFF2-40B4-BE49-F238E27FC236}">
              <a16:creationId xmlns:a16="http://schemas.microsoft.com/office/drawing/2014/main" xmlns="" id="{00000000-0008-0000-0700-0000B8020000}"/>
            </a:ext>
          </a:extLst>
        </xdr:cNvPr>
        <xdr:cNvSpPr/>
      </xdr:nvSpPr>
      <xdr:spPr>
        <a:xfrm>
          <a:off x="14541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151037</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4325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164193</xdr:rowOff>
    </xdr:from>
    <xdr:to>
      <xdr:col>19</xdr:col>
      <xdr:colOff>644525</xdr:colOff>
      <xdr:row>96</xdr:row>
      <xdr:rowOff>64719</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2814300" y="16451943"/>
          <a:ext cx="889000" cy="7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32190</xdr:rowOff>
    </xdr:from>
    <xdr:to>
      <xdr:col>20</xdr:col>
      <xdr:colOff>9525</xdr:colOff>
      <xdr:row>95</xdr:row>
      <xdr:rowOff>133790</xdr:rowOff>
    </xdr:to>
    <xdr:sp macro="" textlink="">
      <xdr:nvSpPr>
        <xdr:cNvPr id="699" name="フローチャート : 判断 698">
          <a:extLst>
            <a:ext uri="{FF2B5EF4-FFF2-40B4-BE49-F238E27FC236}">
              <a16:creationId xmlns:a16="http://schemas.microsoft.com/office/drawing/2014/main" xmlns="" id="{00000000-0008-0000-0700-0000BB020000}"/>
            </a:ext>
          </a:extLst>
        </xdr:cNvPr>
        <xdr:cNvSpPr/>
      </xdr:nvSpPr>
      <xdr:spPr>
        <a:xfrm>
          <a:off x="13652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150317</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436111" y="160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10294</xdr:rowOff>
    </xdr:from>
    <xdr:to>
      <xdr:col>18</xdr:col>
      <xdr:colOff>492125</xdr:colOff>
      <xdr:row>95</xdr:row>
      <xdr:rowOff>111894</xdr:rowOff>
    </xdr:to>
    <xdr:sp macro="" textlink="">
      <xdr:nvSpPr>
        <xdr:cNvPr id="701" name="フローチャート : 判断 700">
          <a:extLst>
            <a:ext uri="{FF2B5EF4-FFF2-40B4-BE49-F238E27FC236}">
              <a16:creationId xmlns:a16="http://schemas.microsoft.com/office/drawing/2014/main" xmlns="" id="{00000000-0008-0000-0700-0000BD020000}"/>
            </a:ext>
          </a:extLst>
        </xdr:cNvPr>
        <xdr:cNvSpPr/>
      </xdr:nvSpPr>
      <xdr:spPr>
        <a:xfrm>
          <a:off x="12763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128421</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2547111" y="16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11078</xdr:rowOff>
    </xdr:from>
    <xdr:to>
      <xdr:col>23</xdr:col>
      <xdr:colOff>568325</xdr:colOff>
      <xdr:row>96</xdr:row>
      <xdr:rowOff>112678</xdr:rowOff>
    </xdr:to>
    <xdr:sp macro="" textlink="">
      <xdr:nvSpPr>
        <xdr:cNvPr id="708" name="円/楕円 707">
          <a:extLst>
            <a:ext uri="{FF2B5EF4-FFF2-40B4-BE49-F238E27FC236}">
              <a16:creationId xmlns:a16="http://schemas.microsoft.com/office/drawing/2014/main" xmlns="" id="{00000000-0008-0000-0700-0000C4020000}"/>
            </a:ext>
          </a:extLst>
        </xdr:cNvPr>
        <xdr:cNvSpPr/>
      </xdr:nvSpPr>
      <xdr:spPr>
        <a:xfrm>
          <a:off x="16268700" y="164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160955</xdr:rowOff>
    </xdr:from>
    <xdr:ext cx="534377" cy="259045"/>
    <xdr:sp macro="" textlink="">
      <xdr:nvSpPr>
        <xdr:cNvPr id="709" name="公債費該当値テキスト">
          <a:extLst>
            <a:ext uri="{FF2B5EF4-FFF2-40B4-BE49-F238E27FC236}">
              <a16:creationId xmlns:a16="http://schemas.microsoft.com/office/drawing/2014/main" xmlns="" id="{00000000-0008-0000-0700-0000C5020000}"/>
            </a:ext>
          </a:extLst>
        </xdr:cNvPr>
        <xdr:cNvSpPr txBox="1"/>
      </xdr:nvSpPr>
      <xdr:spPr>
        <a:xfrm>
          <a:off x="16370300" y="1644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33,766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23684</xdr:rowOff>
    </xdr:from>
    <xdr:to>
      <xdr:col>22</xdr:col>
      <xdr:colOff>415925</xdr:colOff>
      <xdr:row>96</xdr:row>
      <xdr:rowOff>125284</xdr:rowOff>
    </xdr:to>
    <xdr:sp macro="" textlink="">
      <xdr:nvSpPr>
        <xdr:cNvPr id="710" name="円/楕円 709">
          <a:extLst>
            <a:ext uri="{FF2B5EF4-FFF2-40B4-BE49-F238E27FC236}">
              <a16:creationId xmlns:a16="http://schemas.microsoft.com/office/drawing/2014/main" xmlns="" id="{00000000-0008-0000-0700-0000C6020000}"/>
            </a:ext>
          </a:extLst>
        </xdr:cNvPr>
        <xdr:cNvSpPr/>
      </xdr:nvSpPr>
      <xdr:spPr>
        <a:xfrm>
          <a:off x="15430500" y="164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116411</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14111" y="1657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135502</xdr:rowOff>
    </xdr:from>
    <xdr:to>
      <xdr:col>21</xdr:col>
      <xdr:colOff>212725</xdr:colOff>
      <xdr:row>96</xdr:row>
      <xdr:rowOff>65652</xdr:rowOff>
    </xdr:to>
    <xdr:sp macro="" textlink="">
      <xdr:nvSpPr>
        <xdr:cNvPr id="712" name="円/楕円 711">
          <a:extLst>
            <a:ext uri="{FF2B5EF4-FFF2-40B4-BE49-F238E27FC236}">
              <a16:creationId xmlns:a16="http://schemas.microsoft.com/office/drawing/2014/main" xmlns="" id="{00000000-0008-0000-0700-0000C8020000}"/>
            </a:ext>
          </a:extLst>
        </xdr:cNvPr>
        <xdr:cNvSpPr/>
      </xdr:nvSpPr>
      <xdr:spPr>
        <a:xfrm>
          <a:off x="14541500" y="164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56779</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51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113393</xdr:rowOff>
    </xdr:from>
    <xdr:to>
      <xdr:col>20</xdr:col>
      <xdr:colOff>9525</xdr:colOff>
      <xdr:row>96</xdr:row>
      <xdr:rowOff>43543</xdr:rowOff>
    </xdr:to>
    <xdr:sp macro="" textlink="">
      <xdr:nvSpPr>
        <xdr:cNvPr id="714" name="円/楕円 713">
          <a:extLst>
            <a:ext uri="{FF2B5EF4-FFF2-40B4-BE49-F238E27FC236}">
              <a16:creationId xmlns:a16="http://schemas.microsoft.com/office/drawing/2014/main" xmlns="" id="{00000000-0008-0000-0700-0000CA020000}"/>
            </a:ext>
          </a:extLst>
        </xdr:cNvPr>
        <xdr:cNvSpPr/>
      </xdr:nvSpPr>
      <xdr:spPr>
        <a:xfrm>
          <a:off x="13652500" y="164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34670</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436111" y="1649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13919</xdr:rowOff>
    </xdr:from>
    <xdr:to>
      <xdr:col>18</xdr:col>
      <xdr:colOff>492125</xdr:colOff>
      <xdr:row>96</xdr:row>
      <xdr:rowOff>115519</xdr:rowOff>
    </xdr:to>
    <xdr:sp macro="" textlink="">
      <xdr:nvSpPr>
        <xdr:cNvPr id="716" name="円/楕円 715">
          <a:extLst>
            <a:ext uri="{FF2B5EF4-FFF2-40B4-BE49-F238E27FC236}">
              <a16:creationId xmlns:a16="http://schemas.microsoft.com/office/drawing/2014/main" xmlns="" id="{00000000-0008-0000-0700-0000CC020000}"/>
            </a:ext>
          </a:extLst>
        </xdr:cNvPr>
        <xdr:cNvSpPr/>
      </xdr:nvSpPr>
      <xdr:spPr>
        <a:xfrm>
          <a:off x="12763500" y="164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106646</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2547111" y="1656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a:extLst>
            <a:ext uri="{FF2B5EF4-FFF2-40B4-BE49-F238E27FC236}">
              <a16:creationId xmlns:a16="http://schemas.microsoft.com/office/drawing/2014/main" xmlns=""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a:extLst>
            <a:ext uri="{FF2B5EF4-FFF2-40B4-BE49-F238E27FC236}">
              <a16:creationId xmlns:a16="http://schemas.microsoft.com/office/drawing/2014/main" xmlns="" id="{00000000-0008-0000-07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a:extLst>
            <a:ext uri="{FF2B5EF4-FFF2-40B4-BE49-F238E27FC236}">
              <a16:creationId xmlns:a16="http://schemas.microsoft.com/office/drawing/2014/main" xmlns="" id="{00000000-0008-0000-0700-0000E8020000}"/>
            </a:ext>
          </a:extLst>
        </xdr:cNvPr>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a:extLst>
            <a:ext uri="{FF2B5EF4-FFF2-40B4-BE49-F238E27FC236}">
              <a16:creationId xmlns:a16="http://schemas.microsoft.com/office/drawing/2014/main" xmlns="" id="{00000000-0008-0000-0700-0000EB020000}"/>
            </a:ext>
          </a:extLst>
        </xdr:cNvPr>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a:extLst>
            <a:ext uri="{FF2B5EF4-FFF2-40B4-BE49-F238E27FC236}">
              <a16:creationId xmlns:a16="http://schemas.microsoft.com/office/drawing/2014/main" xmlns="" id="{00000000-0008-0000-0700-0000EC020000}"/>
            </a:ext>
          </a:extLst>
        </xdr:cNvPr>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a:extLst>
            <a:ext uri="{FF2B5EF4-FFF2-40B4-BE49-F238E27FC236}">
              <a16:creationId xmlns:a16="http://schemas.microsoft.com/office/drawing/2014/main" xmlns="" id="{00000000-0008-0000-0700-0000EE020000}"/>
            </a:ext>
          </a:extLst>
        </xdr:cNvPr>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14605</xdr:rowOff>
    </xdr:from>
    <xdr:to>
      <xdr:col>29</xdr:col>
      <xdr:colOff>568325</xdr:colOff>
      <xdr:row>38</xdr:row>
      <xdr:rowOff>116205</xdr:rowOff>
    </xdr:to>
    <xdr:sp macro="" textlink="">
      <xdr:nvSpPr>
        <xdr:cNvPr id="753" name="フローチャート : 判断 752">
          <a:extLst>
            <a:ext uri="{FF2B5EF4-FFF2-40B4-BE49-F238E27FC236}">
              <a16:creationId xmlns:a16="http://schemas.microsoft.com/office/drawing/2014/main" xmlns="" id="{00000000-0008-0000-0700-0000F1020000}"/>
            </a:ext>
          </a:extLst>
        </xdr:cNvPr>
        <xdr:cNvSpPr/>
      </xdr:nvSpPr>
      <xdr:spPr>
        <a:xfrm>
          <a:off x="20383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132732</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5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166433</xdr:rowOff>
    </xdr:from>
    <xdr:to>
      <xdr:col>28</xdr:col>
      <xdr:colOff>365125</xdr:colOff>
      <xdr:row>38</xdr:row>
      <xdr:rowOff>96583</xdr:rowOff>
    </xdr:to>
    <xdr:sp macro="" textlink="">
      <xdr:nvSpPr>
        <xdr:cNvPr id="756" name="フローチャート : 判断 755">
          <a:extLst>
            <a:ext uri="{FF2B5EF4-FFF2-40B4-BE49-F238E27FC236}">
              <a16:creationId xmlns:a16="http://schemas.microsoft.com/office/drawing/2014/main" xmlns="" id="{00000000-0008-0000-0700-0000F4020000}"/>
            </a:ext>
          </a:extLst>
        </xdr:cNvPr>
        <xdr:cNvSpPr/>
      </xdr:nvSpPr>
      <xdr:spPr>
        <a:xfrm>
          <a:off x="19494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113111</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9356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166624</xdr:rowOff>
    </xdr:from>
    <xdr:to>
      <xdr:col>27</xdr:col>
      <xdr:colOff>161925</xdr:colOff>
      <xdr:row>38</xdr:row>
      <xdr:rowOff>96774</xdr:rowOff>
    </xdr:to>
    <xdr:sp macro="" textlink="">
      <xdr:nvSpPr>
        <xdr:cNvPr id="758" name="フローチャート : 判断 757">
          <a:extLst>
            <a:ext uri="{FF2B5EF4-FFF2-40B4-BE49-F238E27FC236}">
              <a16:creationId xmlns:a16="http://schemas.microsoft.com/office/drawing/2014/main" xmlns="" id="{00000000-0008-0000-0700-0000F6020000}"/>
            </a:ext>
          </a:extLst>
        </xdr:cNvPr>
        <xdr:cNvSpPr/>
      </xdr:nvSpPr>
      <xdr:spPr>
        <a:xfrm>
          <a:off x="18605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113301</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8467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a:extLst>
            <a:ext uri="{FF2B5EF4-FFF2-40B4-BE49-F238E27FC236}">
              <a16:creationId xmlns:a16="http://schemas.microsoft.com/office/drawing/2014/main" xmlns=""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a:extLst>
            <a:ext uri="{FF2B5EF4-FFF2-40B4-BE49-F238E27FC236}">
              <a16:creationId xmlns:a16="http://schemas.microsoft.com/office/drawing/2014/main" xmlns="" id="{00000000-0008-0000-0700-0000FE020000}"/>
            </a:ext>
          </a:extLst>
        </xdr:cNvPr>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a:extLst>
            <a:ext uri="{FF2B5EF4-FFF2-40B4-BE49-F238E27FC236}">
              <a16:creationId xmlns:a16="http://schemas.microsoft.com/office/drawing/2014/main" xmlns=""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a:extLst>
            <a:ext uri="{FF2B5EF4-FFF2-40B4-BE49-F238E27FC236}">
              <a16:creationId xmlns:a16="http://schemas.microsoft.com/office/drawing/2014/main" xmlns=""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a:extLst>
            <a:ext uri="{FF2B5EF4-FFF2-40B4-BE49-F238E27FC236}">
              <a16:creationId xmlns:a16="http://schemas.microsoft.com/office/drawing/2014/main" xmlns=""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a:extLst>
            <a:ext uri="{FF2B5EF4-FFF2-40B4-BE49-F238E27FC236}">
              <a16:creationId xmlns:a16="http://schemas.microsoft.com/office/drawing/2014/main" xmlns=""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xmlns=""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xmlns=""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xmlns=""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a:extLst>
            <a:ext uri="{FF2B5EF4-FFF2-40B4-BE49-F238E27FC236}">
              <a16:creationId xmlns:a16="http://schemas.microsoft.com/office/drawing/2014/main" xmlns=""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a:extLst>
            <a:ext uri="{FF2B5EF4-FFF2-40B4-BE49-F238E27FC236}">
              <a16:creationId xmlns:a16="http://schemas.microsoft.com/office/drawing/2014/main" xmlns=""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a:extLst>
            <a:ext uri="{FF2B5EF4-FFF2-40B4-BE49-F238E27FC236}">
              <a16:creationId xmlns:a16="http://schemas.microsoft.com/office/drawing/2014/main" xmlns=""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a:extLst>
            <a:ext uri="{FF2B5EF4-FFF2-40B4-BE49-F238E27FC236}">
              <a16:creationId xmlns:a16="http://schemas.microsoft.com/office/drawing/2014/main" xmlns=""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a:extLst>
            <a:ext uri="{FF2B5EF4-FFF2-40B4-BE49-F238E27FC236}">
              <a16:creationId xmlns:a16="http://schemas.microsoft.com/office/drawing/2014/main" xmlns=""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a:extLst>
            <a:ext uri="{FF2B5EF4-FFF2-40B4-BE49-F238E27FC236}">
              <a16:creationId xmlns:a16="http://schemas.microsoft.com/office/drawing/2014/main" xmlns=""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xmlns=""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a:extLst>
            <a:ext uri="{FF2B5EF4-FFF2-40B4-BE49-F238E27FC236}">
              <a16:creationId xmlns:a16="http://schemas.microsoft.com/office/drawing/2014/main" xmlns=""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a:extLst>
            <a:ext uri="{FF2B5EF4-FFF2-40B4-BE49-F238E27FC236}">
              <a16:creationId xmlns:a16="http://schemas.microsoft.com/office/drawing/2014/main" xmlns=""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a:extLst>
            <a:ext uri="{FF2B5EF4-FFF2-40B4-BE49-F238E27FC236}">
              <a16:creationId xmlns:a16="http://schemas.microsoft.com/office/drawing/2014/main" xmlns=""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a:extLst>
            <a:ext uri="{FF2B5EF4-FFF2-40B4-BE49-F238E27FC236}">
              <a16:creationId xmlns:a16="http://schemas.microsoft.com/office/drawing/2014/main" xmlns=""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a:extLst>
            <a:ext uri="{FF2B5EF4-FFF2-40B4-BE49-F238E27FC236}">
              <a16:creationId xmlns:a16="http://schemas.microsoft.com/office/drawing/2014/main" xmlns=""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総務費は住民一人当たり</a:t>
          </a:r>
          <a:r>
            <a:rPr kumimoji="1" lang="en-US" altLang="ja-JP" sz="1100">
              <a:solidFill>
                <a:sysClr val="windowText" lastClr="000000"/>
              </a:solidFill>
              <a:effectLst/>
              <a:latin typeface="+mn-lt"/>
              <a:ea typeface="+mn-ea"/>
              <a:cs typeface="+mn-cs"/>
            </a:rPr>
            <a:t>53,059</a:t>
          </a:r>
          <a:r>
            <a:rPr kumimoji="1" lang="ja-JP" altLang="en-US" sz="1100">
              <a:solidFill>
                <a:sysClr val="windowText" lastClr="000000"/>
              </a:solidFill>
              <a:effectLst/>
              <a:latin typeface="+mn-lt"/>
              <a:ea typeface="+mn-ea"/>
              <a:cs typeface="+mn-cs"/>
            </a:rPr>
            <a:t>円となっており、前年度に比べ</a:t>
          </a:r>
          <a:r>
            <a:rPr kumimoji="1" lang="en-US" altLang="ja-JP" sz="1100">
              <a:solidFill>
                <a:sysClr val="windowText" lastClr="000000"/>
              </a:solidFill>
              <a:effectLst/>
              <a:latin typeface="+mn-lt"/>
              <a:ea typeface="+mn-ea"/>
              <a:cs typeface="+mn-cs"/>
            </a:rPr>
            <a:t>7,532</a:t>
          </a:r>
          <a:r>
            <a:rPr kumimoji="1" lang="ja-JP" altLang="en-US" sz="1100">
              <a:solidFill>
                <a:sysClr val="windowText" lastClr="000000"/>
              </a:solidFill>
              <a:effectLst/>
              <a:latin typeface="+mn-lt"/>
              <a:ea typeface="+mn-ea"/>
              <a:cs typeface="+mn-cs"/>
            </a:rPr>
            <a:t>円増加している。これは、過誤納市税還付金の増加によるものである。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衛生費は住民一人当たり</a:t>
          </a:r>
          <a:r>
            <a:rPr kumimoji="1" lang="en-US" altLang="ja-JP" sz="1100">
              <a:solidFill>
                <a:sysClr val="windowText" lastClr="000000"/>
              </a:solidFill>
              <a:effectLst/>
              <a:latin typeface="+mn-lt"/>
              <a:ea typeface="+mn-ea"/>
              <a:cs typeface="+mn-cs"/>
            </a:rPr>
            <a:t>32,628</a:t>
          </a:r>
          <a:r>
            <a:rPr kumimoji="1" lang="ja-JP" altLang="ja-JP" sz="1100">
              <a:solidFill>
                <a:sysClr val="windowText" lastClr="000000"/>
              </a:solidFill>
              <a:effectLst/>
              <a:latin typeface="+mn-lt"/>
              <a:ea typeface="+mn-ea"/>
              <a:cs typeface="+mn-cs"/>
            </a:rPr>
            <a:t>円となっており、</a:t>
          </a:r>
          <a:r>
            <a:rPr kumimoji="1" lang="ja-JP" altLang="en-US" sz="1100">
              <a:solidFill>
                <a:sysClr val="windowText" lastClr="000000"/>
              </a:solidFill>
              <a:effectLst/>
              <a:latin typeface="+mn-lt"/>
              <a:ea typeface="+mn-ea"/>
              <a:cs typeface="+mn-cs"/>
            </a:rPr>
            <a:t>前年度に比べ</a:t>
          </a:r>
          <a:r>
            <a:rPr kumimoji="1" lang="en-US" altLang="ja-JP" sz="1100">
              <a:solidFill>
                <a:sysClr val="windowText" lastClr="000000"/>
              </a:solidFill>
              <a:effectLst/>
              <a:latin typeface="+mn-lt"/>
              <a:ea typeface="+mn-ea"/>
              <a:cs typeface="+mn-cs"/>
            </a:rPr>
            <a:t>16,653</a:t>
          </a:r>
          <a:r>
            <a:rPr kumimoji="1" lang="ja-JP" altLang="en-US" sz="1100">
              <a:solidFill>
                <a:sysClr val="windowText" lastClr="000000"/>
              </a:solidFill>
              <a:effectLst/>
              <a:latin typeface="+mn-lt"/>
              <a:ea typeface="+mn-ea"/>
              <a:cs typeface="+mn-cs"/>
            </a:rPr>
            <a:t>円減少している。</a:t>
          </a:r>
          <a:r>
            <a:rPr kumimoji="1" lang="ja-JP" altLang="ja-JP" sz="1100">
              <a:solidFill>
                <a:sysClr val="windowText" lastClr="000000"/>
              </a:solidFill>
              <a:effectLst/>
              <a:latin typeface="+mn-lt"/>
              <a:ea typeface="+mn-ea"/>
              <a:cs typeface="+mn-cs"/>
            </a:rPr>
            <a:t>これは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年度</a:t>
          </a:r>
          <a:r>
            <a:rPr kumimoji="1" lang="ja-JP" altLang="ja-JP" sz="1100">
              <a:solidFill>
                <a:sysClr val="windowText" lastClr="000000"/>
              </a:solidFill>
              <a:effectLst/>
              <a:latin typeface="+mn-lt"/>
              <a:ea typeface="+mn-ea"/>
              <a:cs typeface="+mn-cs"/>
            </a:rPr>
            <a:t>から整備してい</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最終処分場（第二期）整備事業</a:t>
          </a:r>
          <a:r>
            <a:rPr kumimoji="1" lang="ja-JP" altLang="en-US" sz="1100">
              <a:solidFill>
                <a:sysClr val="windowText" lastClr="000000"/>
              </a:solidFill>
              <a:effectLst/>
              <a:latin typeface="+mn-lt"/>
              <a:ea typeface="+mn-ea"/>
              <a:cs typeface="+mn-cs"/>
            </a:rPr>
            <a:t>完了に伴う減少</a:t>
          </a:r>
          <a:r>
            <a:rPr kumimoji="1" lang="ja-JP" altLang="ja-JP" sz="1100">
              <a:solidFill>
                <a:sysClr val="windowText" lastClr="000000"/>
              </a:solidFill>
              <a:effectLst/>
              <a:latin typeface="+mn-lt"/>
              <a:ea typeface="+mn-ea"/>
              <a:cs typeface="+mn-cs"/>
            </a:rPr>
            <a:t>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労働費は住民一人当たり</a:t>
          </a:r>
          <a:r>
            <a:rPr kumimoji="1" lang="en-US" altLang="ja-JP" sz="1100">
              <a:solidFill>
                <a:sysClr val="windowText" lastClr="000000"/>
              </a:solidFill>
              <a:effectLst/>
              <a:latin typeface="+mn-lt"/>
              <a:ea typeface="+mn-ea"/>
              <a:cs typeface="+mn-cs"/>
            </a:rPr>
            <a:t>13,059</a:t>
          </a:r>
          <a:r>
            <a:rPr kumimoji="1" lang="ja-JP" altLang="ja-JP" sz="1100">
              <a:solidFill>
                <a:sysClr val="windowText" lastClr="000000"/>
              </a:solidFill>
              <a:effectLst/>
              <a:latin typeface="+mn-lt"/>
              <a:ea typeface="+mn-ea"/>
              <a:cs typeface="+mn-cs"/>
            </a:rPr>
            <a:t>円となっており、類似団体の平均を大きく上回っている。これは勤労者向けの住宅建設資金及び教育資金貸付を金融機関へ預託している事業が高額であるためである。</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a:t>
          </a:r>
          <a:r>
            <a:rPr kumimoji="1" lang="ja-JP" altLang="ja-JP" sz="1100">
              <a:solidFill>
                <a:sysClr val="windowText" lastClr="000000"/>
              </a:solidFill>
              <a:effectLst/>
              <a:latin typeface="+mn-lt"/>
              <a:ea typeface="+mn-ea"/>
              <a:cs typeface="+mn-cs"/>
            </a:rPr>
            <a:t>から利子補給へ事業実施方法を変更したため、今後減少していく見込である。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土木費は住民一人当たり</a:t>
          </a:r>
          <a:r>
            <a:rPr kumimoji="1" lang="en-US" altLang="ja-JP" sz="1100">
              <a:solidFill>
                <a:sysClr val="windowText" lastClr="000000"/>
              </a:solidFill>
              <a:effectLst/>
              <a:latin typeface="+mn-lt"/>
              <a:ea typeface="+mn-ea"/>
              <a:cs typeface="+mn-cs"/>
            </a:rPr>
            <a:t>54,100</a:t>
          </a:r>
          <a:r>
            <a:rPr kumimoji="1" lang="ja-JP" altLang="ja-JP" sz="1100">
              <a:solidFill>
                <a:sysClr val="windowText" lastClr="000000"/>
              </a:solidFill>
              <a:effectLst/>
              <a:latin typeface="+mn-lt"/>
              <a:ea typeface="+mn-ea"/>
              <a:cs typeface="+mn-cs"/>
            </a:rPr>
            <a:t>円となっており、前年度に比べ</a:t>
          </a:r>
          <a:r>
            <a:rPr kumimoji="1" lang="en-US" altLang="ja-JP" sz="1100">
              <a:solidFill>
                <a:sysClr val="windowText" lastClr="000000"/>
              </a:solidFill>
              <a:effectLst/>
              <a:latin typeface="+mn-lt"/>
              <a:ea typeface="+mn-ea"/>
              <a:cs typeface="+mn-cs"/>
            </a:rPr>
            <a:t>8,489</a:t>
          </a:r>
          <a:r>
            <a:rPr kumimoji="1" lang="ja-JP" altLang="en-US" sz="1100">
              <a:solidFill>
                <a:sysClr val="windowText" lastClr="000000"/>
              </a:solidFill>
              <a:effectLst/>
              <a:latin typeface="+mn-lt"/>
              <a:ea typeface="+mn-ea"/>
              <a:cs typeface="+mn-cs"/>
            </a:rPr>
            <a:t>円減少</a:t>
          </a:r>
          <a:r>
            <a:rPr kumimoji="1" lang="ja-JP" altLang="ja-JP" sz="1100">
              <a:solidFill>
                <a:sysClr val="windowText" lastClr="000000"/>
              </a:solidFill>
              <a:effectLst/>
              <a:latin typeface="+mn-lt"/>
              <a:ea typeface="+mn-ea"/>
              <a:cs typeface="+mn-cs"/>
            </a:rPr>
            <a:t>している。これは裾野駅周辺整備事業が</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年度に比べ減少</a:t>
          </a:r>
          <a:r>
            <a:rPr kumimoji="1" lang="ja-JP" altLang="ja-JP" sz="1100">
              <a:solidFill>
                <a:sysClr val="windowText" lastClr="000000"/>
              </a:solidFill>
              <a:effectLst/>
              <a:latin typeface="+mn-lt"/>
              <a:ea typeface="+mn-ea"/>
              <a:cs typeface="+mn-cs"/>
            </a:rPr>
            <a:t>したためである。類似団体と比較しコストが高いのは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裾野駅周辺整備事業以外に都市計画道路平松深良線整備事業などのインフラ整備を実施しているためである。今後は橋梁の耐震化工事など維持修繕に関する経費も増加することが見込まれるため、事業費が急増することのないよう、道路整備計画にのっとり事業費の平準化を図りた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消防費は住民一人当たり</a:t>
          </a:r>
          <a:r>
            <a:rPr kumimoji="1" lang="en-US" altLang="ja-JP" sz="1100">
              <a:solidFill>
                <a:sysClr val="windowText" lastClr="000000"/>
              </a:solidFill>
              <a:effectLst/>
              <a:latin typeface="+mn-lt"/>
              <a:ea typeface="+mn-ea"/>
              <a:cs typeface="+mn-cs"/>
            </a:rPr>
            <a:t>27,587</a:t>
          </a:r>
          <a:r>
            <a:rPr kumimoji="1" lang="ja-JP" altLang="ja-JP" sz="1100">
              <a:solidFill>
                <a:sysClr val="windowText" lastClr="000000"/>
              </a:solidFill>
              <a:effectLst/>
              <a:latin typeface="+mn-lt"/>
              <a:ea typeface="+mn-ea"/>
              <a:cs typeface="+mn-cs"/>
            </a:rPr>
            <a:t>円となっており、前年度に比べ</a:t>
          </a:r>
          <a:r>
            <a:rPr kumimoji="1" lang="en-US" altLang="ja-JP" sz="1100">
              <a:solidFill>
                <a:sysClr val="windowText" lastClr="000000"/>
              </a:solidFill>
              <a:effectLst/>
              <a:latin typeface="+mn-lt"/>
              <a:ea typeface="+mn-ea"/>
              <a:cs typeface="+mn-cs"/>
            </a:rPr>
            <a:t>5,723</a:t>
          </a:r>
          <a:r>
            <a:rPr kumimoji="1" lang="ja-JP" altLang="en-US" sz="1100">
              <a:solidFill>
                <a:sysClr val="windowText" lastClr="000000"/>
              </a:solidFill>
              <a:effectLst/>
              <a:latin typeface="+mn-lt"/>
              <a:ea typeface="+mn-ea"/>
              <a:cs typeface="+mn-cs"/>
            </a:rPr>
            <a:t>円</a:t>
          </a:r>
          <a:r>
            <a:rPr kumimoji="1" lang="ja-JP" altLang="ja-JP" sz="1100">
              <a:solidFill>
                <a:sysClr val="windowText" lastClr="000000"/>
              </a:solidFill>
              <a:effectLst/>
              <a:latin typeface="+mn-lt"/>
              <a:ea typeface="+mn-ea"/>
              <a:cs typeface="+mn-cs"/>
            </a:rPr>
            <a:t>増加している。これは、常備消防業務が一部事務組合へ移管されたことから、</a:t>
          </a:r>
          <a:r>
            <a:rPr kumimoji="1" lang="ja-JP" altLang="en-US" sz="1100">
              <a:solidFill>
                <a:sysClr val="windowText" lastClr="000000"/>
              </a:solidFill>
              <a:effectLst/>
              <a:latin typeface="+mn-lt"/>
              <a:ea typeface="+mn-ea"/>
              <a:cs typeface="+mn-cs"/>
            </a:rPr>
            <a:t>富士山南東消防組合負担金が増加したことによるものである。</a:t>
          </a:r>
          <a:r>
            <a:rPr kumimoji="1" lang="ja-JP" altLang="ja-JP" sz="1100">
              <a:solidFill>
                <a:sysClr val="windowText" lastClr="000000"/>
              </a:solidFill>
              <a:effectLst/>
              <a:latin typeface="+mn-lt"/>
              <a:ea typeface="+mn-ea"/>
              <a:cs typeface="+mn-cs"/>
            </a:rPr>
            <a:t>広域化に伴う効率化により将来的には消防費が減少することが見込まれる。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教育費は住民一人当たり</a:t>
          </a:r>
          <a:r>
            <a:rPr kumimoji="1" lang="en-US" altLang="ja-JP" sz="1100">
              <a:solidFill>
                <a:sysClr val="windowText" lastClr="000000"/>
              </a:solidFill>
              <a:effectLst/>
              <a:latin typeface="+mn-lt"/>
              <a:ea typeface="+mn-ea"/>
              <a:cs typeface="+mn-cs"/>
            </a:rPr>
            <a:t>53,121</a:t>
          </a:r>
          <a:r>
            <a:rPr kumimoji="1" lang="ja-JP" altLang="ja-JP" sz="1100">
              <a:solidFill>
                <a:sysClr val="windowText" lastClr="000000"/>
              </a:solidFill>
              <a:effectLst/>
              <a:latin typeface="+mn-lt"/>
              <a:ea typeface="+mn-ea"/>
              <a:cs typeface="+mn-cs"/>
            </a:rPr>
            <a:t>円となっており、前年度に比べ</a:t>
          </a:r>
          <a:r>
            <a:rPr kumimoji="1" lang="en-US" altLang="ja-JP" sz="1100">
              <a:solidFill>
                <a:sysClr val="windowText" lastClr="000000"/>
              </a:solidFill>
              <a:effectLst/>
              <a:latin typeface="+mn-lt"/>
              <a:ea typeface="+mn-ea"/>
              <a:cs typeface="+mn-cs"/>
            </a:rPr>
            <a:t>6,182</a:t>
          </a:r>
          <a:r>
            <a:rPr kumimoji="1" lang="ja-JP" altLang="en-US" sz="1100">
              <a:solidFill>
                <a:sysClr val="windowText" lastClr="000000"/>
              </a:solidFill>
              <a:effectLst/>
              <a:latin typeface="+mn-lt"/>
              <a:ea typeface="+mn-ea"/>
              <a:cs typeface="+mn-cs"/>
            </a:rPr>
            <a:t>円減少</a:t>
          </a:r>
          <a:r>
            <a:rPr kumimoji="1" lang="ja-JP" altLang="ja-JP" sz="1100">
              <a:solidFill>
                <a:sysClr val="windowText" lastClr="000000"/>
              </a:solidFill>
              <a:effectLst/>
              <a:latin typeface="+mn-lt"/>
              <a:ea typeface="+mn-ea"/>
              <a:cs typeface="+mn-cs"/>
            </a:rPr>
            <a:t>している。これは、市民体育館リニューアル工事や東小学校</a:t>
          </a:r>
          <a:r>
            <a:rPr kumimoji="1" lang="ja-JP" altLang="en-US" sz="1100">
              <a:solidFill>
                <a:sysClr val="windowText" lastClr="000000"/>
              </a:solidFill>
              <a:effectLst/>
              <a:latin typeface="+mn-lt"/>
              <a:ea typeface="+mn-ea"/>
              <a:cs typeface="+mn-cs"/>
            </a:rPr>
            <a:t>大規模改修事業</a:t>
          </a:r>
          <a:r>
            <a:rPr kumimoji="1" lang="ja-JP" altLang="ja-JP" sz="1100">
              <a:solidFill>
                <a:sysClr val="windowText" lastClr="000000"/>
              </a:solidFill>
              <a:effectLst/>
              <a:latin typeface="+mn-lt"/>
              <a:ea typeface="+mn-ea"/>
              <a:cs typeface="+mn-cs"/>
            </a:rPr>
            <a:t>等の</a:t>
          </a:r>
          <a:r>
            <a:rPr kumimoji="1" lang="ja-JP" altLang="en-US" sz="1100">
              <a:solidFill>
                <a:sysClr val="windowText" lastClr="000000"/>
              </a:solidFill>
              <a:effectLst/>
              <a:latin typeface="+mn-lt"/>
              <a:ea typeface="+mn-ea"/>
              <a:cs typeface="+mn-cs"/>
            </a:rPr>
            <a:t>完了</a:t>
          </a:r>
          <a:r>
            <a:rPr kumimoji="1" lang="ja-JP" altLang="ja-JP" sz="1100">
              <a:solidFill>
                <a:sysClr val="windowText" lastClr="000000"/>
              </a:solidFill>
              <a:effectLst/>
              <a:latin typeface="+mn-lt"/>
              <a:ea typeface="+mn-ea"/>
              <a:cs typeface="+mn-cs"/>
            </a:rPr>
            <a:t>によるものである。今後においては学校施設の耐震補強事業等の実施が見込まれるが、公共施設等総合管理計画のもと事業費の平準化を図りたい。</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静岡県裾野市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財政調整基金は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22</a:t>
          </a:r>
          <a:r>
            <a:rPr kumimoji="1" lang="ja-JP" altLang="en-US" sz="1100">
              <a:solidFill>
                <a:sysClr val="windowText" lastClr="000000"/>
              </a:solidFill>
              <a:effectLst/>
              <a:latin typeface="+mn-lt"/>
              <a:ea typeface="+mn-ea"/>
              <a:cs typeface="+mn-cs"/>
            </a:rPr>
            <a:t>年度</a:t>
          </a:r>
          <a:r>
            <a:rPr kumimoji="1" lang="ja-JP" altLang="ja-JP" sz="1100">
              <a:solidFill>
                <a:sysClr val="windowText" lastClr="000000"/>
              </a:solidFill>
              <a:effectLst/>
              <a:latin typeface="+mn-lt"/>
              <a:ea typeface="+mn-ea"/>
              <a:cs typeface="+mn-cs"/>
            </a:rPr>
            <a:t>をピークに減少し</a:t>
          </a:r>
          <a:r>
            <a:rPr kumimoji="1" lang="ja-JP" altLang="en-US" sz="1100">
              <a:solidFill>
                <a:sysClr val="windowText" lastClr="000000"/>
              </a:solidFill>
              <a:effectLst/>
              <a:latin typeface="+mn-lt"/>
              <a:ea typeface="+mn-ea"/>
              <a:cs typeface="+mn-cs"/>
            </a:rPr>
            <a:t>続け、</a:t>
          </a:r>
          <a:r>
            <a:rPr kumimoji="1" lang="ja-JP" altLang="ja-JP" sz="1100">
              <a:solidFill>
                <a:schemeClr val="dk1"/>
              </a:solidFill>
              <a:effectLst/>
              <a:latin typeface="+mn-lt"/>
              <a:ea typeface="+mn-ea"/>
              <a:cs typeface="+mn-cs"/>
            </a:rPr>
            <a:t>実質単年度収支は赤字</a:t>
          </a:r>
          <a:r>
            <a:rPr kumimoji="1" lang="ja-JP" altLang="en-US" sz="1100">
              <a:solidFill>
                <a:schemeClr val="dk1"/>
              </a:solidFill>
              <a:effectLst/>
              <a:latin typeface="+mn-lt"/>
              <a:ea typeface="+mn-ea"/>
              <a:cs typeface="+mn-cs"/>
            </a:rPr>
            <a:t>が続いて</a:t>
          </a:r>
          <a:r>
            <a:rPr kumimoji="1" lang="ja-JP" altLang="ja-JP" sz="1100">
              <a:solidFill>
                <a:schemeClr val="dk1"/>
              </a:solidFill>
              <a:effectLst/>
              <a:latin typeface="+mn-lt"/>
              <a:ea typeface="+mn-ea"/>
              <a:cs typeface="+mn-cs"/>
            </a:rPr>
            <a:t>おり、毎年多額の基金取崩を余儀なくされている</a:t>
          </a:r>
          <a:r>
            <a:rPr kumimoji="1" lang="ja-JP" altLang="en-US" sz="1100">
              <a:solidFill>
                <a:schemeClr val="dk1"/>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これは、景気後退による法人市民税の減少を</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財政調整基金</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取崩</a:t>
          </a:r>
          <a:r>
            <a:rPr kumimoji="1" lang="ja-JP" altLang="en-US" sz="1100">
              <a:solidFill>
                <a:sysClr val="windowText" lastClr="000000"/>
              </a:solidFill>
              <a:effectLst/>
              <a:latin typeface="+mn-lt"/>
              <a:ea typeface="+mn-ea"/>
              <a:cs typeface="+mn-cs"/>
            </a:rPr>
            <a:t>によって</a:t>
          </a:r>
          <a:r>
            <a:rPr kumimoji="1" lang="ja-JP" altLang="ja-JP" sz="1100">
              <a:solidFill>
                <a:sysClr val="windowText" lastClr="000000"/>
              </a:solidFill>
              <a:effectLst/>
              <a:latin typeface="+mn-lt"/>
              <a:ea typeface="+mn-ea"/>
              <a:cs typeface="+mn-cs"/>
            </a:rPr>
            <a:t>補っ</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ためである。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今後においても</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税制改正</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による法人市民税の減少が見込まれ、財政調整基金の取崩による財政運営が続くと考えられる。</a:t>
          </a:r>
          <a:endParaRPr lang="ja-JP" altLang="ja-JP" sz="11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定住人口の増加など地方創生の取組みを行い</a:t>
          </a:r>
          <a:r>
            <a:rPr kumimoji="1" lang="ja-JP" altLang="en-US"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市民サービスの急激な低下を招かないよう配慮しつつ、</a:t>
          </a:r>
          <a:r>
            <a:rPr kumimoji="1" lang="ja-JP" altLang="en-US" sz="1100">
              <a:solidFill>
                <a:sysClr val="windowText" lastClr="000000"/>
              </a:solidFill>
              <a:effectLst/>
              <a:latin typeface="+mn-lt"/>
              <a:ea typeface="+mn-ea"/>
              <a:cs typeface="+mn-cs"/>
            </a:rPr>
            <a:t>既存施設の統廃合の検討、</a:t>
          </a:r>
          <a:r>
            <a:rPr kumimoji="1" lang="ja-JP" altLang="ja-JP" sz="1100">
              <a:solidFill>
                <a:sysClr val="windowText" lastClr="000000"/>
              </a:solidFill>
              <a:effectLst/>
              <a:latin typeface="+mn-lt"/>
              <a:ea typeface="+mn-ea"/>
              <a:cs typeface="+mn-cs"/>
            </a:rPr>
            <a:t>歳出の見直しに</a:t>
          </a:r>
          <a:r>
            <a:rPr kumimoji="1" lang="ja-JP" altLang="en-US" sz="1100">
              <a:solidFill>
                <a:sysClr val="windowText" lastClr="000000"/>
              </a:solidFill>
              <a:effectLst/>
              <a:latin typeface="+mn-lt"/>
              <a:ea typeface="+mn-ea"/>
              <a:cs typeface="+mn-cs"/>
            </a:rPr>
            <a:t>ついて取り組んでいる。</a:t>
          </a:r>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静岡県裾野市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年度決算は、</a:t>
          </a:r>
          <a:r>
            <a:rPr kumimoji="1" lang="ja-JP" altLang="ja-JP" sz="1300">
              <a:solidFill>
                <a:sysClr val="windowText" lastClr="000000"/>
              </a:solidFill>
              <a:effectLst/>
              <a:latin typeface="+mn-lt"/>
              <a:ea typeface="+mn-ea"/>
              <a:cs typeface="+mn-cs"/>
            </a:rPr>
            <a:t>一般会計、すべての特別会計及び事業会計において黒字であった。</a:t>
          </a:r>
          <a:endParaRPr lang="ja-JP" altLang="ja-JP" sz="1300">
            <a:solidFill>
              <a:sysClr val="windowText" lastClr="000000"/>
            </a:solidFill>
            <a:effectLst/>
          </a:endParaRPr>
        </a:p>
        <a:p>
          <a:r>
            <a:rPr kumimoji="1" lang="ja-JP" altLang="ja-JP" sz="1300">
              <a:solidFill>
                <a:schemeClr val="dk1"/>
              </a:solidFill>
              <a:effectLst/>
              <a:latin typeface="+mn-lt"/>
              <a:ea typeface="+mn-ea"/>
              <a:cs typeface="+mn-cs"/>
            </a:rPr>
            <a:t>一般会計については、市税減収の影響を受け、黒字幅が減少している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今後も更なる減少が予想される。また、一般会計から各会計への繰出しが増加傾向にあることから、すべての会計において効率的な運営に努めていく必要がある。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a:solidFill>
                <a:schemeClr val="dk1"/>
              </a:solidFill>
              <a:latin typeface="+mn-lt"/>
              <a:ea typeface="+mn-ea"/>
              <a:cs typeface="+mn-cs"/>
            </a:rPr>
            <a:t>水道事業会計については、企業債の元金の償還による未償還残高の減少・配水本管布設工事の減少などにより、黒字額が全体で増加となった。</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今後も、引き続き全会計において健全な財政運営に努めたい。</a:t>
          </a:r>
          <a:endParaRPr lang="ja-JP" altLang="ja-JP" sz="1300">
            <a:effectLst/>
          </a:endParaRPr>
        </a:p>
        <a:p>
          <a:endParaRPr lang="ja-JP" altLang="ja-JP" sz="1300">
            <a:solidFill>
              <a:sysClr val="windowText" lastClr="000000"/>
            </a:solidFill>
            <a:effectLst/>
          </a:endParaRPr>
        </a:p>
        <a:p>
          <a:endParaRPr kumimoji="1" lang="ja-JP" altLang="en-US" sz="13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21856264</v>
      </c>
      <c r="BO4" s="381"/>
      <c r="BP4" s="381"/>
      <c r="BQ4" s="381"/>
      <c r="BR4" s="381"/>
      <c r="BS4" s="381"/>
      <c r="BT4" s="381"/>
      <c r="BU4" s="382"/>
      <c r="BV4" s="380">
        <v>23278098</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4.0999999999999996</v>
      </c>
      <c r="CU4" s="387"/>
      <c r="CV4" s="387"/>
      <c r="CW4" s="387"/>
      <c r="CX4" s="387"/>
      <c r="CY4" s="387"/>
      <c r="CZ4" s="387"/>
      <c r="DA4" s="388"/>
      <c r="DB4" s="386">
        <v>5.2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21249623</v>
      </c>
      <c r="BO5" s="418"/>
      <c r="BP5" s="418"/>
      <c r="BQ5" s="418"/>
      <c r="BR5" s="418"/>
      <c r="BS5" s="418"/>
      <c r="BT5" s="418"/>
      <c r="BU5" s="419"/>
      <c r="BV5" s="417">
        <v>22152836</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89.2</v>
      </c>
      <c r="CU5" s="415"/>
      <c r="CV5" s="415"/>
      <c r="CW5" s="415"/>
      <c r="CX5" s="415"/>
      <c r="CY5" s="415"/>
      <c r="CZ5" s="415"/>
      <c r="DA5" s="416"/>
      <c r="DB5" s="414">
        <v>86.9</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87</v>
      </c>
      <c r="AV6" s="450"/>
      <c r="AW6" s="450"/>
      <c r="AX6" s="450"/>
      <c r="AY6" s="451" t="s">
        <v>88</v>
      </c>
      <c r="AZ6" s="452"/>
      <c r="BA6" s="452"/>
      <c r="BB6" s="452"/>
      <c r="BC6" s="452"/>
      <c r="BD6" s="452"/>
      <c r="BE6" s="452"/>
      <c r="BF6" s="452"/>
      <c r="BG6" s="452"/>
      <c r="BH6" s="452"/>
      <c r="BI6" s="452"/>
      <c r="BJ6" s="452"/>
      <c r="BK6" s="452"/>
      <c r="BL6" s="452"/>
      <c r="BM6" s="453"/>
      <c r="BN6" s="417">
        <v>606641</v>
      </c>
      <c r="BO6" s="418"/>
      <c r="BP6" s="418"/>
      <c r="BQ6" s="418"/>
      <c r="BR6" s="418"/>
      <c r="BS6" s="418"/>
      <c r="BT6" s="418"/>
      <c r="BU6" s="419"/>
      <c r="BV6" s="417">
        <v>1125262</v>
      </c>
      <c r="BW6" s="418"/>
      <c r="BX6" s="418"/>
      <c r="BY6" s="418"/>
      <c r="BZ6" s="418"/>
      <c r="CA6" s="418"/>
      <c r="CB6" s="418"/>
      <c r="CC6" s="419"/>
      <c r="CD6" s="420" t="s">
        <v>89</v>
      </c>
      <c r="CE6" s="421"/>
      <c r="CF6" s="421"/>
      <c r="CG6" s="421"/>
      <c r="CH6" s="421"/>
      <c r="CI6" s="421"/>
      <c r="CJ6" s="421"/>
      <c r="CK6" s="421"/>
      <c r="CL6" s="421"/>
      <c r="CM6" s="421"/>
      <c r="CN6" s="421"/>
      <c r="CO6" s="421"/>
      <c r="CP6" s="421"/>
      <c r="CQ6" s="421"/>
      <c r="CR6" s="421"/>
      <c r="CS6" s="422"/>
      <c r="CT6" s="454">
        <v>91.7</v>
      </c>
      <c r="CU6" s="455"/>
      <c r="CV6" s="455"/>
      <c r="CW6" s="455"/>
      <c r="CX6" s="455"/>
      <c r="CY6" s="455"/>
      <c r="CZ6" s="455"/>
      <c r="DA6" s="456"/>
      <c r="DB6" s="454">
        <v>87.5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90</v>
      </c>
      <c r="AN7" s="447"/>
      <c r="AO7" s="447"/>
      <c r="AP7" s="447"/>
      <c r="AQ7" s="447"/>
      <c r="AR7" s="447"/>
      <c r="AS7" s="447"/>
      <c r="AT7" s="448"/>
      <c r="AU7" s="449" t="s">
        <v>91</v>
      </c>
      <c r="AV7" s="450"/>
      <c r="AW7" s="450"/>
      <c r="AX7" s="450"/>
      <c r="AY7" s="451" t="s">
        <v>92</v>
      </c>
      <c r="AZ7" s="452"/>
      <c r="BA7" s="452"/>
      <c r="BB7" s="452"/>
      <c r="BC7" s="452"/>
      <c r="BD7" s="452"/>
      <c r="BE7" s="452"/>
      <c r="BF7" s="452"/>
      <c r="BG7" s="452"/>
      <c r="BH7" s="452"/>
      <c r="BI7" s="452"/>
      <c r="BJ7" s="452"/>
      <c r="BK7" s="452"/>
      <c r="BL7" s="452"/>
      <c r="BM7" s="453"/>
      <c r="BN7" s="417">
        <v>78701</v>
      </c>
      <c r="BO7" s="418"/>
      <c r="BP7" s="418"/>
      <c r="BQ7" s="418"/>
      <c r="BR7" s="418"/>
      <c r="BS7" s="418"/>
      <c r="BT7" s="418"/>
      <c r="BU7" s="419"/>
      <c r="BV7" s="417">
        <v>453203</v>
      </c>
      <c r="BW7" s="418"/>
      <c r="BX7" s="418"/>
      <c r="BY7" s="418"/>
      <c r="BZ7" s="418"/>
      <c r="CA7" s="418"/>
      <c r="CB7" s="418"/>
      <c r="CC7" s="419"/>
      <c r="CD7" s="420" t="s">
        <v>93</v>
      </c>
      <c r="CE7" s="421"/>
      <c r="CF7" s="421"/>
      <c r="CG7" s="421"/>
      <c r="CH7" s="421"/>
      <c r="CI7" s="421"/>
      <c r="CJ7" s="421"/>
      <c r="CK7" s="421"/>
      <c r="CL7" s="421"/>
      <c r="CM7" s="421"/>
      <c r="CN7" s="421"/>
      <c r="CO7" s="421"/>
      <c r="CP7" s="421"/>
      <c r="CQ7" s="421"/>
      <c r="CR7" s="421"/>
      <c r="CS7" s="422"/>
      <c r="CT7" s="417">
        <v>12798017</v>
      </c>
      <c r="CU7" s="418"/>
      <c r="CV7" s="418"/>
      <c r="CW7" s="418"/>
      <c r="CX7" s="418"/>
      <c r="CY7" s="418"/>
      <c r="CZ7" s="418"/>
      <c r="DA7" s="419"/>
      <c r="DB7" s="417">
        <v>13018427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94</v>
      </c>
      <c r="AN8" s="447"/>
      <c r="AO8" s="447"/>
      <c r="AP8" s="447"/>
      <c r="AQ8" s="447"/>
      <c r="AR8" s="447"/>
      <c r="AS8" s="447"/>
      <c r="AT8" s="448"/>
      <c r="AU8" s="449" t="s">
        <v>95</v>
      </c>
      <c r="AV8" s="450"/>
      <c r="AW8" s="450"/>
      <c r="AX8" s="450"/>
      <c r="AY8" s="451" t="s">
        <v>96</v>
      </c>
      <c r="AZ8" s="452"/>
      <c r="BA8" s="452"/>
      <c r="BB8" s="452"/>
      <c r="BC8" s="452"/>
      <c r="BD8" s="452"/>
      <c r="BE8" s="452"/>
      <c r="BF8" s="452"/>
      <c r="BG8" s="452"/>
      <c r="BH8" s="452"/>
      <c r="BI8" s="452"/>
      <c r="BJ8" s="452"/>
      <c r="BK8" s="452"/>
      <c r="BL8" s="452"/>
      <c r="BM8" s="453"/>
      <c r="BN8" s="417">
        <v>527940</v>
      </c>
      <c r="BO8" s="418"/>
      <c r="BP8" s="418"/>
      <c r="BQ8" s="418"/>
      <c r="BR8" s="418"/>
      <c r="BS8" s="418"/>
      <c r="BT8" s="418"/>
      <c r="BU8" s="419"/>
      <c r="BV8" s="417">
        <v>672059</v>
      </c>
      <c r="BW8" s="418"/>
      <c r="BX8" s="418"/>
      <c r="BY8" s="418"/>
      <c r="BZ8" s="418"/>
      <c r="CA8" s="418"/>
      <c r="CB8" s="418"/>
      <c r="CC8" s="419"/>
      <c r="CD8" s="420" t="s">
        <v>97</v>
      </c>
      <c r="CE8" s="421"/>
      <c r="CF8" s="421"/>
      <c r="CG8" s="421"/>
      <c r="CH8" s="421"/>
      <c r="CI8" s="421"/>
      <c r="CJ8" s="421"/>
      <c r="CK8" s="421"/>
      <c r="CL8" s="421"/>
      <c r="CM8" s="421"/>
      <c r="CN8" s="421"/>
      <c r="CO8" s="421"/>
      <c r="CP8" s="421"/>
      <c r="CQ8" s="421"/>
      <c r="CR8" s="421"/>
      <c r="CS8" s="422"/>
      <c r="CT8" s="457">
        <v>1.08</v>
      </c>
      <c r="CU8" s="458"/>
      <c r="CV8" s="458"/>
      <c r="CW8" s="458"/>
      <c r="CX8" s="458"/>
      <c r="CY8" s="458"/>
      <c r="CZ8" s="458"/>
      <c r="DA8" s="459"/>
      <c r="DB8" s="457">
        <v>1.06</v>
      </c>
      <c r="DC8" s="458"/>
      <c r="DD8" s="458"/>
      <c r="DE8" s="458"/>
      <c r="DF8" s="458"/>
      <c r="DG8" s="458"/>
      <c r="DH8" s="458"/>
      <c r="DI8" s="459"/>
      <c r="DJ8" s="139"/>
      <c r="DK8" s="139"/>
      <c r="DL8" s="139"/>
      <c r="DM8" s="139"/>
      <c r="DN8" s="139"/>
      <c r="DO8" s="139"/>
    </row>
    <row r="9" spans="1:119" ht="18.75" customHeight="1" thickBot="1" x14ac:dyDescent="0.2">
      <c r="A9" s="140"/>
      <c r="B9" s="411" t="s">
        <v>98</v>
      </c>
      <c r="C9" s="412"/>
      <c r="D9" s="412"/>
      <c r="E9" s="412"/>
      <c r="F9" s="412"/>
      <c r="G9" s="412"/>
      <c r="H9" s="412"/>
      <c r="I9" s="412"/>
      <c r="J9" s="412"/>
      <c r="K9" s="460"/>
      <c r="L9" s="461" t="s">
        <v>99</v>
      </c>
      <c r="M9" s="462"/>
      <c r="N9" s="462"/>
      <c r="O9" s="462"/>
      <c r="P9" s="462"/>
      <c r="Q9" s="463"/>
      <c r="R9" s="464">
        <v>52737</v>
      </c>
      <c r="S9" s="465"/>
      <c r="T9" s="465"/>
      <c r="U9" s="465"/>
      <c r="V9" s="466"/>
      <c r="W9" s="374" t="s">
        <v>100</v>
      </c>
      <c r="X9" s="375"/>
      <c r="Y9" s="375"/>
      <c r="Z9" s="375"/>
      <c r="AA9" s="375"/>
      <c r="AB9" s="375"/>
      <c r="AC9" s="375"/>
      <c r="AD9" s="375"/>
      <c r="AE9" s="375"/>
      <c r="AF9" s="375"/>
      <c r="AG9" s="375"/>
      <c r="AH9" s="375"/>
      <c r="AI9" s="375"/>
      <c r="AJ9" s="375"/>
      <c r="AK9" s="375"/>
      <c r="AL9" s="376"/>
      <c r="AM9" s="446" t="s">
        <v>101</v>
      </c>
      <c r="AN9" s="447"/>
      <c r="AO9" s="447"/>
      <c r="AP9" s="447"/>
      <c r="AQ9" s="447"/>
      <c r="AR9" s="447"/>
      <c r="AS9" s="447"/>
      <c r="AT9" s="448"/>
      <c r="AU9" s="449" t="s">
        <v>87</v>
      </c>
      <c r="AV9" s="450"/>
      <c r="AW9" s="450"/>
      <c r="AX9" s="450"/>
      <c r="AY9" s="451" t="s">
        <v>102</v>
      </c>
      <c r="AZ9" s="452"/>
      <c r="BA9" s="452"/>
      <c r="BB9" s="452"/>
      <c r="BC9" s="452"/>
      <c r="BD9" s="452"/>
      <c r="BE9" s="452"/>
      <c r="BF9" s="452"/>
      <c r="BG9" s="452"/>
      <c r="BH9" s="452"/>
      <c r="BI9" s="452"/>
      <c r="BJ9" s="452"/>
      <c r="BK9" s="452"/>
      <c r="BL9" s="452"/>
      <c r="BM9" s="453"/>
      <c r="BN9" s="417">
        <v>-144119</v>
      </c>
      <c r="BO9" s="418"/>
      <c r="BP9" s="418"/>
      <c r="BQ9" s="418"/>
      <c r="BR9" s="418"/>
      <c r="BS9" s="418"/>
      <c r="BT9" s="418"/>
      <c r="BU9" s="419"/>
      <c r="BV9" s="417">
        <v>23391</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11.7</v>
      </c>
      <c r="CU9" s="415"/>
      <c r="CV9" s="415"/>
      <c r="CW9" s="415"/>
      <c r="CX9" s="415"/>
      <c r="CY9" s="415"/>
      <c r="CZ9" s="415"/>
      <c r="DA9" s="416"/>
      <c r="DB9" s="414">
        <v>11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54546</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3404</v>
      </c>
      <c r="BO10" s="418"/>
      <c r="BP10" s="418"/>
      <c r="BQ10" s="418"/>
      <c r="BR10" s="418"/>
      <c r="BS10" s="418"/>
      <c r="BT10" s="418"/>
      <c r="BU10" s="419"/>
      <c r="BV10" s="417">
        <v>9489</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79</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52711</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683746</v>
      </c>
      <c r="BO12" s="418"/>
      <c r="BP12" s="418"/>
      <c r="BQ12" s="418"/>
      <c r="BR12" s="418"/>
      <c r="BS12" s="418"/>
      <c r="BT12" s="418"/>
      <c r="BU12" s="419"/>
      <c r="BV12" s="417">
        <v>780781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52013</v>
      </c>
      <c r="S13" s="499"/>
      <c r="T13" s="499"/>
      <c r="U13" s="499"/>
      <c r="V13" s="500"/>
      <c r="W13" s="433" t="s">
        <v>125</v>
      </c>
      <c r="X13" s="434"/>
      <c r="Y13" s="434"/>
      <c r="Z13" s="434"/>
      <c r="AA13" s="434"/>
      <c r="AB13" s="424"/>
      <c r="AC13" s="468">
        <v>570</v>
      </c>
      <c r="AD13" s="469"/>
      <c r="AE13" s="469"/>
      <c r="AF13" s="469"/>
      <c r="AG13" s="508"/>
      <c r="AH13" s="468">
        <v>542</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-824461</v>
      </c>
      <c r="BO13" s="418"/>
      <c r="BP13" s="418"/>
      <c r="BQ13" s="418"/>
      <c r="BR13" s="418"/>
      <c r="BS13" s="418"/>
      <c r="BT13" s="418"/>
      <c r="BU13" s="419"/>
      <c r="BV13" s="417">
        <v>-747901</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7.6</v>
      </c>
      <c r="CU13" s="415"/>
      <c r="CV13" s="415"/>
      <c r="CW13" s="415"/>
      <c r="CX13" s="415"/>
      <c r="CY13" s="415"/>
      <c r="CZ13" s="415"/>
      <c r="DA13" s="416"/>
      <c r="DB13" s="414">
        <v>8.4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53080</v>
      </c>
      <c r="S14" s="499"/>
      <c r="T14" s="499"/>
      <c r="U14" s="499"/>
      <c r="V14" s="500"/>
      <c r="W14" s="407"/>
      <c r="X14" s="408"/>
      <c r="Y14" s="408"/>
      <c r="Z14" s="408"/>
      <c r="AA14" s="408"/>
      <c r="AB14" s="397"/>
      <c r="AC14" s="501">
        <v>2.2000000000000002</v>
      </c>
      <c r="AD14" s="502"/>
      <c r="AE14" s="502"/>
      <c r="AF14" s="502"/>
      <c r="AG14" s="503"/>
      <c r="AH14" s="501">
        <v>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8.6</v>
      </c>
      <c r="CU14" s="513"/>
      <c r="CV14" s="513"/>
      <c r="CW14" s="513"/>
      <c r="CX14" s="513"/>
      <c r="CY14" s="513"/>
      <c r="CZ14" s="513"/>
      <c r="DA14" s="514"/>
      <c r="DB14" s="512">
        <v>10</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52377</v>
      </c>
      <c r="S15" s="499"/>
      <c r="T15" s="499"/>
      <c r="U15" s="499"/>
      <c r="V15" s="500"/>
      <c r="W15" s="433" t="s">
        <v>132</v>
      </c>
      <c r="X15" s="434"/>
      <c r="Y15" s="434"/>
      <c r="Z15" s="434"/>
      <c r="AA15" s="434"/>
      <c r="AB15" s="424"/>
      <c r="AC15" s="468">
        <v>10556</v>
      </c>
      <c r="AD15" s="469"/>
      <c r="AE15" s="469"/>
      <c r="AF15" s="469"/>
      <c r="AG15" s="508"/>
      <c r="AH15" s="468">
        <v>10456</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9906043</v>
      </c>
      <c r="BO15" s="381"/>
      <c r="BP15" s="381"/>
      <c r="BQ15" s="381"/>
      <c r="BR15" s="381"/>
      <c r="BS15" s="381"/>
      <c r="BT15" s="381"/>
      <c r="BU15" s="382"/>
      <c r="BV15" s="380">
        <v>10083394</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40.200000000000003</v>
      </c>
      <c r="AD16" s="502"/>
      <c r="AE16" s="502"/>
      <c r="AF16" s="502"/>
      <c r="AG16" s="503"/>
      <c r="AH16" s="501">
        <v>38.200000000000003</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8819045</v>
      </c>
      <c r="BO16" s="418"/>
      <c r="BP16" s="418"/>
      <c r="BQ16" s="418"/>
      <c r="BR16" s="418"/>
      <c r="BS16" s="418"/>
      <c r="BT16" s="418"/>
      <c r="BU16" s="419"/>
      <c r="BV16" s="417">
        <v>8883612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15128</v>
      </c>
      <c r="AD17" s="469"/>
      <c r="AE17" s="469"/>
      <c r="AF17" s="469"/>
      <c r="AG17" s="508"/>
      <c r="AH17" s="468">
        <v>16369</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12798017</v>
      </c>
      <c r="BO17" s="418"/>
      <c r="BP17" s="418"/>
      <c r="BQ17" s="418"/>
      <c r="BR17" s="418"/>
      <c r="BS17" s="418"/>
      <c r="BT17" s="418"/>
      <c r="BU17" s="419"/>
      <c r="BV17" s="417">
        <v>13018427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138.12</v>
      </c>
      <c r="M18" s="530"/>
      <c r="N18" s="530"/>
      <c r="O18" s="530"/>
      <c r="P18" s="530"/>
      <c r="Q18" s="530"/>
      <c r="R18" s="531"/>
      <c r="S18" s="531"/>
      <c r="T18" s="531"/>
      <c r="U18" s="531"/>
      <c r="V18" s="532"/>
      <c r="W18" s="435"/>
      <c r="X18" s="436"/>
      <c r="Y18" s="436"/>
      <c r="Z18" s="436"/>
      <c r="AA18" s="436"/>
      <c r="AB18" s="427"/>
      <c r="AC18" s="533">
        <v>57.6</v>
      </c>
      <c r="AD18" s="534"/>
      <c r="AE18" s="534"/>
      <c r="AF18" s="534"/>
      <c r="AG18" s="535"/>
      <c r="AH18" s="533">
        <v>59.8</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11027766</v>
      </c>
      <c r="BO18" s="418"/>
      <c r="BP18" s="418"/>
      <c r="BQ18" s="418"/>
      <c r="BR18" s="418"/>
      <c r="BS18" s="418"/>
      <c r="BT18" s="418"/>
      <c r="BU18" s="419"/>
      <c r="BV18" s="417">
        <v>10848526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382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15174139</v>
      </c>
      <c r="BO19" s="418"/>
      <c r="BP19" s="418"/>
      <c r="BQ19" s="418"/>
      <c r="BR19" s="418"/>
      <c r="BS19" s="418"/>
      <c r="BT19" s="418"/>
      <c r="BU19" s="419"/>
      <c r="BV19" s="417">
        <v>15888031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20792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19761112</v>
      </c>
      <c r="BO23" s="418"/>
      <c r="BP23" s="418"/>
      <c r="BQ23" s="418"/>
      <c r="BR23" s="418"/>
      <c r="BS23" s="418"/>
      <c r="BT23" s="418"/>
      <c r="BU23" s="419"/>
      <c r="BV23" s="417">
        <v>20188983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8200</v>
      </c>
      <c r="R24" s="469"/>
      <c r="S24" s="469"/>
      <c r="T24" s="469"/>
      <c r="U24" s="469"/>
      <c r="V24" s="508"/>
      <c r="W24" s="563"/>
      <c r="X24" s="551"/>
      <c r="Y24" s="552"/>
      <c r="Z24" s="467" t="s">
        <v>155</v>
      </c>
      <c r="AA24" s="447"/>
      <c r="AB24" s="447"/>
      <c r="AC24" s="447"/>
      <c r="AD24" s="447"/>
      <c r="AE24" s="447"/>
      <c r="AF24" s="447"/>
      <c r="AG24" s="448"/>
      <c r="AH24" s="468">
        <v>300</v>
      </c>
      <c r="AI24" s="469"/>
      <c r="AJ24" s="469"/>
      <c r="AK24" s="469"/>
      <c r="AL24" s="508"/>
      <c r="AM24" s="468">
        <v>964800</v>
      </c>
      <c r="AN24" s="469"/>
      <c r="AO24" s="469"/>
      <c r="AP24" s="469"/>
      <c r="AQ24" s="469"/>
      <c r="AR24" s="508"/>
      <c r="AS24" s="468">
        <v>3216</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11711733</v>
      </c>
      <c r="BO24" s="418"/>
      <c r="BP24" s="418"/>
      <c r="BQ24" s="418"/>
      <c r="BR24" s="418"/>
      <c r="BS24" s="418"/>
      <c r="BT24" s="418"/>
      <c r="BU24" s="419"/>
      <c r="BV24" s="417">
        <v>12177424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2</v>
      </c>
      <c r="M25" s="469"/>
      <c r="N25" s="469"/>
      <c r="O25" s="469"/>
      <c r="P25" s="508"/>
      <c r="Q25" s="468">
        <v>6600</v>
      </c>
      <c r="R25" s="469"/>
      <c r="S25" s="469"/>
      <c r="T25" s="469"/>
      <c r="U25" s="469"/>
      <c r="V25" s="508"/>
      <c r="W25" s="563"/>
      <c r="X25" s="551"/>
      <c r="Y25" s="552"/>
      <c r="Z25" s="467" t="s">
        <v>158</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2670663</v>
      </c>
      <c r="BO25" s="381"/>
      <c r="BP25" s="381"/>
      <c r="BQ25" s="381"/>
      <c r="BR25" s="381"/>
      <c r="BS25" s="381"/>
      <c r="BT25" s="381"/>
      <c r="BU25" s="382"/>
      <c r="BV25" s="380">
        <v>2309750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6300</v>
      </c>
      <c r="R26" s="469"/>
      <c r="S26" s="469"/>
      <c r="T26" s="469"/>
      <c r="U26" s="469"/>
      <c r="V26" s="508"/>
      <c r="W26" s="563"/>
      <c r="X26" s="551"/>
      <c r="Y26" s="552"/>
      <c r="Z26" s="467" t="s">
        <v>161</v>
      </c>
      <c r="AA26" s="573"/>
      <c r="AB26" s="573"/>
      <c r="AC26" s="573"/>
      <c r="AD26" s="573"/>
      <c r="AE26" s="573"/>
      <c r="AF26" s="573"/>
      <c r="AG26" s="574"/>
      <c r="AH26" s="468">
        <v>15</v>
      </c>
      <c r="AI26" s="469"/>
      <c r="AJ26" s="469"/>
      <c r="AK26" s="469"/>
      <c r="AL26" s="508"/>
      <c r="AM26" s="468">
        <v>55425</v>
      </c>
      <c r="AN26" s="469"/>
      <c r="AO26" s="469"/>
      <c r="AP26" s="469"/>
      <c r="AQ26" s="469"/>
      <c r="AR26" s="508"/>
      <c r="AS26" s="468">
        <v>3695</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3800</v>
      </c>
      <c r="R27" s="469"/>
      <c r="S27" s="469"/>
      <c r="T27" s="469"/>
      <c r="U27" s="469"/>
      <c r="V27" s="508"/>
      <c r="W27" s="563"/>
      <c r="X27" s="551"/>
      <c r="Y27" s="552"/>
      <c r="Z27" s="467" t="s">
        <v>164</v>
      </c>
      <c r="AA27" s="447"/>
      <c r="AB27" s="447"/>
      <c r="AC27" s="447"/>
      <c r="AD27" s="447"/>
      <c r="AE27" s="447"/>
      <c r="AF27" s="447"/>
      <c r="AG27" s="448"/>
      <c r="AH27" s="468">
        <v>24</v>
      </c>
      <c r="AI27" s="469"/>
      <c r="AJ27" s="469"/>
      <c r="AK27" s="469"/>
      <c r="AL27" s="508"/>
      <c r="AM27" s="468">
        <v>78631</v>
      </c>
      <c r="AN27" s="469"/>
      <c r="AO27" s="469"/>
      <c r="AP27" s="469"/>
      <c r="AQ27" s="469"/>
      <c r="AR27" s="508"/>
      <c r="AS27" s="468">
        <v>3276</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437989</v>
      </c>
      <c r="BO27" s="587"/>
      <c r="BP27" s="587"/>
      <c r="BQ27" s="587"/>
      <c r="BR27" s="587"/>
      <c r="BS27" s="587"/>
      <c r="BT27" s="587"/>
      <c r="BU27" s="588"/>
      <c r="BV27" s="586">
        <v>437070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3400</v>
      </c>
      <c r="R28" s="469"/>
      <c r="S28" s="469"/>
      <c r="T28" s="469"/>
      <c r="U28" s="469"/>
      <c r="V28" s="508"/>
      <c r="W28" s="563"/>
      <c r="X28" s="551"/>
      <c r="Y28" s="552"/>
      <c r="Z28" s="467" t="s">
        <v>167</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5376184</v>
      </c>
      <c r="BO28" s="381"/>
      <c r="BP28" s="381"/>
      <c r="BQ28" s="381"/>
      <c r="BR28" s="381"/>
      <c r="BS28" s="381"/>
      <c r="BT28" s="381"/>
      <c r="BU28" s="382"/>
      <c r="BV28" s="380">
        <v>5706526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19</v>
      </c>
      <c r="M29" s="469"/>
      <c r="N29" s="469"/>
      <c r="O29" s="469"/>
      <c r="P29" s="508"/>
      <c r="Q29" s="468">
        <v>3200</v>
      </c>
      <c r="R29" s="469"/>
      <c r="S29" s="469"/>
      <c r="T29" s="469"/>
      <c r="U29" s="469"/>
      <c r="V29" s="508"/>
      <c r="W29" s="564"/>
      <c r="X29" s="565"/>
      <c r="Y29" s="566"/>
      <c r="Z29" s="467" t="s">
        <v>171</v>
      </c>
      <c r="AA29" s="447"/>
      <c r="AB29" s="447"/>
      <c r="AC29" s="447"/>
      <c r="AD29" s="447"/>
      <c r="AE29" s="447"/>
      <c r="AF29" s="447"/>
      <c r="AG29" s="448"/>
      <c r="AH29" s="468">
        <v>324</v>
      </c>
      <c r="AI29" s="469"/>
      <c r="AJ29" s="469"/>
      <c r="AK29" s="469"/>
      <c r="AL29" s="508"/>
      <c r="AM29" s="468">
        <v>1043431</v>
      </c>
      <c r="AN29" s="469"/>
      <c r="AO29" s="469"/>
      <c r="AP29" s="469"/>
      <c r="AQ29" s="469"/>
      <c r="AR29" s="508"/>
      <c r="AS29" s="468">
        <v>3220</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236852</v>
      </c>
      <c r="BO29" s="418"/>
      <c r="BP29" s="418"/>
      <c r="BQ29" s="418"/>
      <c r="BR29" s="418"/>
      <c r="BS29" s="418"/>
      <c r="BT29" s="418"/>
      <c r="BU29" s="419"/>
      <c r="BV29" s="417">
        <v>236333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100.3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3352087</v>
      </c>
      <c r="BO30" s="587"/>
      <c r="BP30" s="587"/>
      <c r="BQ30" s="587"/>
      <c r="BR30" s="587"/>
      <c r="BS30" s="587"/>
      <c r="BT30" s="587"/>
      <c r="BU30" s="588"/>
      <c r="BV30" s="586">
        <v>3162335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十里木高原簡易水道特別会計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静岡県市町総合事務組合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裾野市土地開発公社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後期高齢者医療事業特別会計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IF('各会計、関係団体の財政状況及び健全化判断比率'!B33="","",'各会計、関係団体の財政状況及び健全化判断比率'!B33)</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裾野、長泉清掃施設組合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裾野市振興公社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墓地事業特別会計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静岡県芦湖水利組合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駿豆学園管理組合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静岡県後期高齢者医療広域連合（事業会計分）</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静岡県地方税滞納整理機構</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富士山南東消防組合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三島市外五ケ市町箱根山組合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三島市外三ケ市町箱根山林組合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駿東地区交通災害共済組合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530</v>
      </c>
      <c r="D34" s="1184"/>
      <c r="E34" s="1185"/>
      <c r="F34" s="32">
        <v>14.47</v>
      </c>
      <c r="G34" s="33">
        <v>13.94</v>
      </c>
      <c r="H34" s="33">
        <v>15.2</v>
      </c>
      <c r="I34" s="33">
        <v>14.97</v>
      </c>
      <c r="J34" s="34">
        <v>17.61</v>
      </c>
      <c r="K34" s="22"/>
      <c r="L34" s="22"/>
      <c r="M34" s="22"/>
      <c r="N34" s="22"/>
      <c r="O34" s="22"/>
      <c r="P34" s="22"/>
    </row>
    <row r="35" spans="1:16" ht="39" customHeight="1" x14ac:dyDescent="0.15">
      <c r="A35" s="22"/>
      <c r="B35" s="35"/>
      <c r="C35" s="1178" t="s">
        <v>531</v>
      </c>
      <c r="D35" s="1179"/>
      <c r="E35" s="1180"/>
      <c r="F35" s="36">
        <v>8.3000000000000007</v>
      </c>
      <c r="G35" s="37">
        <v>6.36</v>
      </c>
      <c r="H35" s="37">
        <v>5.84</v>
      </c>
      <c r="I35" s="37">
        <v>5.14</v>
      </c>
      <c r="J35" s="38">
        <v>4.0999999999999996</v>
      </c>
      <c r="K35" s="22"/>
      <c r="L35" s="22"/>
      <c r="M35" s="22"/>
      <c r="N35" s="22"/>
      <c r="O35" s="22"/>
      <c r="P35" s="22"/>
    </row>
    <row r="36" spans="1:16" ht="39" customHeight="1" x14ac:dyDescent="0.15">
      <c r="A36" s="22"/>
      <c r="B36" s="35"/>
      <c r="C36" s="1178" t="s">
        <v>532</v>
      </c>
      <c r="D36" s="1179"/>
      <c r="E36" s="1180"/>
      <c r="F36" s="36">
        <v>2.46</v>
      </c>
      <c r="G36" s="37">
        <v>2.66</v>
      </c>
      <c r="H36" s="37">
        <v>2.9</v>
      </c>
      <c r="I36" s="37">
        <v>1.77</v>
      </c>
      <c r="J36" s="38">
        <v>2.61</v>
      </c>
      <c r="K36" s="22"/>
      <c r="L36" s="22"/>
      <c r="M36" s="22"/>
      <c r="N36" s="22"/>
      <c r="O36" s="22"/>
      <c r="P36" s="22"/>
    </row>
    <row r="37" spans="1:16" ht="39" customHeight="1" x14ac:dyDescent="0.15">
      <c r="A37" s="22"/>
      <c r="B37" s="35"/>
      <c r="C37" s="1178" t="s">
        <v>533</v>
      </c>
      <c r="D37" s="1179"/>
      <c r="E37" s="1180"/>
      <c r="F37" s="36">
        <v>0.59</v>
      </c>
      <c r="G37" s="37">
        <v>0.93</v>
      </c>
      <c r="H37" s="37">
        <v>1.05</v>
      </c>
      <c r="I37" s="37">
        <v>0.98</v>
      </c>
      <c r="J37" s="38">
        <v>1.49</v>
      </c>
      <c r="K37" s="22"/>
      <c r="L37" s="22"/>
      <c r="M37" s="22"/>
      <c r="N37" s="22"/>
      <c r="O37" s="22"/>
      <c r="P37" s="22"/>
    </row>
    <row r="38" spans="1:16" ht="39" customHeight="1" x14ac:dyDescent="0.15">
      <c r="A38" s="22"/>
      <c r="B38" s="35"/>
      <c r="C38" s="1178" t="s">
        <v>534</v>
      </c>
      <c r="D38" s="1179"/>
      <c r="E38" s="1180"/>
      <c r="F38" s="36">
        <v>0.18</v>
      </c>
      <c r="G38" s="37">
        <v>0.03</v>
      </c>
      <c r="H38" s="37">
        <v>0.04</v>
      </c>
      <c r="I38" s="37">
        <v>0.03</v>
      </c>
      <c r="J38" s="38">
        <v>0.02</v>
      </c>
      <c r="K38" s="22"/>
      <c r="L38" s="22"/>
      <c r="M38" s="22"/>
      <c r="N38" s="22"/>
      <c r="O38" s="22"/>
      <c r="P38" s="22"/>
    </row>
    <row r="39" spans="1:16" ht="39" customHeight="1" x14ac:dyDescent="0.15">
      <c r="A39" s="22"/>
      <c r="B39" s="35"/>
      <c r="C39" s="1178" t="s">
        <v>535</v>
      </c>
      <c r="D39" s="1179"/>
      <c r="E39" s="1180"/>
      <c r="F39" s="36">
        <v>0.01</v>
      </c>
      <c r="G39" s="37">
        <v>0.02</v>
      </c>
      <c r="H39" s="37">
        <v>0.02</v>
      </c>
      <c r="I39" s="37">
        <v>0.01</v>
      </c>
      <c r="J39" s="38">
        <v>0.02</v>
      </c>
      <c r="K39" s="22"/>
      <c r="L39" s="22"/>
      <c r="M39" s="22"/>
      <c r="N39" s="22"/>
      <c r="O39" s="22"/>
      <c r="P39" s="22"/>
    </row>
    <row r="40" spans="1:16" ht="39" customHeight="1" x14ac:dyDescent="0.15">
      <c r="A40" s="22"/>
      <c r="B40" s="35"/>
      <c r="C40" s="1178" t="s">
        <v>536</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537</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538</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539</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1818</v>
      </c>
      <c r="L45" s="60">
        <v>2043</v>
      </c>
      <c r="M45" s="60">
        <v>1952</v>
      </c>
      <c r="N45" s="60">
        <v>1751</v>
      </c>
      <c r="O45" s="61">
        <v>1780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242</v>
      </c>
      <c r="L48" s="64">
        <v>286</v>
      </c>
      <c r="M48" s="64">
        <v>309</v>
      </c>
      <c r="N48" s="64">
        <v>354</v>
      </c>
      <c r="O48" s="65">
        <v>363</v>
      </c>
      <c r="P48" s="48"/>
      <c r="Q48" s="48"/>
      <c r="R48" s="48"/>
      <c r="S48" s="48"/>
      <c r="T48" s="48"/>
      <c r="U48" s="48"/>
    </row>
    <row r="49" spans="1:21" ht="30.75" customHeight="1" x14ac:dyDescent="0.15">
      <c r="A49" s="48"/>
      <c r="B49" s="1196"/>
      <c r="C49" s="1197"/>
      <c r="D49" s="62"/>
      <c r="E49" s="1188" t="s">
        <v>16</v>
      </c>
      <c r="F49" s="1188"/>
      <c r="G49" s="1188"/>
      <c r="H49" s="1188"/>
      <c r="I49" s="1188"/>
      <c r="J49" s="1189"/>
      <c r="K49" s="63">
        <v>0</v>
      </c>
      <c r="L49" s="64">
        <v>0</v>
      </c>
      <c r="M49" s="64">
        <v>0</v>
      </c>
      <c r="N49" s="64">
        <v>0</v>
      </c>
      <c r="O49" s="65">
        <v>0</v>
      </c>
      <c r="P49" s="48"/>
      <c r="Q49" s="48"/>
      <c r="R49" s="48"/>
      <c r="S49" s="48"/>
      <c r="T49" s="48"/>
      <c r="U49" s="48"/>
    </row>
    <row r="50" spans="1:21" ht="30.75" customHeight="1" x14ac:dyDescent="0.15">
      <c r="A50" s="48"/>
      <c r="B50" s="1196"/>
      <c r="C50" s="1197"/>
      <c r="D50" s="62"/>
      <c r="E50" s="1188" t="s">
        <v>17</v>
      </c>
      <c r="F50" s="1188"/>
      <c r="G50" s="1188"/>
      <c r="H50" s="1188"/>
      <c r="I50" s="1188"/>
      <c r="J50" s="1189"/>
      <c r="K50" s="63">
        <v>74</v>
      </c>
      <c r="L50" s="64">
        <v>72</v>
      </c>
      <c r="M50" s="64">
        <v>71</v>
      </c>
      <c r="N50" s="64">
        <v>71</v>
      </c>
      <c r="O50" s="65">
        <v>71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1327</v>
      </c>
      <c r="L52" s="64">
        <v>1410</v>
      </c>
      <c r="M52" s="64">
        <v>1480</v>
      </c>
      <c r="N52" s="64">
        <v>1317</v>
      </c>
      <c r="O52" s="65">
        <v>1397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807</v>
      </c>
      <c r="L53" s="69">
        <v>991</v>
      </c>
      <c r="M53" s="69">
        <v>852</v>
      </c>
      <c r="N53" s="69">
        <v>859</v>
      </c>
      <c r="O53" s="70">
        <v>817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2" t="s">
        <v>24</v>
      </c>
      <c r="C41" s="1203"/>
      <c r="D41" s="81"/>
      <c r="E41" s="1208" t="s">
        <v>25</v>
      </c>
      <c r="F41" s="1208"/>
      <c r="G41" s="1208"/>
      <c r="H41" s="1209"/>
      <c r="I41" s="82">
        <v>19456</v>
      </c>
      <c r="J41" s="83">
        <v>20545</v>
      </c>
      <c r="K41" s="83">
        <v>20549</v>
      </c>
      <c r="L41" s="83">
        <v>20189</v>
      </c>
      <c r="M41" s="84">
        <v>19761</v>
      </c>
    </row>
    <row r="42" spans="2:13" ht="27.75" customHeight="1" x14ac:dyDescent="0.15">
      <c r="B42" s="1204"/>
      <c r="C42" s="1205"/>
      <c r="D42" s="85"/>
      <c r="E42" s="1210" t="s">
        <v>26</v>
      </c>
      <c r="F42" s="1210"/>
      <c r="G42" s="1210"/>
      <c r="H42" s="1211"/>
      <c r="I42" s="86">
        <v>356</v>
      </c>
      <c r="J42" s="87">
        <v>285</v>
      </c>
      <c r="K42" s="87">
        <v>283</v>
      </c>
      <c r="L42" s="87">
        <v>142</v>
      </c>
      <c r="M42" s="88">
        <v>71</v>
      </c>
    </row>
    <row r="43" spans="2:13" ht="27.75" customHeight="1" x14ac:dyDescent="0.15">
      <c r="B43" s="1204"/>
      <c r="C43" s="1205"/>
      <c r="D43" s="85"/>
      <c r="E43" s="1210" t="s">
        <v>27</v>
      </c>
      <c r="F43" s="1210"/>
      <c r="G43" s="1210"/>
      <c r="H43" s="1211"/>
      <c r="I43" s="86">
        <v>4312</v>
      </c>
      <c r="J43" s="87">
        <v>4118</v>
      </c>
      <c r="K43" s="87">
        <v>4073</v>
      </c>
      <c r="L43" s="87">
        <v>4526</v>
      </c>
      <c r="M43" s="88">
        <v>4713</v>
      </c>
    </row>
    <row r="44" spans="2:13" ht="27.75" customHeight="1" x14ac:dyDescent="0.15">
      <c r="B44" s="1204"/>
      <c r="C44" s="1205"/>
      <c r="D44" s="85"/>
      <c r="E44" s="1210" t="s">
        <v>28</v>
      </c>
      <c r="F44" s="1210"/>
      <c r="G44" s="1210"/>
      <c r="H44" s="1211"/>
      <c r="I44" s="86">
        <v>17</v>
      </c>
      <c r="J44" s="87">
        <v>15</v>
      </c>
      <c r="K44" s="87">
        <v>13</v>
      </c>
      <c r="L44" s="87">
        <v>11</v>
      </c>
      <c r="M44" s="88">
        <v>34</v>
      </c>
    </row>
    <row r="45" spans="2:13" ht="27.75" customHeight="1" x14ac:dyDescent="0.15">
      <c r="B45" s="1204"/>
      <c r="C45" s="1205"/>
      <c r="D45" s="85"/>
      <c r="E45" s="1210" t="s">
        <v>29</v>
      </c>
      <c r="F45" s="1210"/>
      <c r="G45" s="1210"/>
      <c r="H45" s="1211"/>
      <c r="I45" s="86">
        <v>3808</v>
      </c>
      <c r="J45" s="87">
        <v>3754</v>
      </c>
      <c r="K45" s="87">
        <v>3483</v>
      </c>
      <c r="L45" s="87">
        <v>3537</v>
      </c>
      <c r="M45" s="88">
        <v>2914</v>
      </c>
    </row>
    <row r="46" spans="2:13" ht="27.75" customHeight="1" x14ac:dyDescent="0.15">
      <c r="B46" s="1204"/>
      <c r="C46" s="1205"/>
      <c r="D46" s="89"/>
      <c r="E46" s="1210" t="s">
        <v>30</v>
      </c>
      <c r="F46" s="1210"/>
      <c r="G46" s="1210"/>
      <c r="H46" s="1211"/>
      <c r="I46" s="86" t="s">
        <v>480</v>
      </c>
      <c r="J46" s="87" t="s">
        <v>480</v>
      </c>
      <c r="K46" s="87" t="s">
        <v>480</v>
      </c>
      <c r="L46" s="87" t="s">
        <v>480</v>
      </c>
      <c r="M46" s="88" t="s">
        <v>480</v>
      </c>
    </row>
    <row r="47" spans="2:13" ht="27.75" customHeight="1" x14ac:dyDescent="0.15">
      <c r="B47" s="1204"/>
      <c r="C47" s="1205"/>
      <c r="D47" s="90"/>
      <c r="E47" s="1212" t="s">
        <v>31</v>
      </c>
      <c r="F47" s="1213"/>
      <c r="G47" s="1213"/>
      <c r="H47" s="1214"/>
      <c r="I47" s="86" t="s">
        <v>480</v>
      </c>
      <c r="J47" s="87" t="s">
        <v>480</v>
      </c>
      <c r="K47" s="87" t="s">
        <v>480</v>
      </c>
      <c r="L47" s="87" t="s">
        <v>480</v>
      </c>
      <c r="M47" s="88" t="s">
        <v>480</v>
      </c>
    </row>
    <row r="48" spans="2:13" ht="27.75" customHeight="1" x14ac:dyDescent="0.15">
      <c r="B48" s="1204"/>
      <c r="C48" s="1205"/>
      <c r="D48" s="85"/>
      <c r="E48" s="1210" t="s">
        <v>32</v>
      </c>
      <c r="F48" s="1210"/>
      <c r="G48" s="1210"/>
      <c r="H48" s="1211"/>
      <c r="I48" s="86" t="s">
        <v>480</v>
      </c>
      <c r="J48" s="87" t="s">
        <v>480</v>
      </c>
      <c r="K48" s="87" t="s">
        <v>480</v>
      </c>
      <c r="L48" s="87" t="s">
        <v>480</v>
      </c>
      <c r="M48" s="88" t="s">
        <v>480</v>
      </c>
    </row>
    <row r="49" spans="2:13" ht="27.75" customHeight="1" x14ac:dyDescent="0.15">
      <c r="B49" s="1206"/>
      <c r="C49" s="1207"/>
      <c r="D49" s="85"/>
      <c r="E49" s="1210" t="s">
        <v>33</v>
      </c>
      <c r="F49" s="1210"/>
      <c r="G49" s="1210"/>
      <c r="H49" s="1211"/>
      <c r="I49" s="86" t="s">
        <v>480</v>
      </c>
      <c r="J49" s="87" t="s">
        <v>480</v>
      </c>
      <c r="K49" s="87" t="s">
        <v>480</v>
      </c>
      <c r="L49" s="87" t="s">
        <v>480</v>
      </c>
      <c r="M49" s="88" t="s">
        <v>480</v>
      </c>
    </row>
    <row r="50" spans="2:13" ht="27.75" customHeight="1" x14ac:dyDescent="0.15">
      <c r="B50" s="1215" t="s">
        <v>34</v>
      </c>
      <c r="C50" s="1216"/>
      <c r="D50" s="91"/>
      <c r="E50" s="1210" t="s">
        <v>35</v>
      </c>
      <c r="F50" s="1210"/>
      <c r="G50" s="1210"/>
      <c r="H50" s="1211"/>
      <c r="I50" s="86">
        <v>9852</v>
      </c>
      <c r="J50" s="87">
        <v>9268</v>
      </c>
      <c r="K50" s="87">
        <v>9707</v>
      </c>
      <c r="L50" s="87">
        <v>9476</v>
      </c>
      <c r="M50" s="88">
        <v>9337</v>
      </c>
    </row>
    <row r="51" spans="2:13" ht="27.75" customHeight="1" x14ac:dyDescent="0.15">
      <c r="B51" s="1204"/>
      <c r="C51" s="1205"/>
      <c r="D51" s="85"/>
      <c r="E51" s="1210" t="s">
        <v>36</v>
      </c>
      <c r="F51" s="1210"/>
      <c r="G51" s="1210"/>
      <c r="H51" s="1211"/>
      <c r="I51" s="86">
        <v>2972</v>
      </c>
      <c r="J51" s="87">
        <v>3398</v>
      </c>
      <c r="K51" s="87">
        <v>3778</v>
      </c>
      <c r="L51" s="87">
        <v>3415</v>
      </c>
      <c r="M51" s="88">
        <v>3122</v>
      </c>
    </row>
    <row r="52" spans="2:13" ht="27.75" customHeight="1" x14ac:dyDescent="0.15">
      <c r="B52" s="1206"/>
      <c r="C52" s="1207"/>
      <c r="D52" s="85"/>
      <c r="E52" s="1210" t="s">
        <v>37</v>
      </c>
      <c r="F52" s="1210"/>
      <c r="G52" s="1210"/>
      <c r="H52" s="1211"/>
      <c r="I52" s="86">
        <v>14444</v>
      </c>
      <c r="J52" s="87">
        <v>15129</v>
      </c>
      <c r="K52" s="87">
        <v>14805</v>
      </c>
      <c r="L52" s="87">
        <v>14317</v>
      </c>
      <c r="M52" s="88">
        <v>14023</v>
      </c>
    </row>
    <row r="53" spans="2:13" ht="27.75" customHeight="1" thickBot="1" x14ac:dyDescent="0.2">
      <c r="B53" s="1217" t="s">
        <v>38</v>
      </c>
      <c r="C53" s="1218"/>
      <c r="D53" s="92"/>
      <c r="E53" s="1219" t="s">
        <v>39</v>
      </c>
      <c r="F53" s="1219"/>
      <c r="G53" s="1219"/>
      <c r="H53" s="1220"/>
      <c r="I53" s="93">
        <v>681</v>
      </c>
      <c r="J53" s="94">
        <v>923</v>
      </c>
      <c r="K53" s="94">
        <v>111</v>
      </c>
      <c r="L53" s="94">
        <v>1196</v>
      </c>
      <c r="M53" s="95">
        <v>1012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31"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563</v>
      </c>
      <c r="I42" s="354"/>
      <c r="J42" s="354"/>
      <c r="K42" s="354"/>
      <c r="L42" s="246"/>
      <c r="M42" s="246"/>
      <c r="N42" s="246"/>
      <c r="O42" s="246"/>
    </row>
    <row r="43" spans="2:17" x14ac:dyDescent="0.15">
      <c r="B43" s="250"/>
      <c r="C43" s="246"/>
      <c r="D43" s="246"/>
      <c r="E43" s="246"/>
      <c r="F43" s="246"/>
      <c r="G43" s="1221" t="s">
        <v>571</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564</v>
      </c>
    </row>
    <row r="50" spans="1:17" x14ac:dyDescent="0.15">
      <c r="B50" s="250"/>
      <c r="C50" s="246"/>
      <c r="D50" s="246"/>
      <c r="E50" s="246"/>
      <c r="F50" s="246"/>
      <c r="G50" s="1230"/>
      <c r="H50" s="1231"/>
      <c r="I50" s="1231"/>
      <c r="J50" s="1232"/>
      <c r="K50" s="356" t="s">
        <v>520</v>
      </c>
      <c r="L50" s="356" t="s">
        <v>521</v>
      </c>
      <c r="M50" s="356" t="s">
        <v>522</v>
      </c>
      <c r="N50" s="356" t="s">
        <v>523</v>
      </c>
      <c r="O50" s="356" t="s">
        <v>524</v>
      </c>
    </row>
    <row r="51" spans="1:17" x14ac:dyDescent="0.15">
      <c r="B51" s="250"/>
      <c r="C51" s="246"/>
      <c r="D51" s="246"/>
      <c r="E51" s="246"/>
      <c r="F51" s="246"/>
      <c r="G51" s="1233" t="s">
        <v>565</v>
      </c>
      <c r="H51" s="1234"/>
      <c r="I51" s="1239" t="s">
        <v>566</v>
      </c>
      <c r="J51" s="1239"/>
      <c r="K51" s="1241"/>
      <c r="L51" s="1241"/>
      <c r="M51" s="1241"/>
      <c r="N51" s="1242">
        <v>10</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572</v>
      </c>
      <c r="J53" s="1243"/>
      <c r="K53" s="1244"/>
      <c r="L53" s="1244"/>
      <c r="M53" s="1244"/>
      <c r="N53" s="1246">
        <v>49.4</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567</v>
      </c>
      <c r="H55" s="1248"/>
      <c r="I55" s="1243" t="s">
        <v>566</v>
      </c>
      <c r="J55" s="1243"/>
      <c r="K55" s="1241"/>
      <c r="L55" s="1241"/>
      <c r="M55" s="1241"/>
      <c r="N55" s="1242">
        <v>37.299999999999997</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572</v>
      </c>
      <c r="J57" s="1253"/>
      <c r="K57" s="1244"/>
      <c r="L57" s="1244"/>
      <c r="M57" s="1244"/>
      <c r="N57" s="1246">
        <v>55.2</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568</v>
      </c>
      <c r="C63" s="246"/>
      <c r="D63" s="246"/>
      <c r="E63" s="246"/>
      <c r="F63" s="246"/>
      <c r="G63" s="246"/>
      <c r="H63" s="246"/>
      <c r="I63" s="246"/>
      <c r="J63" s="246"/>
      <c r="K63" s="246"/>
      <c r="L63" s="246"/>
      <c r="M63" s="246"/>
      <c r="N63" s="246"/>
      <c r="O63" s="246"/>
    </row>
    <row r="64" spans="1:17" x14ac:dyDescent="0.15">
      <c r="B64" s="250"/>
      <c r="C64" s="246"/>
      <c r="D64" s="246"/>
      <c r="E64" s="246"/>
      <c r="F64" s="246"/>
      <c r="G64" s="353" t="s">
        <v>563</v>
      </c>
      <c r="I64" s="354"/>
      <c r="J64" s="354"/>
      <c r="K64" s="354"/>
      <c r="L64" s="246"/>
      <c r="M64" s="246"/>
      <c r="N64" s="246"/>
      <c r="O64" s="246"/>
    </row>
    <row r="65" spans="2:30" x14ac:dyDescent="0.15">
      <c r="B65" s="250"/>
      <c r="C65" s="246"/>
      <c r="D65" s="246"/>
      <c r="E65" s="246"/>
      <c r="F65" s="246"/>
      <c r="G65" s="1221" t="s">
        <v>573</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569</v>
      </c>
      <c r="I71" s="370"/>
      <c r="J71" s="366"/>
      <c r="K71" s="366"/>
      <c r="L71" s="367"/>
      <c r="M71" s="366"/>
      <c r="N71" s="367"/>
      <c r="O71" s="368"/>
    </row>
    <row r="72" spans="2:30" x14ac:dyDescent="0.15">
      <c r="B72" s="250"/>
      <c r="C72" s="246"/>
      <c r="D72" s="246"/>
      <c r="E72" s="246"/>
      <c r="F72" s="246"/>
      <c r="G72" s="1230"/>
      <c r="H72" s="1231"/>
      <c r="I72" s="1231"/>
      <c r="J72" s="1232"/>
      <c r="K72" s="356" t="s">
        <v>520</v>
      </c>
      <c r="L72" s="356" t="s">
        <v>521</v>
      </c>
      <c r="M72" s="356" t="s">
        <v>522</v>
      </c>
      <c r="N72" s="356" t="s">
        <v>523</v>
      </c>
      <c r="O72" s="356" t="s">
        <v>524</v>
      </c>
    </row>
    <row r="73" spans="2:30" x14ac:dyDescent="0.15">
      <c r="B73" s="250"/>
      <c r="C73" s="246"/>
      <c r="D73" s="246"/>
      <c r="E73" s="246"/>
      <c r="F73" s="246"/>
      <c r="G73" s="1233" t="s">
        <v>565</v>
      </c>
      <c r="H73" s="1234"/>
      <c r="I73" s="1239" t="s">
        <v>566</v>
      </c>
      <c r="J73" s="1239"/>
      <c r="K73" s="1254">
        <v>6.9</v>
      </c>
      <c r="L73" s="1254">
        <v>8.6</v>
      </c>
      <c r="M73" s="1242">
        <v>1.1000000000000001</v>
      </c>
      <c r="N73" s="1242">
        <v>10</v>
      </c>
      <c r="O73" s="1242">
        <v>8.6</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570</v>
      </c>
      <c r="J75" s="1243"/>
      <c r="K75" s="1246">
        <v>9.6</v>
      </c>
      <c r="L75" s="1246">
        <v>9</v>
      </c>
      <c r="M75" s="1246">
        <v>8.6999999999999993</v>
      </c>
      <c r="N75" s="1246">
        <v>8.4</v>
      </c>
      <c r="O75" s="1246">
        <v>7.6</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567</v>
      </c>
      <c r="H77" s="1248"/>
      <c r="I77" s="1243" t="s">
        <v>566</v>
      </c>
      <c r="J77" s="1243"/>
      <c r="K77" s="1254">
        <v>57.6</v>
      </c>
      <c r="L77" s="1254">
        <v>48.3</v>
      </c>
      <c r="M77" s="1242">
        <v>44.4</v>
      </c>
      <c r="N77" s="1242">
        <v>37.299999999999997</v>
      </c>
      <c r="O77" s="1242">
        <v>33.1</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570</v>
      </c>
      <c r="J79" s="1253"/>
      <c r="K79" s="1256">
        <v>11.3</v>
      </c>
      <c r="L79" s="1256">
        <v>10.4</v>
      </c>
      <c r="M79" s="1256">
        <v>9.4</v>
      </c>
      <c r="N79" s="1256">
        <v>7.8</v>
      </c>
      <c r="O79" s="1256">
        <v>7.5</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103" zoomScaleNormal="100" zoomScaleSheetLayoutView="70"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88" zoomScaleNormal="100" zoomScaleSheetLayoutView="55"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519</v>
      </c>
      <c r="G2" s="113"/>
      <c r="H2" s="114"/>
    </row>
    <row r="3" spans="1:8" x14ac:dyDescent="0.15">
      <c r="A3" s="110" t="s">
        <v>512</v>
      </c>
      <c r="B3" s="115"/>
      <c r="C3" s="116"/>
      <c r="D3" s="117">
        <v>64941</v>
      </c>
      <c r="E3" s="118"/>
      <c r="F3" s="119">
        <v>45761</v>
      </c>
      <c r="G3" s="120"/>
      <c r="H3" s="121"/>
    </row>
    <row r="4" spans="1:8" x14ac:dyDescent="0.15">
      <c r="A4" s="122"/>
      <c r="B4" s="123"/>
      <c r="C4" s="124"/>
      <c r="D4" s="125">
        <v>40527</v>
      </c>
      <c r="E4" s="126"/>
      <c r="F4" s="127">
        <v>24777</v>
      </c>
      <c r="G4" s="128"/>
      <c r="H4" s="129"/>
    </row>
    <row r="5" spans="1:8" x14ac:dyDescent="0.15">
      <c r="A5" s="110" t="s">
        <v>514</v>
      </c>
      <c r="B5" s="115"/>
      <c r="C5" s="116"/>
      <c r="D5" s="117">
        <v>72507</v>
      </c>
      <c r="E5" s="118"/>
      <c r="F5" s="119">
        <v>56255</v>
      </c>
      <c r="G5" s="120"/>
      <c r="H5" s="121"/>
    </row>
    <row r="6" spans="1:8" x14ac:dyDescent="0.15">
      <c r="A6" s="122"/>
      <c r="B6" s="123"/>
      <c r="C6" s="124"/>
      <c r="D6" s="125">
        <v>42564</v>
      </c>
      <c r="E6" s="126"/>
      <c r="F6" s="127">
        <v>26957</v>
      </c>
      <c r="G6" s="128"/>
      <c r="H6" s="129"/>
    </row>
    <row r="7" spans="1:8" x14ac:dyDescent="0.15">
      <c r="A7" s="110" t="s">
        <v>515</v>
      </c>
      <c r="B7" s="115"/>
      <c r="C7" s="116"/>
      <c r="D7" s="117">
        <v>72994</v>
      </c>
      <c r="E7" s="118"/>
      <c r="F7" s="119">
        <v>57944</v>
      </c>
      <c r="G7" s="120"/>
      <c r="H7" s="121"/>
    </row>
    <row r="8" spans="1:8" x14ac:dyDescent="0.15">
      <c r="A8" s="122"/>
      <c r="B8" s="123"/>
      <c r="C8" s="124"/>
      <c r="D8" s="125">
        <v>36862</v>
      </c>
      <c r="E8" s="126"/>
      <c r="F8" s="127">
        <v>29326</v>
      </c>
      <c r="G8" s="128"/>
      <c r="H8" s="129"/>
    </row>
    <row r="9" spans="1:8" x14ac:dyDescent="0.15">
      <c r="A9" s="110" t="s">
        <v>516</v>
      </c>
      <c r="B9" s="115"/>
      <c r="C9" s="116"/>
      <c r="D9" s="117">
        <v>99055</v>
      </c>
      <c r="E9" s="118"/>
      <c r="F9" s="119">
        <v>54227</v>
      </c>
      <c r="G9" s="120"/>
      <c r="H9" s="121"/>
    </row>
    <row r="10" spans="1:8" x14ac:dyDescent="0.15">
      <c r="A10" s="122"/>
      <c r="B10" s="123"/>
      <c r="C10" s="124"/>
      <c r="D10" s="125">
        <v>48992</v>
      </c>
      <c r="E10" s="126"/>
      <c r="F10" s="127">
        <v>29694</v>
      </c>
      <c r="G10" s="128"/>
      <c r="H10" s="129"/>
    </row>
    <row r="11" spans="1:8" x14ac:dyDescent="0.15">
      <c r="A11" s="110" t="s">
        <v>517</v>
      </c>
      <c r="B11" s="115"/>
      <c r="C11" s="116"/>
      <c r="D11" s="117">
        <v>61447</v>
      </c>
      <c r="E11" s="118"/>
      <c r="F11" s="119">
        <v>57295</v>
      </c>
      <c r="G11" s="120"/>
      <c r="H11" s="121"/>
    </row>
    <row r="12" spans="1:8" x14ac:dyDescent="0.15">
      <c r="A12" s="122"/>
      <c r="B12" s="123"/>
      <c r="C12" s="130"/>
      <c r="D12" s="125">
        <v>38067</v>
      </c>
      <c r="E12" s="126"/>
      <c r="F12" s="127">
        <v>32771</v>
      </c>
      <c r="G12" s="128"/>
      <c r="H12" s="129"/>
    </row>
    <row r="13" spans="1:8" x14ac:dyDescent="0.15">
      <c r="A13" s="110"/>
      <c r="B13" s="115"/>
      <c r="C13" s="131"/>
      <c r="D13" s="132">
        <v>74189</v>
      </c>
      <c r="E13" s="133"/>
      <c r="F13" s="134">
        <v>54296</v>
      </c>
      <c r="G13" s="135"/>
      <c r="H13" s="121"/>
    </row>
    <row r="14" spans="1:8" x14ac:dyDescent="0.15">
      <c r="A14" s="122"/>
      <c r="B14" s="123"/>
      <c r="C14" s="124"/>
      <c r="D14" s="125">
        <v>41402</v>
      </c>
      <c r="E14" s="126"/>
      <c r="F14" s="127">
        <v>28705</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8.33</v>
      </c>
      <c r="C19" s="136">
        <f>ROUND(VALUE(SUBSTITUTE(実質収支比率等に係る経年分析!G$48,"▲","-")),2)</f>
        <v>6.39</v>
      </c>
      <c r="D19" s="136">
        <f>ROUND(VALUE(SUBSTITUTE(実質収支比率等に係る経年分析!H$48,"▲","-")),2)</f>
        <v>5.87</v>
      </c>
      <c r="E19" s="136">
        <f>ROUND(VALUE(SUBSTITUTE(実質収支比率等に係る経年分析!I$48,"▲","-")),2)</f>
        <v>5.16</v>
      </c>
      <c r="F19" s="136">
        <f>ROUND(VALUE(SUBSTITUTE(実質収支比率等に係る経年分析!J$48,"▲","-")),2)</f>
        <v>4.13</v>
      </c>
    </row>
    <row r="20" spans="1:11" x14ac:dyDescent="0.15">
      <c r="A20" s="136" t="s">
        <v>44</v>
      </c>
      <c r="B20" s="136">
        <f>ROUND(VALUE(SUBSTITUTE(実質収支比率等に係る経年分析!F$47,"▲","-")),2)</f>
        <v>62.59</v>
      </c>
      <c r="C20" s="136">
        <f>ROUND(VALUE(SUBSTITUTE(実質収支比率等に係る経年分析!G$47,"▲","-")),2)</f>
        <v>53.51</v>
      </c>
      <c r="D20" s="136">
        <f>ROUND(VALUE(SUBSTITUTE(実質収支比率等に係る経年分析!H$47,"▲","-")),2)</f>
        <v>55.65</v>
      </c>
      <c r="E20" s="136">
        <f>ROUND(VALUE(SUBSTITUTE(実質収支比率等に係る経年分析!I$47,"▲","-")),2)</f>
        <v>43.83</v>
      </c>
      <c r="F20" s="136">
        <f>ROUND(VALUE(SUBSTITUTE(実質収支比率等に係る経年分析!J$47,"▲","-")),2)</f>
        <v>42.01</v>
      </c>
    </row>
    <row r="21" spans="1:11" x14ac:dyDescent="0.15">
      <c r="A21" s="136" t="s">
        <v>45</v>
      </c>
      <c r="B21" s="136">
        <f>IF(ISNUMBER(VALUE(SUBSTITUTE(実質収支比率等に係る経年分析!F$49,"▲","-"))),ROUND(VALUE(SUBSTITUTE(実質収支比率等に係る経年分析!F$49,"▲","-")),2),NA())</f>
        <v>-6.05</v>
      </c>
      <c r="C21" s="136">
        <f>IF(ISNUMBER(VALUE(SUBSTITUTE(実質収支比率等に係る経年分析!G$49,"▲","-"))),ROUND(VALUE(SUBSTITUTE(実質収支比率等に係る経年分析!G$49,"▲","-")),2),NA())</f>
        <v>-9.1999999999999993</v>
      </c>
      <c r="D21" s="136">
        <f>IF(ISNUMBER(VALUE(SUBSTITUTE(実質収支比率等に係る経年分析!H$49,"▲","-"))),ROUND(VALUE(SUBSTITUTE(実質収支比率等に係る経年分析!H$49,"▲","-")),2),NA())</f>
        <v>-6.4</v>
      </c>
      <c r="E21" s="136">
        <f>IF(ISNUMBER(VALUE(SUBSTITUTE(実質収支比率等に係る経年分析!I$49,"▲","-"))),ROUND(VALUE(SUBSTITUTE(実質収支比率等に係る経年分析!I$49,"▲","-")),2),NA())</f>
        <v>-5.74</v>
      </c>
      <c r="F21" s="136">
        <f>IF(ISNUMBER(VALUE(SUBSTITUTE(実質収支比率等に係る経年分析!J$49,"▲","-"))),ROUND(VALUE(SUBSTITUTE(実質収支比率等に係る経年分析!J$49,"▲","-")),2),NA())</f>
        <v>-6.44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十里木高原簡易水道特別会計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土地取得特別会計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墓地事業特別会計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1.49</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2.46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2.66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8.3000000000000007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6.36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5.84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5.14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4.0999999999999996</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14.47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13.94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14.97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17.61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1327</v>
      </c>
      <c r="E42" s="138"/>
      <c r="F42" s="138"/>
      <c r="G42" s="138">
        <f>'実質公債費比率（分子）の構造'!L$52</f>
        <v>1410</v>
      </c>
      <c r="H42" s="138"/>
      <c r="I42" s="138"/>
      <c r="J42" s="138">
        <f>'実質公債費比率（分子）の構造'!M$52</f>
        <v>1480</v>
      </c>
      <c r="K42" s="138"/>
      <c r="L42" s="138"/>
      <c r="M42" s="138">
        <f>'実質公債費比率（分子）の構造'!N$52</f>
        <v>1317</v>
      </c>
      <c r="N42" s="138"/>
      <c r="O42" s="138"/>
      <c r="P42" s="138">
        <f>'実質公債費比率（分子）の構造'!O$52</f>
        <v>1397</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74</v>
      </c>
      <c r="C44" s="138"/>
      <c r="D44" s="138"/>
      <c r="E44" s="138">
        <f>'実質公債費比率（分子）の構造'!L$50</f>
        <v>72</v>
      </c>
      <c r="F44" s="138"/>
      <c r="G44" s="138"/>
      <c r="H44" s="138">
        <f>'実質公債費比率（分子）の構造'!M$50</f>
        <v>71</v>
      </c>
      <c r="I44" s="138"/>
      <c r="J44" s="138"/>
      <c r="K44" s="138">
        <f>'実質公債費比率（分子）の構造'!N$50</f>
        <v>71</v>
      </c>
      <c r="L44" s="138"/>
      <c r="M44" s="138"/>
      <c r="N44" s="138">
        <f>'実質公債費比率（分子）の構造'!O$50</f>
        <v>71</v>
      </c>
      <c r="O44" s="138"/>
      <c r="P44" s="138"/>
    </row>
    <row r="45" spans="1:16" x14ac:dyDescent="0.15">
      <c r="A45" s="138" t="s">
        <v>55</v>
      </c>
      <c r="B45" s="138">
        <f>'実質公債費比率（分子）の構造'!K$49</f>
        <v>0</v>
      </c>
      <c r="C45" s="138"/>
      <c r="D45" s="138"/>
      <c r="E45" s="138">
        <f>'実質公債費比率（分子）の構造'!L$49</f>
        <v>0</v>
      </c>
      <c r="F45" s="138"/>
      <c r="G45" s="138"/>
      <c r="H45" s="138">
        <f>'実質公債費比率（分子）の構造'!M$49</f>
        <v>0</v>
      </c>
      <c r="I45" s="138"/>
      <c r="J45" s="138"/>
      <c r="K45" s="138">
        <f>'実質公債費比率（分子）の構造'!N$49</f>
        <v>0</v>
      </c>
      <c r="L45" s="138"/>
      <c r="M45" s="138"/>
      <c r="N45" s="138">
        <f>'実質公債費比率（分子）の構造'!O$49</f>
        <v>0</v>
      </c>
      <c r="O45" s="138"/>
      <c r="P45" s="138"/>
    </row>
    <row r="46" spans="1:16" x14ac:dyDescent="0.15">
      <c r="A46" s="138" t="s">
        <v>56</v>
      </c>
      <c r="B46" s="138">
        <f>'実質公債費比率（分子）の構造'!K$48</f>
        <v>242</v>
      </c>
      <c r="C46" s="138"/>
      <c r="D46" s="138"/>
      <c r="E46" s="138">
        <f>'実質公債費比率（分子）の構造'!L$48</f>
        <v>286</v>
      </c>
      <c r="F46" s="138"/>
      <c r="G46" s="138"/>
      <c r="H46" s="138">
        <f>'実質公債費比率（分子）の構造'!M$48</f>
        <v>309</v>
      </c>
      <c r="I46" s="138"/>
      <c r="J46" s="138"/>
      <c r="K46" s="138">
        <f>'実質公債費比率（分子）の構造'!N$48</f>
        <v>354</v>
      </c>
      <c r="L46" s="138"/>
      <c r="M46" s="138"/>
      <c r="N46" s="138">
        <f>'実質公債費比率（分子）の構造'!O$48</f>
        <v>363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1818</v>
      </c>
      <c r="C49" s="138"/>
      <c r="D49" s="138"/>
      <c r="E49" s="138">
        <f>'実質公債費比率（分子）の構造'!L$45</f>
        <v>2043</v>
      </c>
      <c r="F49" s="138"/>
      <c r="G49" s="138"/>
      <c r="H49" s="138">
        <f>'実質公債費比率（分子）の構造'!M$45</f>
        <v>1952</v>
      </c>
      <c r="I49" s="138"/>
      <c r="J49" s="138"/>
      <c r="K49" s="138">
        <f>'実質公債費比率（分子）の構造'!N$45</f>
        <v>1751</v>
      </c>
      <c r="L49" s="138"/>
      <c r="M49" s="138"/>
      <c r="N49" s="138">
        <f>'実質公債費比率（分子）の構造'!O$45</f>
        <v>1780</v>
      </c>
      <c r="O49" s="138"/>
      <c r="P49" s="138"/>
    </row>
    <row r="50" spans="1:16" x14ac:dyDescent="0.15">
      <c r="A50" s="138" t="s">
        <v>60</v>
      </c>
      <c r="B50" s="138" t="e">
        <f>NA()</f>
        <v>#N/A</v>
      </c>
      <c r="C50" s="138">
        <f>IF(ISNUMBER('実質公債費比率（分子）の構造'!K$53),'実質公債費比率（分子）の構造'!K$53,NA())</f>
        <v>807</v>
      </c>
      <c r="D50" s="138" t="e">
        <f>NA()</f>
        <v>#N/A</v>
      </c>
      <c r="E50" s="138" t="e">
        <f>NA()</f>
        <v>#N/A</v>
      </c>
      <c r="F50" s="138">
        <f>IF(ISNUMBER('実質公債費比率（分子）の構造'!L$53),'実質公債費比率（分子）の構造'!L$53,NA())</f>
        <v>991</v>
      </c>
      <c r="G50" s="138" t="e">
        <f>NA()</f>
        <v>#N/A</v>
      </c>
      <c r="H50" s="138" t="e">
        <f>NA()</f>
        <v>#N/A</v>
      </c>
      <c r="I50" s="138">
        <f>IF(ISNUMBER('実質公債費比率（分子）の構造'!M$53),'実質公債費比率（分子）の構造'!M$53,NA())</f>
        <v>852</v>
      </c>
      <c r="J50" s="138" t="e">
        <f>NA()</f>
        <v>#N/A</v>
      </c>
      <c r="K50" s="138" t="e">
        <f>NA()</f>
        <v>#N/A</v>
      </c>
      <c r="L50" s="138">
        <f>IF(ISNUMBER('実質公債費比率（分子）の構造'!N$53),'実質公債費比率（分子）の構造'!N$53,NA())</f>
        <v>859</v>
      </c>
      <c r="M50" s="138" t="e">
        <f>NA()</f>
        <v>#N/A</v>
      </c>
      <c r="N50" s="138" t="e">
        <f>NA()</f>
        <v>#N/A</v>
      </c>
      <c r="O50" s="138">
        <f>IF(ISNUMBER('実質公債費比率（分子）の構造'!O$53),'実質公債費比率（分子）の構造'!O$53,NA())</f>
        <v>817</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14444</v>
      </c>
      <c r="E56" s="137"/>
      <c r="F56" s="137"/>
      <c r="G56" s="137">
        <f>'将来負担比率（分子）の構造'!J$52</f>
        <v>15129</v>
      </c>
      <c r="H56" s="137"/>
      <c r="I56" s="137"/>
      <c r="J56" s="137">
        <f>'将来負担比率（分子）の構造'!K$52</f>
        <v>14805</v>
      </c>
      <c r="K56" s="137"/>
      <c r="L56" s="137"/>
      <c r="M56" s="137">
        <f>'将来負担比率（分子）の構造'!L$52</f>
        <v>14317</v>
      </c>
      <c r="N56" s="137"/>
      <c r="O56" s="137"/>
      <c r="P56" s="137">
        <f>'将来負担比率（分子）の構造'!M$52</f>
        <v>14023</v>
      </c>
    </row>
    <row r="57" spans="1:16" x14ac:dyDescent="0.15">
      <c r="A57" s="137" t="s">
        <v>36</v>
      </c>
      <c r="B57" s="137"/>
      <c r="C57" s="137"/>
      <c r="D57" s="137">
        <f>'将来負担比率（分子）の構造'!I$51</f>
        <v>2972</v>
      </c>
      <c r="E57" s="137"/>
      <c r="F57" s="137"/>
      <c r="G57" s="137">
        <f>'将来負担比率（分子）の構造'!J$51</f>
        <v>3398</v>
      </c>
      <c r="H57" s="137"/>
      <c r="I57" s="137"/>
      <c r="J57" s="137">
        <f>'将来負担比率（分子）の構造'!K$51</f>
        <v>3778</v>
      </c>
      <c r="K57" s="137"/>
      <c r="L57" s="137"/>
      <c r="M57" s="137">
        <f>'将来負担比率（分子）の構造'!L$51</f>
        <v>3415</v>
      </c>
      <c r="N57" s="137"/>
      <c r="O57" s="137"/>
      <c r="P57" s="137">
        <f>'将来負担比率（分子）の構造'!M$51</f>
        <v>3122</v>
      </c>
    </row>
    <row r="58" spans="1:16" x14ac:dyDescent="0.15">
      <c r="A58" s="137" t="s">
        <v>35</v>
      </c>
      <c r="B58" s="137"/>
      <c r="C58" s="137"/>
      <c r="D58" s="137">
        <f>'将来負担比率（分子）の構造'!I$50</f>
        <v>9852</v>
      </c>
      <c r="E58" s="137"/>
      <c r="F58" s="137"/>
      <c r="G58" s="137">
        <f>'将来負担比率（分子）の構造'!J$50</f>
        <v>9268</v>
      </c>
      <c r="H58" s="137"/>
      <c r="I58" s="137"/>
      <c r="J58" s="137">
        <f>'将来負担比率（分子）の構造'!K$50</f>
        <v>9707</v>
      </c>
      <c r="K58" s="137"/>
      <c r="L58" s="137"/>
      <c r="M58" s="137">
        <f>'将来負担比率（分子）の構造'!L$50</f>
        <v>9476</v>
      </c>
      <c r="N58" s="137"/>
      <c r="O58" s="137"/>
      <c r="P58" s="137">
        <f>'将来負担比率（分子）の構造'!M$50</f>
        <v>9337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3808</v>
      </c>
      <c r="C62" s="137"/>
      <c r="D62" s="137"/>
      <c r="E62" s="137">
        <f>'将来負担比率（分子）の構造'!J$45</f>
        <v>3754</v>
      </c>
      <c r="F62" s="137"/>
      <c r="G62" s="137"/>
      <c r="H62" s="137">
        <f>'将来負担比率（分子）の構造'!K$45</f>
        <v>3483</v>
      </c>
      <c r="I62" s="137"/>
      <c r="J62" s="137"/>
      <c r="K62" s="137">
        <f>'将来負担比率（分子）の構造'!L$45</f>
        <v>3537</v>
      </c>
      <c r="L62" s="137"/>
      <c r="M62" s="137"/>
      <c r="N62" s="137">
        <f>'将来負担比率（分子）の構造'!M$45</f>
        <v>2914</v>
      </c>
      <c r="O62" s="137"/>
      <c r="P62" s="137"/>
    </row>
    <row r="63" spans="1:16" x14ac:dyDescent="0.15">
      <c r="A63" s="137" t="s">
        <v>28</v>
      </c>
      <c r="B63" s="137">
        <f>'将来負担比率（分子）の構造'!I$44</f>
        <v>17</v>
      </c>
      <c r="C63" s="137"/>
      <c r="D63" s="137"/>
      <c r="E63" s="137">
        <f>'将来負担比率（分子）の構造'!J$44</f>
        <v>15</v>
      </c>
      <c r="F63" s="137"/>
      <c r="G63" s="137"/>
      <c r="H63" s="137">
        <f>'将来負担比率（分子）の構造'!K$44</f>
        <v>13</v>
      </c>
      <c r="I63" s="137"/>
      <c r="J63" s="137"/>
      <c r="K63" s="137">
        <f>'将来負担比率（分子）の構造'!L$44</f>
        <v>11</v>
      </c>
      <c r="L63" s="137"/>
      <c r="M63" s="137"/>
      <c r="N63" s="137">
        <f>'将来負担比率（分子）の構造'!M$44</f>
        <v>34</v>
      </c>
      <c r="O63" s="137"/>
      <c r="P63" s="137"/>
    </row>
    <row r="64" spans="1:16" x14ac:dyDescent="0.15">
      <c r="A64" s="137" t="s">
        <v>27</v>
      </c>
      <c r="B64" s="137">
        <f>'将来負担比率（分子）の構造'!I$43</f>
        <v>4312</v>
      </c>
      <c r="C64" s="137"/>
      <c r="D64" s="137"/>
      <c r="E64" s="137">
        <f>'将来負担比率（分子）の構造'!J$43</f>
        <v>4118</v>
      </c>
      <c r="F64" s="137"/>
      <c r="G64" s="137"/>
      <c r="H64" s="137">
        <f>'将来負担比率（分子）の構造'!K$43</f>
        <v>4073</v>
      </c>
      <c r="I64" s="137"/>
      <c r="J64" s="137"/>
      <c r="K64" s="137">
        <f>'将来負担比率（分子）の構造'!L$43</f>
        <v>4526</v>
      </c>
      <c r="L64" s="137"/>
      <c r="M64" s="137"/>
      <c r="N64" s="137">
        <f>'将来負担比率（分子）の構造'!M$43</f>
        <v>4713</v>
      </c>
      <c r="O64" s="137"/>
      <c r="P64" s="137"/>
    </row>
    <row r="65" spans="1:16" x14ac:dyDescent="0.15">
      <c r="A65" s="137" t="s">
        <v>26</v>
      </c>
      <c r="B65" s="137">
        <f>'将来負担比率（分子）の構造'!I$42</f>
        <v>356</v>
      </c>
      <c r="C65" s="137"/>
      <c r="D65" s="137"/>
      <c r="E65" s="137">
        <f>'将来負担比率（分子）の構造'!J$42</f>
        <v>285</v>
      </c>
      <c r="F65" s="137"/>
      <c r="G65" s="137"/>
      <c r="H65" s="137">
        <f>'将来負担比率（分子）の構造'!K$42</f>
        <v>283</v>
      </c>
      <c r="I65" s="137"/>
      <c r="J65" s="137"/>
      <c r="K65" s="137">
        <f>'将来負担比率（分子）の構造'!L$42</f>
        <v>142</v>
      </c>
      <c r="L65" s="137"/>
      <c r="M65" s="137"/>
      <c r="N65" s="137">
        <f>'将来負担比率（分子）の構造'!M$42</f>
        <v>71</v>
      </c>
      <c r="O65" s="137"/>
      <c r="P65" s="137"/>
    </row>
    <row r="66" spans="1:16" x14ac:dyDescent="0.15">
      <c r="A66" s="137" t="s">
        <v>25</v>
      </c>
      <c r="B66" s="137">
        <f>'将来負担比率（分子）の構造'!I$41</f>
        <v>19456</v>
      </c>
      <c r="C66" s="137"/>
      <c r="D66" s="137"/>
      <c r="E66" s="137">
        <f>'将来負担比率（分子）の構造'!J$41</f>
        <v>20545</v>
      </c>
      <c r="F66" s="137"/>
      <c r="G66" s="137"/>
      <c r="H66" s="137">
        <f>'将来負担比率（分子）の構造'!K$41</f>
        <v>20549</v>
      </c>
      <c r="I66" s="137"/>
      <c r="J66" s="137"/>
      <c r="K66" s="137">
        <f>'将来負担比率（分子）の構造'!L$41</f>
        <v>20189</v>
      </c>
      <c r="L66" s="137"/>
      <c r="M66" s="137"/>
      <c r="N66" s="137">
        <f>'将来負担比率（分子）の構造'!M$41</f>
        <v>19761</v>
      </c>
      <c r="O66" s="137"/>
      <c r="P66" s="137"/>
    </row>
    <row r="67" spans="1:16" x14ac:dyDescent="0.15">
      <c r="A67" s="137" t="s">
        <v>64</v>
      </c>
      <c r="B67" s="137" t="e">
        <f>NA()</f>
        <v>#N/A</v>
      </c>
      <c r="C67" s="137">
        <f>IF(ISNUMBER('将来負担比率（分子）の構造'!I$53), IF('将来負担比率（分子）の構造'!I$53 &lt; 0, 0, '将来負担比率（分子）の構造'!I$53), NA())</f>
        <v>681</v>
      </c>
      <c r="D67" s="137" t="e">
        <f>NA()</f>
        <v>#N/A</v>
      </c>
      <c r="E67" s="137" t="e">
        <f>NA()</f>
        <v>#N/A</v>
      </c>
      <c r="F67" s="137">
        <f>IF(ISNUMBER('将来負担比率（分子）の構造'!J$53), IF('将来負担比率（分子）の構造'!J$53 &lt; 0, 0, '将来負担比率（分子）の構造'!J$53), NA())</f>
        <v>923</v>
      </c>
      <c r="G67" s="137" t="e">
        <f>NA()</f>
        <v>#N/A</v>
      </c>
      <c r="H67" s="137" t="e">
        <f>NA()</f>
        <v>#N/A</v>
      </c>
      <c r="I67" s="137">
        <f>IF(ISNUMBER('将来負担比率（分子）の構造'!K$53), IF('将来負担比率（分子）の構造'!K$53 &lt; 0, 0, '将来負担比率（分子）の構造'!K$53), NA())</f>
        <v>111</v>
      </c>
      <c r="J67" s="137" t="e">
        <f>NA()</f>
        <v>#N/A</v>
      </c>
      <c r="K67" s="137" t="e">
        <f>NA()</f>
        <v>#N/A</v>
      </c>
      <c r="L67" s="137">
        <f>IF(ISNUMBER('将来負担比率（分子）の構造'!L$53), IF('将来負担比率（分子）の構造'!L$53 &lt; 0, 0, '将来負担比率（分子）の構造'!L$53), NA())</f>
        <v>1196</v>
      </c>
      <c r="M67" s="137" t="e">
        <f>NA()</f>
        <v>#N/A</v>
      </c>
      <c r="N67" s="137" t="e">
        <f>NA()</f>
        <v>#N/A</v>
      </c>
      <c r="O67" s="137">
        <f>IF(ISNUMBER('将来負担比率（分子）の構造'!M$53), IF('将来負担比率（分子）の構造'!M$53 &lt; 0, 0, '将来負担比率（分子）の構造'!M$53), NA())</f>
        <v>1012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10894905</v>
      </c>
      <c r="S5" s="615"/>
      <c r="T5" s="615"/>
      <c r="U5" s="615"/>
      <c r="V5" s="615"/>
      <c r="W5" s="615"/>
      <c r="X5" s="615"/>
      <c r="Y5" s="616"/>
      <c r="Z5" s="617">
        <v>49.8</v>
      </c>
      <c r="AA5" s="617"/>
      <c r="AB5" s="617"/>
      <c r="AC5" s="617"/>
      <c r="AD5" s="618">
        <v>10486660</v>
      </c>
      <c r="AE5" s="618"/>
      <c r="AF5" s="618"/>
      <c r="AG5" s="618"/>
      <c r="AH5" s="618"/>
      <c r="AI5" s="618"/>
      <c r="AJ5" s="618"/>
      <c r="AK5" s="618"/>
      <c r="AL5" s="619">
        <v>87.2</v>
      </c>
      <c r="AM5" s="620"/>
      <c r="AN5" s="620"/>
      <c r="AO5" s="621"/>
      <c r="AP5" s="611" t="s">
        <v>210</v>
      </c>
      <c r="AQ5" s="612"/>
      <c r="AR5" s="612"/>
      <c r="AS5" s="612"/>
      <c r="AT5" s="612"/>
      <c r="AU5" s="612"/>
      <c r="AV5" s="612"/>
      <c r="AW5" s="612"/>
      <c r="AX5" s="612"/>
      <c r="AY5" s="612"/>
      <c r="AZ5" s="612"/>
      <c r="BA5" s="612"/>
      <c r="BB5" s="612"/>
      <c r="BC5" s="612"/>
      <c r="BD5" s="612"/>
      <c r="BE5" s="612"/>
      <c r="BF5" s="613"/>
      <c r="BG5" s="625">
        <v>10486660</v>
      </c>
      <c r="BH5" s="626"/>
      <c r="BI5" s="626"/>
      <c r="BJ5" s="626"/>
      <c r="BK5" s="626"/>
      <c r="BL5" s="626"/>
      <c r="BM5" s="626"/>
      <c r="BN5" s="627"/>
      <c r="BO5" s="628">
        <v>96.3</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175309</v>
      </c>
      <c r="S6" s="626"/>
      <c r="T6" s="626"/>
      <c r="U6" s="626"/>
      <c r="V6" s="626"/>
      <c r="W6" s="626"/>
      <c r="X6" s="626"/>
      <c r="Y6" s="627"/>
      <c r="Z6" s="628">
        <v>0.8</v>
      </c>
      <c r="AA6" s="628"/>
      <c r="AB6" s="628"/>
      <c r="AC6" s="628"/>
      <c r="AD6" s="629">
        <v>175309</v>
      </c>
      <c r="AE6" s="629"/>
      <c r="AF6" s="629"/>
      <c r="AG6" s="629"/>
      <c r="AH6" s="629"/>
      <c r="AI6" s="629"/>
      <c r="AJ6" s="629"/>
      <c r="AK6" s="629"/>
      <c r="AL6" s="630">
        <v>1.5</v>
      </c>
      <c r="AM6" s="631"/>
      <c r="AN6" s="631"/>
      <c r="AO6" s="632"/>
      <c r="AP6" s="622" t="s">
        <v>216</v>
      </c>
      <c r="AQ6" s="623"/>
      <c r="AR6" s="623"/>
      <c r="AS6" s="623"/>
      <c r="AT6" s="623"/>
      <c r="AU6" s="623"/>
      <c r="AV6" s="623"/>
      <c r="AW6" s="623"/>
      <c r="AX6" s="623"/>
      <c r="AY6" s="623"/>
      <c r="AZ6" s="623"/>
      <c r="BA6" s="623"/>
      <c r="BB6" s="623"/>
      <c r="BC6" s="623"/>
      <c r="BD6" s="623"/>
      <c r="BE6" s="623"/>
      <c r="BF6" s="624"/>
      <c r="BG6" s="625">
        <v>10486660</v>
      </c>
      <c r="BH6" s="626"/>
      <c r="BI6" s="626"/>
      <c r="BJ6" s="626"/>
      <c r="BK6" s="626"/>
      <c r="BL6" s="626"/>
      <c r="BM6" s="626"/>
      <c r="BN6" s="627"/>
      <c r="BO6" s="628">
        <v>96.3</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204005</v>
      </c>
      <c r="CS6" s="626"/>
      <c r="CT6" s="626"/>
      <c r="CU6" s="626"/>
      <c r="CV6" s="626"/>
      <c r="CW6" s="626"/>
      <c r="CX6" s="626"/>
      <c r="CY6" s="627"/>
      <c r="CZ6" s="628">
        <v>1</v>
      </c>
      <c r="DA6" s="628"/>
      <c r="DB6" s="628"/>
      <c r="DC6" s="628"/>
      <c r="DD6" s="634">
        <v>4715</v>
      </c>
      <c r="DE6" s="626"/>
      <c r="DF6" s="626"/>
      <c r="DG6" s="626"/>
      <c r="DH6" s="626"/>
      <c r="DI6" s="626"/>
      <c r="DJ6" s="626"/>
      <c r="DK6" s="626"/>
      <c r="DL6" s="626"/>
      <c r="DM6" s="626"/>
      <c r="DN6" s="626"/>
      <c r="DO6" s="626"/>
      <c r="DP6" s="627"/>
      <c r="DQ6" s="634">
        <v>204005</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10046</v>
      </c>
      <c r="S7" s="626"/>
      <c r="T7" s="626"/>
      <c r="U7" s="626"/>
      <c r="V7" s="626"/>
      <c r="W7" s="626"/>
      <c r="X7" s="626"/>
      <c r="Y7" s="627"/>
      <c r="Z7" s="628">
        <v>0</v>
      </c>
      <c r="AA7" s="628"/>
      <c r="AB7" s="628"/>
      <c r="AC7" s="628"/>
      <c r="AD7" s="629">
        <v>10046</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4918109</v>
      </c>
      <c r="BH7" s="626"/>
      <c r="BI7" s="626"/>
      <c r="BJ7" s="626"/>
      <c r="BK7" s="626"/>
      <c r="BL7" s="626"/>
      <c r="BM7" s="626"/>
      <c r="BN7" s="627"/>
      <c r="BO7" s="628">
        <v>45.1</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2796782</v>
      </c>
      <c r="CS7" s="626"/>
      <c r="CT7" s="626"/>
      <c r="CU7" s="626"/>
      <c r="CV7" s="626"/>
      <c r="CW7" s="626"/>
      <c r="CX7" s="626"/>
      <c r="CY7" s="627"/>
      <c r="CZ7" s="628">
        <v>13.2</v>
      </c>
      <c r="DA7" s="628"/>
      <c r="DB7" s="628"/>
      <c r="DC7" s="628"/>
      <c r="DD7" s="634">
        <v>36087</v>
      </c>
      <c r="DE7" s="626"/>
      <c r="DF7" s="626"/>
      <c r="DG7" s="626"/>
      <c r="DH7" s="626"/>
      <c r="DI7" s="626"/>
      <c r="DJ7" s="626"/>
      <c r="DK7" s="626"/>
      <c r="DL7" s="626"/>
      <c r="DM7" s="626"/>
      <c r="DN7" s="626"/>
      <c r="DO7" s="626"/>
      <c r="DP7" s="627"/>
      <c r="DQ7" s="634">
        <v>2543908</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29975</v>
      </c>
      <c r="S8" s="626"/>
      <c r="T8" s="626"/>
      <c r="U8" s="626"/>
      <c r="V8" s="626"/>
      <c r="W8" s="626"/>
      <c r="X8" s="626"/>
      <c r="Y8" s="627"/>
      <c r="Z8" s="628">
        <v>0.1</v>
      </c>
      <c r="AA8" s="628"/>
      <c r="AB8" s="628"/>
      <c r="AC8" s="628"/>
      <c r="AD8" s="629">
        <v>29975</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101932</v>
      </c>
      <c r="BH8" s="626"/>
      <c r="BI8" s="626"/>
      <c r="BJ8" s="626"/>
      <c r="BK8" s="626"/>
      <c r="BL8" s="626"/>
      <c r="BM8" s="626"/>
      <c r="BN8" s="627"/>
      <c r="BO8" s="628">
        <v>0.9</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6298108</v>
      </c>
      <c r="CS8" s="626"/>
      <c r="CT8" s="626"/>
      <c r="CU8" s="626"/>
      <c r="CV8" s="626"/>
      <c r="CW8" s="626"/>
      <c r="CX8" s="626"/>
      <c r="CY8" s="627"/>
      <c r="CZ8" s="628">
        <v>29.6</v>
      </c>
      <c r="DA8" s="628"/>
      <c r="DB8" s="628"/>
      <c r="DC8" s="628"/>
      <c r="DD8" s="634">
        <v>13440</v>
      </c>
      <c r="DE8" s="626"/>
      <c r="DF8" s="626"/>
      <c r="DG8" s="626"/>
      <c r="DH8" s="626"/>
      <c r="DI8" s="626"/>
      <c r="DJ8" s="626"/>
      <c r="DK8" s="626"/>
      <c r="DL8" s="626"/>
      <c r="DM8" s="626"/>
      <c r="DN8" s="626"/>
      <c r="DO8" s="626"/>
      <c r="DP8" s="627"/>
      <c r="DQ8" s="634">
        <v>3253930</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22726</v>
      </c>
      <c r="S9" s="626"/>
      <c r="T9" s="626"/>
      <c r="U9" s="626"/>
      <c r="V9" s="626"/>
      <c r="W9" s="626"/>
      <c r="X9" s="626"/>
      <c r="Y9" s="627"/>
      <c r="Z9" s="628">
        <v>0.1</v>
      </c>
      <c r="AA9" s="628"/>
      <c r="AB9" s="628"/>
      <c r="AC9" s="628"/>
      <c r="AD9" s="629">
        <v>22726</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3168821</v>
      </c>
      <c r="BH9" s="626"/>
      <c r="BI9" s="626"/>
      <c r="BJ9" s="626"/>
      <c r="BK9" s="626"/>
      <c r="BL9" s="626"/>
      <c r="BM9" s="626"/>
      <c r="BN9" s="627"/>
      <c r="BO9" s="628">
        <v>29.1</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1719841</v>
      </c>
      <c r="CS9" s="626"/>
      <c r="CT9" s="626"/>
      <c r="CU9" s="626"/>
      <c r="CV9" s="626"/>
      <c r="CW9" s="626"/>
      <c r="CX9" s="626"/>
      <c r="CY9" s="627"/>
      <c r="CZ9" s="628">
        <v>8.1</v>
      </c>
      <c r="DA9" s="628"/>
      <c r="DB9" s="628"/>
      <c r="DC9" s="628"/>
      <c r="DD9" s="634">
        <v>334627</v>
      </c>
      <c r="DE9" s="626"/>
      <c r="DF9" s="626"/>
      <c r="DG9" s="626"/>
      <c r="DH9" s="626"/>
      <c r="DI9" s="626"/>
      <c r="DJ9" s="626"/>
      <c r="DK9" s="626"/>
      <c r="DL9" s="626"/>
      <c r="DM9" s="626"/>
      <c r="DN9" s="626"/>
      <c r="DO9" s="626"/>
      <c r="DP9" s="627"/>
      <c r="DQ9" s="634">
        <v>1365350</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1034188</v>
      </c>
      <c r="S10" s="626"/>
      <c r="T10" s="626"/>
      <c r="U10" s="626"/>
      <c r="V10" s="626"/>
      <c r="W10" s="626"/>
      <c r="X10" s="626"/>
      <c r="Y10" s="627"/>
      <c r="Z10" s="628">
        <v>4.7</v>
      </c>
      <c r="AA10" s="628"/>
      <c r="AB10" s="628"/>
      <c r="AC10" s="628"/>
      <c r="AD10" s="629">
        <v>1034188</v>
      </c>
      <c r="AE10" s="629"/>
      <c r="AF10" s="629"/>
      <c r="AG10" s="629"/>
      <c r="AH10" s="629"/>
      <c r="AI10" s="629"/>
      <c r="AJ10" s="629"/>
      <c r="AK10" s="629"/>
      <c r="AL10" s="630">
        <v>8.6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154410</v>
      </c>
      <c r="BH10" s="626"/>
      <c r="BI10" s="626"/>
      <c r="BJ10" s="626"/>
      <c r="BK10" s="626"/>
      <c r="BL10" s="626"/>
      <c r="BM10" s="626"/>
      <c r="BN10" s="627"/>
      <c r="BO10" s="628">
        <v>1.4</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688368</v>
      </c>
      <c r="CS10" s="626"/>
      <c r="CT10" s="626"/>
      <c r="CU10" s="626"/>
      <c r="CV10" s="626"/>
      <c r="CW10" s="626"/>
      <c r="CX10" s="626"/>
      <c r="CY10" s="627"/>
      <c r="CZ10" s="628">
        <v>3.2</v>
      </c>
      <c r="DA10" s="628"/>
      <c r="DB10" s="628"/>
      <c r="DC10" s="628"/>
      <c r="DD10" s="634" t="s">
        <v>113</v>
      </c>
      <c r="DE10" s="626"/>
      <c r="DF10" s="626"/>
      <c r="DG10" s="626"/>
      <c r="DH10" s="626"/>
      <c r="DI10" s="626"/>
      <c r="DJ10" s="626"/>
      <c r="DK10" s="626"/>
      <c r="DL10" s="626"/>
      <c r="DM10" s="626"/>
      <c r="DN10" s="626"/>
      <c r="DO10" s="626"/>
      <c r="DP10" s="627"/>
      <c r="DQ10" s="634">
        <v>688368</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84112</v>
      </c>
      <c r="S11" s="626"/>
      <c r="T11" s="626"/>
      <c r="U11" s="626"/>
      <c r="V11" s="626"/>
      <c r="W11" s="626"/>
      <c r="X11" s="626"/>
      <c r="Y11" s="627"/>
      <c r="Z11" s="628">
        <v>0.4</v>
      </c>
      <c r="AA11" s="628"/>
      <c r="AB11" s="628"/>
      <c r="AC11" s="628"/>
      <c r="AD11" s="629">
        <v>84112</v>
      </c>
      <c r="AE11" s="629"/>
      <c r="AF11" s="629"/>
      <c r="AG11" s="629"/>
      <c r="AH11" s="629"/>
      <c r="AI11" s="629"/>
      <c r="AJ11" s="629"/>
      <c r="AK11" s="629"/>
      <c r="AL11" s="630">
        <v>0.7</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1492946</v>
      </c>
      <c r="BH11" s="626"/>
      <c r="BI11" s="626"/>
      <c r="BJ11" s="626"/>
      <c r="BK11" s="626"/>
      <c r="BL11" s="626"/>
      <c r="BM11" s="626"/>
      <c r="BN11" s="627"/>
      <c r="BO11" s="628">
        <v>13.7</v>
      </c>
      <c r="BP11" s="628"/>
      <c r="BQ11" s="628"/>
      <c r="BR11" s="628"/>
      <c r="BS11" s="634" t="s">
        <v>113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382208</v>
      </c>
      <c r="CS11" s="626"/>
      <c r="CT11" s="626"/>
      <c r="CU11" s="626"/>
      <c r="CV11" s="626"/>
      <c r="CW11" s="626"/>
      <c r="CX11" s="626"/>
      <c r="CY11" s="627"/>
      <c r="CZ11" s="628">
        <v>1.8</v>
      </c>
      <c r="DA11" s="628"/>
      <c r="DB11" s="628"/>
      <c r="DC11" s="628"/>
      <c r="DD11" s="634">
        <v>189158</v>
      </c>
      <c r="DE11" s="626"/>
      <c r="DF11" s="626"/>
      <c r="DG11" s="626"/>
      <c r="DH11" s="626"/>
      <c r="DI11" s="626"/>
      <c r="DJ11" s="626"/>
      <c r="DK11" s="626"/>
      <c r="DL11" s="626"/>
      <c r="DM11" s="626"/>
      <c r="DN11" s="626"/>
      <c r="DO11" s="626"/>
      <c r="DP11" s="627"/>
      <c r="DQ11" s="634">
        <v>292456</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5056269</v>
      </c>
      <c r="BH12" s="626"/>
      <c r="BI12" s="626"/>
      <c r="BJ12" s="626"/>
      <c r="BK12" s="626"/>
      <c r="BL12" s="626"/>
      <c r="BM12" s="626"/>
      <c r="BN12" s="627"/>
      <c r="BO12" s="628">
        <v>46.4</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274643</v>
      </c>
      <c r="CS12" s="626"/>
      <c r="CT12" s="626"/>
      <c r="CU12" s="626"/>
      <c r="CV12" s="626"/>
      <c r="CW12" s="626"/>
      <c r="CX12" s="626"/>
      <c r="CY12" s="627"/>
      <c r="CZ12" s="628">
        <v>1.3</v>
      </c>
      <c r="DA12" s="628"/>
      <c r="DB12" s="628"/>
      <c r="DC12" s="628"/>
      <c r="DD12" s="634">
        <v>17969</v>
      </c>
      <c r="DE12" s="626"/>
      <c r="DF12" s="626"/>
      <c r="DG12" s="626"/>
      <c r="DH12" s="626"/>
      <c r="DI12" s="626"/>
      <c r="DJ12" s="626"/>
      <c r="DK12" s="626"/>
      <c r="DL12" s="626"/>
      <c r="DM12" s="626"/>
      <c r="DN12" s="626"/>
      <c r="DO12" s="626"/>
      <c r="DP12" s="627"/>
      <c r="DQ12" s="634">
        <v>249089</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47716</v>
      </c>
      <c r="S13" s="626"/>
      <c r="T13" s="626"/>
      <c r="U13" s="626"/>
      <c r="V13" s="626"/>
      <c r="W13" s="626"/>
      <c r="X13" s="626"/>
      <c r="Y13" s="627"/>
      <c r="Z13" s="628">
        <v>0.2</v>
      </c>
      <c r="AA13" s="628"/>
      <c r="AB13" s="628"/>
      <c r="AC13" s="628"/>
      <c r="AD13" s="629">
        <v>47716</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5041465</v>
      </c>
      <c r="BH13" s="626"/>
      <c r="BI13" s="626"/>
      <c r="BJ13" s="626"/>
      <c r="BK13" s="626"/>
      <c r="BL13" s="626"/>
      <c r="BM13" s="626"/>
      <c r="BN13" s="627"/>
      <c r="BO13" s="628">
        <v>46.3</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2851642</v>
      </c>
      <c r="CS13" s="626"/>
      <c r="CT13" s="626"/>
      <c r="CU13" s="626"/>
      <c r="CV13" s="626"/>
      <c r="CW13" s="626"/>
      <c r="CX13" s="626"/>
      <c r="CY13" s="627"/>
      <c r="CZ13" s="628">
        <v>13.4</v>
      </c>
      <c r="DA13" s="628"/>
      <c r="DB13" s="628"/>
      <c r="DC13" s="628"/>
      <c r="DD13" s="634">
        <v>1957756</v>
      </c>
      <c r="DE13" s="626"/>
      <c r="DF13" s="626"/>
      <c r="DG13" s="626"/>
      <c r="DH13" s="626"/>
      <c r="DI13" s="626"/>
      <c r="DJ13" s="626"/>
      <c r="DK13" s="626"/>
      <c r="DL13" s="626"/>
      <c r="DM13" s="626"/>
      <c r="DN13" s="626"/>
      <c r="DO13" s="626"/>
      <c r="DP13" s="627"/>
      <c r="DQ13" s="634">
        <v>1515793</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125692</v>
      </c>
      <c r="BH14" s="626"/>
      <c r="BI14" s="626"/>
      <c r="BJ14" s="626"/>
      <c r="BK14" s="626"/>
      <c r="BL14" s="626"/>
      <c r="BM14" s="626"/>
      <c r="BN14" s="627"/>
      <c r="BO14" s="628">
        <v>1.2</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1454127</v>
      </c>
      <c r="CS14" s="626"/>
      <c r="CT14" s="626"/>
      <c r="CU14" s="626"/>
      <c r="CV14" s="626"/>
      <c r="CW14" s="626"/>
      <c r="CX14" s="626"/>
      <c r="CY14" s="627"/>
      <c r="CZ14" s="628">
        <v>6.8</v>
      </c>
      <c r="DA14" s="628"/>
      <c r="DB14" s="628"/>
      <c r="DC14" s="628"/>
      <c r="DD14" s="634">
        <v>62078</v>
      </c>
      <c r="DE14" s="626"/>
      <c r="DF14" s="626"/>
      <c r="DG14" s="626"/>
      <c r="DH14" s="626"/>
      <c r="DI14" s="626"/>
      <c r="DJ14" s="626"/>
      <c r="DK14" s="626"/>
      <c r="DL14" s="626"/>
      <c r="DM14" s="626"/>
      <c r="DN14" s="626"/>
      <c r="DO14" s="626"/>
      <c r="DP14" s="627"/>
      <c r="DQ14" s="634">
        <v>822841</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38826</v>
      </c>
      <c r="S15" s="626"/>
      <c r="T15" s="626"/>
      <c r="U15" s="626"/>
      <c r="V15" s="626"/>
      <c r="W15" s="626"/>
      <c r="X15" s="626"/>
      <c r="Y15" s="627"/>
      <c r="Z15" s="628">
        <v>0.2</v>
      </c>
      <c r="AA15" s="628"/>
      <c r="AB15" s="628"/>
      <c r="AC15" s="628"/>
      <c r="AD15" s="629">
        <v>38826</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386590</v>
      </c>
      <c r="BH15" s="626"/>
      <c r="BI15" s="626"/>
      <c r="BJ15" s="626"/>
      <c r="BK15" s="626"/>
      <c r="BL15" s="626"/>
      <c r="BM15" s="626"/>
      <c r="BN15" s="627"/>
      <c r="BO15" s="628">
        <v>3.5</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2800039</v>
      </c>
      <c r="CS15" s="626"/>
      <c r="CT15" s="626"/>
      <c r="CU15" s="626"/>
      <c r="CV15" s="626"/>
      <c r="CW15" s="626"/>
      <c r="CX15" s="626"/>
      <c r="CY15" s="627"/>
      <c r="CZ15" s="628">
        <v>13.2</v>
      </c>
      <c r="DA15" s="628"/>
      <c r="DB15" s="628"/>
      <c r="DC15" s="628"/>
      <c r="DD15" s="634">
        <v>623087</v>
      </c>
      <c r="DE15" s="626"/>
      <c r="DF15" s="626"/>
      <c r="DG15" s="626"/>
      <c r="DH15" s="626"/>
      <c r="DI15" s="626"/>
      <c r="DJ15" s="626"/>
      <c r="DK15" s="626"/>
      <c r="DL15" s="626"/>
      <c r="DM15" s="626"/>
      <c r="DN15" s="626"/>
      <c r="DO15" s="626"/>
      <c r="DP15" s="627"/>
      <c r="DQ15" s="634">
        <v>1851898</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63196</v>
      </c>
      <c r="S16" s="626"/>
      <c r="T16" s="626"/>
      <c r="U16" s="626"/>
      <c r="V16" s="626"/>
      <c r="W16" s="626"/>
      <c r="X16" s="626"/>
      <c r="Y16" s="627"/>
      <c r="Z16" s="628">
        <v>0.3</v>
      </c>
      <c r="AA16" s="628"/>
      <c r="AB16" s="628"/>
      <c r="AC16" s="628"/>
      <c r="AD16" s="629" t="s">
        <v>113</v>
      </c>
      <c r="AE16" s="629"/>
      <c r="AF16" s="629"/>
      <c r="AG16" s="629"/>
      <c r="AH16" s="629"/>
      <c r="AI16" s="629"/>
      <c r="AJ16" s="629"/>
      <c r="AK16" s="629"/>
      <c r="AL16" s="630" t="s">
        <v>113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t="s">
        <v>113</v>
      </c>
      <c r="S17" s="626"/>
      <c r="T17" s="626"/>
      <c r="U17" s="626"/>
      <c r="V17" s="626"/>
      <c r="W17" s="626"/>
      <c r="X17" s="626"/>
      <c r="Y17" s="627"/>
      <c r="Z17" s="628" t="s">
        <v>113</v>
      </c>
      <c r="AA17" s="628"/>
      <c r="AB17" s="628"/>
      <c r="AC17" s="628"/>
      <c r="AD17" s="629" t="s">
        <v>113</v>
      </c>
      <c r="AE17" s="629"/>
      <c r="AF17" s="629"/>
      <c r="AG17" s="629"/>
      <c r="AH17" s="629"/>
      <c r="AI17" s="629"/>
      <c r="AJ17" s="629"/>
      <c r="AK17" s="629"/>
      <c r="AL17" s="630" t="s">
        <v>113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1779860</v>
      </c>
      <c r="CS17" s="626"/>
      <c r="CT17" s="626"/>
      <c r="CU17" s="626"/>
      <c r="CV17" s="626"/>
      <c r="CW17" s="626"/>
      <c r="CX17" s="626"/>
      <c r="CY17" s="627"/>
      <c r="CZ17" s="628">
        <v>8.4</v>
      </c>
      <c r="DA17" s="628"/>
      <c r="DB17" s="628"/>
      <c r="DC17" s="628"/>
      <c r="DD17" s="634" t="s">
        <v>113</v>
      </c>
      <c r="DE17" s="626"/>
      <c r="DF17" s="626"/>
      <c r="DG17" s="626"/>
      <c r="DH17" s="626"/>
      <c r="DI17" s="626"/>
      <c r="DJ17" s="626"/>
      <c r="DK17" s="626"/>
      <c r="DL17" s="626"/>
      <c r="DM17" s="626"/>
      <c r="DN17" s="626"/>
      <c r="DO17" s="626"/>
      <c r="DP17" s="627"/>
      <c r="DQ17" s="634">
        <v>1779860</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63196</v>
      </c>
      <c r="S18" s="626"/>
      <c r="T18" s="626"/>
      <c r="U18" s="626"/>
      <c r="V18" s="626"/>
      <c r="W18" s="626"/>
      <c r="X18" s="626"/>
      <c r="Y18" s="627"/>
      <c r="Z18" s="628">
        <v>0.3</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408245</v>
      </c>
      <c r="BH19" s="626"/>
      <c r="BI19" s="626"/>
      <c r="BJ19" s="626"/>
      <c r="BK19" s="626"/>
      <c r="BL19" s="626"/>
      <c r="BM19" s="626"/>
      <c r="BN19" s="627"/>
      <c r="BO19" s="628">
        <v>3.7</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12400999</v>
      </c>
      <c r="S20" s="626"/>
      <c r="T20" s="626"/>
      <c r="U20" s="626"/>
      <c r="V20" s="626"/>
      <c r="W20" s="626"/>
      <c r="X20" s="626"/>
      <c r="Y20" s="627"/>
      <c r="Z20" s="628">
        <v>56.7</v>
      </c>
      <c r="AA20" s="628"/>
      <c r="AB20" s="628"/>
      <c r="AC20" s="628"/>
      <c r="AD20" s="629">
        <v>11929558</v>
      </c>
      <c r="AE20" s="629"/>
      <c r="AF20" s="629"/>
      <c r="AG20" s="629"/>
      <c r="AH20" s="629"/>
      <c r="AI20" s="629"/>
      <c r="AJ20" s="629"/>
      <c r="AK20" s="629"/>
      <c r="AL20" s="630">
        <v>99.2</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408245</v>
      </c>
      <c r="BH20" s="626"/>
      <c r="BI20" s="626"/>
      <c r="BJ20" s="626"/>
      <c r="BK20" s="626"/>
      <c r="BL20" s="626"/>
      <c r="BM20" s="626"/>
      <c r="BN20" s="627"/>
      <c r="BO20" s="628">
        <v>3.7</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21249623</v>
      </c>
      <c r="CS20" s="626"/>
      <c r="CT20" s="626"/>
      <c r="CU20" s="626"/>
      <c r="CV20" s="626"/>
      <c r="CW20" s="626"/>
      <c r="CX20" s="626"/>
      <c r="CY20" s="627"/>
      <c r="CZ20" s="628">
        <v>100</v>
      </c>
      <c r="DA20" s="628"/>
      <c r="DB20" s="628"/>
      <c r="DC20" s="628"/>
      <c r="DD20" s="634">
        <v>3238917</v>
      </c>
      <c r="DE20" s="626"/>
      <c r="DF20" s="626"/>
      <c r="DG20" s="626"/>
      <c r="DH20" s="626"/>
      <c r="DI20" s="626"/>
      <c r="DJ20" s="626"/>
      <c r="DK20" s="626"/>
      <c r="DL20" s="626"/>
      <c r="DM20" s="626"/>
      <c r="DN20" s="626"/>
      <c r="DO20" s="626"/>
      <c r="DP20" s="627"/>
      <c r="DQ20" s="634">
        <v>14567498</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9879</v>
      </c>
      <c r="S21" s="626"/>
      <c r="T21" s="626"/>
      <c r="U21" s="626"/>
      <c r="V21" s="626"/>
      <c r="W21" s="626"/>
      <c r="X21" s="626"/>
      <c r="Y21" s="627"/>
      <c r="Z21" s="628">
        <v>0</v>
      </c>
      <c r="AA21" s="628"/>
      <c r="AB21" s="628"/>
      <c r="AC21" s="628"/>
      <c r="AD21" s="629">
        <v>9879</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121885</v>
      </c>
      <c r="S22" s="626"/>
      <c r="T22" s="626"/>
      <c r="U22" s="626"/>
      <c r="V22" s="626"/>
      <c r="W22" s="626"/>
      <c r="X22" s="626"/>
      <c r="Y22" s="627"/>
      <c r="Z22" s="628">
        <v>0.6</v>
      </c>
      <c r="AA22" s="628"/>
      <c r="AB22" s="628"/>
      <c r="AC22" s="628"/>
      <c r="AD22" s="629">
        <v>830</v>
      </c>
      <c r="AE22" s="629"/>
      <c r="AF22" s="629"/>
      <c r="AG22" s="629"/>
      <c r="AH22" s="629"/>
      <c r="AI22" s="629"/>
      <c r="AJ22" s="629"/>
      <c r="AK22" s="629"/>
      <c r="AL22" s="630">
        <v>0</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743584</v>
      </c>
      <c r="S23" s="626"/>
      <c r="T23" s="626"/>
      <c r="U23" s="626"/>
      <c r="V23" s="626"/>
      <c r="W23" s="626"/>
      <c r="X23" s="626"/>
      <c r="Y23" s="627"/>
      <c r="Z23" s="628">
        <v>3.4</v>
      </c>
      <c r="AA23" s="628"/>
      <c r="AB23" s="628"/>
      <c r="AC23" s="628"/>
      <c r="AD23" s="629">
        <v>47178</v>
      </c>
      <c r="AE23" s="629"/>
      <c r="AF23" s="629"/>
      <c r="AG23" s="629"/>
      <c r="AH23" s="629"/>
      <c r="AI23" s="629"/>
      <c r="AJ23" s="629"/>
      <c r="AK23" s="629"/>
      <c r="AL23" s="630">
        <v>0.4</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408245</v>
      </c>
      <c r="BH23" s="626"/>
      <c r="BI23" s="626"/>
      <c r="BJ23" s="626"/>
      <c r="BK23" s="626"/>
      <c r="BL23" s="626"/>
      <c r="BM23" s="626"/>
      <c r="BN23" s="627"/>
      <c r="BO23" s="628">
        <v>3.7</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83254</v>
      </c>
      <c r="S24" s="626"/>
      <c r="T24" s="626"/>
      <c r="U24" s="626"/>
      <c r="V24" s="626"/>
      <c r="W24" s="626"/>
      <c r="X24" s="626"/>
      <c r="Y24" s="627"/>
      <c r="Z24" s="628">
        <v>0.4</v>
      </c>
      <c r="AA24" s="628"/>
      <c r="AB24" s="628"/>
      <c r="AC24" s="628"/>
      <c r="AD24" s="629">
        <v>27</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8902796</v>
      </c>
      <c r="CS24" s="615"/>
      <c r="CT24" s="615"/>
      <c r="CU24" s="615"/>
      <c r="CV24" s="615"/>
      <c r="CW24" s="615"/>
      <c r="CX24" s="615"/>
      <c r="CY24" s="616"/>
      <c r="CZ24" s="652">
        <v>41.9</v>
      </c>
      <c r="DA24" s="653"/>
      <c r="DB24" s="653"/>
      <c r="DC24" s="654"/>
      <c r="DD24" s="651">
        <v>5384482</v>
      </c>
      <c r="DE24" s="615"/>
      <c r="DF24" s="615"/>
      <c r="DG24" s="615"/>
      <c r="DH24" s="615"/>
      <c r="DI24" s="615"/>
      <c r="DJ24" s="615"/>
      <c r="DK24" s="616"/>
      <c r="DL24" s="651">
        <v>5252018</v>
      </c>
      <c r="DM24" s="615"/>
      <c r="DN24" s="615"/>
      <c r="DO24" s="615"/>
      <c r="DP24" s="615"/>
      <c r="DQ24" s="615"/>
      <c r="DR24" s="615"/>
      <c r="DS24" s="615"/>
      <c r="DT24" s="615"/>
      <c r="DU24" s="615"/>
      <c r="DV24" s="616"/>
      <c r="DW24" s="619">
        <v>42.5</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2861902</v>
      </c>
      <c r="S25" s="626"/>
      <c r="T25" s="626"/>
      <c r="U25" s="626"/>
      <c r="V25" s="626"/>
      <c r="W25" s="626"/>
      <c r="X25" s="626"/>
      <c r="Y25" s="627"/>
      <c r="Z25" s="628">
        <v>13.1</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3496558</v>
      </c>
      <c r="CS25" s="657"/>
      <c r="CT25" s="657"/>
      <c r="CU25" s="657"/>
      <c r="CV25" s="657"/>
      <c r="CW25" s="657"/>
      <c r="CX25" s="657"/>
      <c r="CY25" s="658"/>
      <c r="CZ25" s="659">
        <v>16.5</v>
      </c>
      <c r="DA25" s="660"/>
      <c r="DB25" s="660"/>
      <c r="DC25" s="661"/>
      <c r="DD25" s="634">
        <v>2622992</v>
      </c>
      <c r="DE25" s="657"/>
      <c r="DF25" s="657"/>
      <c r="DG25" s="657"/>
      <c r="DH25" s="657"/>
      <c r="DI25" s="657"/>
      <c r="DJ25" s="657"/>
      <c r="DK25" s="658"/>
      <c r="DL25" s="634">
        <v>2491150</v>
      </c>
      <c r="DM25" s="657"/>
      <c r="DN25" s="657"/>
      <c r="DO25" s="657"/>
      <c r="DP25" s="657"/>
      <c r="DQ25" s="657"/>
      <c r="DR25" s="657"/>
      <c r="DS25" s="657"/>
      <c r="DT25" s="657"/>
      <c r="DU25" s="657"/>
      <c r="DV25" s="658"/>
      <c r="DW25" s="630">
        <v>20.100000000000001</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v>28289</v>
      </c>
      <c r="S26" s="626"/>
      <c r="T26" s="626"/>
      <c r="U26" s="626"/>
      <c r="V26" s="626"/>
      <c r="W26" s="626"/>
      <c r="X26" s="626"/>
      <c r="Y26" s="627"/>
      <c r="Z26" s="628">
        <v>0.1</v>
      </c>
      <c r="AA26" s="628"/>
      <c r="AB26" s="628"/>
      <c r="AC26" s="628"/>
      <c r="AD26" s="629">
        <v>28289</v>
      </c>
      <c r="AE26" s="629"/>
      <c r="AF26" s="629"/>
      <c r="AG26" s="629"/>
      <c r="AH26" s="629"/>
      <c r="AI26" s="629"/>
      <c r="AJ26" s="629"/>
      <c r="AK26" s="629"/>
      <c r="AL26" s="630">
        <v>0.2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2520249</v>
      </c>
      <c r="CS26" s="626"/>
      <c r="CT26" s="626"/>
      <c r="CU26" s="626"/>
      <c r="CV26" s="626"/>
      <c r="CW26" s="626"/>
      <c r="CX26" s="626"/>
      <c r="CY26" s="627"/>
      <c r="CZ26" s="659">
        <v>11.9</v>
      </c>
      <c r="DA26" s="660"/>
      <c r="DB26" s="660"/>
      <c r="DC26" s="661"/>
      <c r="DD26" s="634">
        <v>1743873</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915018</v>
      </c>
      <c r="S27" s="626"/>
      <c r="T27" s="626"/>
      <c r="U27" s="626"/>
      <c r="V27" s="626"/>
      <c r="W27" s="626"/>
      <c r="X27" s="626"/>
      <c r="Y27" s="627"/>
      <c r="Z27" s="628">
        <v>4.2</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10894905</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3626378</v>
      </c>
      <c r="CS27" s="657"/>
      <c r="CT27" s="657"/>
      <c r="CU27" s="657"/>
      <c r="CV27" s="657"/>
      <c r="CW27" s="657"/>
      <c r="CX27" s="657"/>
      <c r="CY27" s="658"/>
      <c r="CZ27" s="659">
        <v>17.100000000000001</v>
      </c>
      <c r="DA27" s="660"/>
      <c r="DB27" s="660"/>
      <c r="DC27" s="661"/>
      <c r="DD27" s="634">
        <v>981630</v>
      </c>
      <c r="DE27" s="657"/>
      <c r="DF27" s="657"/>
      <c r="DG27" s="657"/>
      <c r="DH27" s="657"/>
      <c r="DI27" s="657"/>
      <c r="DJ27" s="657"/>
      <c r="DK27" s="658"/>
      <c r="DL27" s="634">
        <v>981008</v>
      </c>
      <c r="DM27" s="657"/>
      <c r="DN27" s="657"/>
      <c r="DO27" s="657"/>
      <c r="DP27" s="657"/>
      <c r="DQ27" s="657"/>
      <c r="DR27" s="657"/>
      <c r="DS27" s="657"/>
      <c r="DT27" s="657"/>
      <c r="DU27" s="657"/>
      <c r="DV27" s="658"/>
      <c r="DW27" s="630">
        <v>7.9</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96554</v>
      </c>
      <c r="S28" s="626"/>
      <c r="T28" s="626"/>
      <c r="U28" s="626"/>
      <c r="V28" s="626"/>
      <c r="W28" s="626"/>
      <c r="X28" s="626"/>
      <c r="Y28" s="627"/>
      <c r="Z28" s="628">
        <v>0.4</v>
      </c>
      <c r="AA28" s="628"/>
      <c r="AB28" s="628"/>
      <c r="AC28" s="628"/>
      <c r="AD28" s="629">
        <v>1640</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1779860</v>
      </c>
      <c r="CS28" s="626"/>
      <c r="CT28" s="626"/>
      <c r="CU28" s="626"/>
      <c r="CV28" s="626"/>
      <c r="CW28" s="626"/>
      <c r="CX28" s="626"/>
      <c r="CY28" s="627"/>
      <c r="CZ28" s="659">
        <v>8.4</v>
      </c>
      <c r="DA28" s="660"/>
      <c r="DB28" s="660"/>
      <c r="DC28" s="661"/>
      <c r="DD28" s="634">
        <v>1779860</v>
      </c>
      <c r="DE28" s="626"/>
      <c r="DF28" s="626"/>
      <c r="DG28" s="626"/>
      <c r="DH28" s="626"/>
      <c r="DI28" s="626"/>
      <c r="DJ28" s="626"/>
      <c r="DK28" s="627"/>
      <c r="DL28" s="634">
        <v>1779860</v>
      </c>
      <c r="DM28" s="626"/>
      <c r="DN28" s="626"/>
      <c r="DO28" s="626"/>
      <c r="DP28" s="626"/>
      <c r="DQ28" s="626"/>
      <c r="DR28" s="626"/>
      <c r="DS28" s="626"/>
      <c r="DT28" s="626"/>
      <c r="DU28" s="626"/>
      <c r="DV28" s="627"/>
      <c r="DW28" s="630">
        <v>14.4</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63153</v>
      </c>
      <c r="S29" s="626"/>
      <c r="T29" s="626"/>
      <c r="U29" s="626"/>
      <c r="V29" s="626"/>
      <c r="W29" s="626"/>
      <c r="X29" s="626"/>
      <c r="Y29" s="627"/>
      <c r="Z29" s="628">
        <v>0.3</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1779860</v>
      </c>
      <c r="CS29" s="657"/>
      <c r="CT29" s="657"/>
      <c r="CU29" s="657"/>
      <c r="CV29" s="657"/>
      <c r="CW29" s="657"/>
      <c r="CX29" s="657"/>
      <c r="CY29" s="658"/>
      <c r="CZ29" s="659">
        <v>8.4</v>
      </c>
      <c r="DA29" s="660"/>
      <c r="DB29" s="660"/>
      <c r="DC29" s="661"/>
      <c r="DD29" s="634">
        <v>1779860</v>
      </c>
      <c r="DE29" s="657"/>
      <c r="DF29" s="657"/>
      <c r="DG29" s="657"/>
      <c r="DH29" s="657"/>
      <c r="DI29" s="657"/>
      <c r="DJ29" s="657"/>
      <c r="DK29" s="658"/>
      <c r="DL29" s="634">
        <v>1779860</v>
      </c>
      <c r="DM29" s="657"/>
      <c r="DN29" s="657"/>
      <c r="DO29" s="657"/>
      <c r="DP29" s="657"/>
      <c r="DQ29" s="657"/>
      <c r="DR29" s="657"/>
      <c r="DS29" s="657"/>
      <c r="DT29" s="657"/>
      <c r="DU29" s="657"/>
      <c r="DV29" s="658"/>
      <c r="DW29" s="630">
        <v>14.4</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939360</v>
      </c>
      <c r="S30" s="626"/>
      <c r="T30" s="626"/>
      <c r="U30" s="626"/>
      <c r="V30" s="626"/>
      <c r="W30" s="626"/>
      <c r="X30" s="626"/>
      <c r="Y30" s="627"/>
      <c r="Z30" s="628">
        <v>4.3</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99.2</v>
      </c>
      <c r="BH30" s="684"/>
      <c r="BI30" s="684"/>
      <c r="BJ30" s="684"/>
      <c r="BK30" s="684"/>
      <c r="BL30" s="684"/>
      <c r="BM30" s="620">
        <v>97.5</v>
      </c>
      <c r="BN30" s="684"/>
      <c r="BO30" s="684"/>
      <c r="BP30" s="684"/>
      <c r="BQ30" s="685"/>
      <c r="BR30" s="683">
        <v>99.2</v>
      </c>
      <c r="BS30" s="684"/>
      <c r="BT30" s="684"/>
      <c r="BU30" s="684"/>
      <c r="BV30" s="684"/>
      <c r="BW30" s="684"/>
      <c r="BX30" s="620">
        <v>97.4</v>
      </c>
      <c r="BY30" s="684"/>
      <c r="BZ30" s="684"/>
      <c r="CA30" s="684"/>
      <c r="CB30" s="685"/>
      <c r="CD30" s="688"/>
      <c r="CE30" s="689"/>
      <c r="CF30" s="639" t="s">
        <v>293</v>
      </c>
      <c r="CG30" s="640"/>
      <c r="CH30" s="640"/>
      <c r="CI30" s="640"/>
      <c r="CJ30" s="640"/>
      <c r="CK30" s="640"/>
      <c r="CL30" s="640"/>
      <c r="CM30" s="640"/>
      <c r="CN30" s="640"/>
      <c r="CO30" s="640"/>
      <c r="CP30" s="640"/>
      <c r="CQ30" s="641"/>
      <c r="CR30" s="625">
        <v>1554471</v>
      </c>
      <c r="CS30" s="626"/>
      <c r="CT30" s="626"/>
      <c r="CU30" s="626"/>
      <c r="CV30" s="626"/>
      <c r="CW30" s="626"/>
      <c r="CX30" s="626"/>
      <c r="CY30" s="627"/>
      <c r="CZ30" s="659">
        <v>7.3</v>
      </c>
      <c r="DA30" s="660"/>
      <c r="DB30" s="660"/>
      <c r="DC30" s="661"/>
      <c r="DD30" s="634">
        <v>1554471</v>
      </c>
      <c r="DE30" s="626"/>
      <c r="DF30" s="626"/>
      <c r="DG30" s="626"/>
      <c r="DH30" s="626"/>
      <c r="DI30" s="626"/>
      <c r="DJ30" s="626"/>
      <c r="DK30" s="627"/>
      <c r="DL30" s="634">
        <v>1554471</v>
      </c>
      <c r="DM30" s="626"/>
      <c r="DN30" s="626"/>
      <c r="DO30" s="626"/>
      <c r="DP30" s="626"/>
      <c r="DQ30" s="626"/>
      <c r="DR30" s="626"/>
      <c r="DS30" s="626"/>
      <c r="DT30" s="626"/>
      <c r="DU30" s="626"/>
      <c r="DV30" s="627"/>
      <c r="DW30" s="630">
        <v>12.6</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775262</v>
      </c>
      <c r="S31" s="626"/>
      <c r="T31" s="626"/>
      <c r="U31" s="626"/>
      <c r="V31" s="626"/>
      <c r="W31" s="626"/>
      <c r="X31" s="626"/>
      <c r="Y31" s="627"/>
      <c r="Z31" s="628">
        <v>3.5</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99.2</v>
      </c>
      <c r="BH31" s="657"/>
      <c r="BI31" s="657"/>
      <c r="BJ31" s="657"/>
      <c r="BK31" s="657"/>
      <c r="BL31" s="657"/>
      <c r="BM31" s="631">
        <v>97.2</v>
      </c>
      <c r="BN31" s="681"/>
      <c r="BO31" s="681"/>
      <c r="BP31" s="681"/>
      <c r="BQ31" s="682"/>
      <c r="BR31" s="680">
        <v>99.1</v>
      </c>
      <c r="BS31" s="657"/>
      <c r="BT31" s="657"/>
      <c r="BU31" s="657"/>
      <c r="BV31" s="657"/>
      <c r="BW31" s="657"/>
      <c r="BX31" s="631">
        <v>97.2</v>
      </c>
      <c r="BY31" s="681"/>
      <c r="BZ31" s="681"/>
      <c r="CA31" s="681"/>
      <c r="CB31" s="682"/>
      <c r="CD31" s="688"/>
      <c r="CE31" s="689"/>
      <c r="CF31" s="639" t="s">
        <v>297</v>
      </c>
      <c r="CG31" s="640"/>
      <c r="CH31" s="640"/>
      <c r="CI31" s="640"/>
      <c r="CJ31" s="640"/>
      <c r="CK31" s="640"/>
      <c r="CL31" s="640"/>
      <c r="CM31" s="640"/>
      <c r="CN31" s="640"/>
      <c r="CO31" s="640"/>
      <c r="CP31" s="640"/>
      <c r="CQ31" s="641"/>
      <c r="CR31" s="625">
        <v>225389</v>
      </c>
      <c r="CS31" s="657"/>
      <c r="CT31" s="657"/>
      <c r="CU31" s="657"/>
      <c r="CV31" s="657"/>
      <c r="CW31" s="657"/>
      <c r="CX31" s="657"/>
      <c r="CY31" s="658"/>
      <c r="CZ31" s="659">
        <v>1.1000000000000001</v>
      </c>
      <c r="DA31" s="660"/>
      <c r="DB31" s="660"/>
      <c r="DC31" s="661"/>
      <c r="DD31" s="634">
        <v>225389</v>
      </c>
      <c r="DE31" s="657"/>
      <c r="DF31" s="657"/>
      <c r="DG31" s="657"/>
      <c r="DH31" s="657"/>
      <c r="DI31" s="657"/>
      <c r="DJ31" s="657"/>
      <c r="DK31" s="658"/>
      <c r="DL31" s="634">
        <v>225389</v>
      </c>
      <c r="DM31" s="657"/>
      <c r="DN31" s="657"/>
      <c r="DO31" s="657"/>
      <c r="DP31" s="657"/>
      <c r="DQ31" s="657"/>
      <c r="DR31" s="657"/>
      <c r="DS31" s="657"/>
      <c r="DT31" s="657"/>
      <c r="DU31" s="657"/>
      <c r="DV31" s="658"/>
      <c r="DW31" s="630">
        <v>1.8</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1690525</v>
      </c>
      <c r="S32" s="626"/>
      <c r="T32" s="626"/>
      <c r="U32" s="626"/>
      <c r="V32" s="626"/>
      <c r="W32" s="626"/>
      <c r="X32" s="626"/>
      <c r="Y32" s="627"/>
      <c r="Z32" s="628">
        <v>7.7</v>
      </c>
      <c r="AA32" s="628"/>
      <c r="AB32" s="628"/>
      <c r="AC32" s="628"/>
      <c r="AD32" s="629">
        <v>3618</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99.2</v>
      </c>
      <c r="BH32" s="693"/>
      <c r="BI32" s="693"/>
      <c r="BJ32" s="693"/>
      <c r="BK32" s="693"/>
      <c r="BL32" s="693"/>
      <c r="BM32" s="694">
        <v>97.6</v>
      </c>
      <c r="BN32" s="693"/>
      <c r="BO32" s="693"/>
      <c r="BP32" s="693"/>
      <c r="BQ32" s="695"/>
      <c r="BR32" s="692">
        <v>99.1</v>
      </c>
      <c r="BS32" s="693"/>
      <c r="BT32" s="693"/>
      <c r="BU32" s="693"/>
      <c r="BV32" s="693"/>
      <c r="BW32" s="693"/>
      <c r="BX32" s="694">
        <v>97.4</v>
      </c>
      <c r="BY32" s="693"/>
      <c r="BZ32" s="693"/>
      <c r="CA32" s="693"/>
      <c r="CB32" s="695"/>
      <c r="CD32" s="690"/>
      <c r="CE32" s="691"/>
      <c r="CF32" s="639" t="s">
        <v>300</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1126600</v>
      </c>
      <c r="S33" s="626"/>
      <c r="T33" s="626"/>
      <c r="U33" s="626"/>
      <c r="V33" s="626"/>
      <c r="W33" s="626"/>
      <c r="X33" s="626"/>
      <c r="Y33" s="627"/>
      <c r="Z33" s="628">
        <v>5.2</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9107910</v>
      </c>
      <c r="CS33" s="657"/>
      <c r="CT33" s="657"/>
      <c r="CU33" s="657"/>
      <c r="CV33" s="657"/>
      <c r="CW33" s="657"/>
      <c r="CX33" s="657"/>
      <c r="CY33" s="658"/>
      <c r="CZ33" s="659">
        <v>42.9</v>
      </c>
      <c r="DA33" s="660"/>
      <c r="DB33" s="660"/>
      <c r="DC33" s="661"/>
      <c r="DD33" s="634">
        <v>8018106</v>
      </c>
      <c r="DE33" s="657"/>
      <c r="DF33" s="657"/>
      <c r="DG33" s="657"/>
      <c r="DH33" s="657"/>
      <c r="DI33" s="657"/>
      <c r="DJ33" s="657"/>
      <c r="DK33" s="658"/>
      <c r="DL33" s="634">
        <v>5775748</v>
      </c>
      <c r="DM33" s="657"/>
      <c r="DN33" s="657"/>
      <c r="DO33" s="657"/>
      <c r="DP33" s="657"/>
      <c r="DQ33" s="657"/>
      <c r="DR33" s="657"/>
      <c r="DS33" s="657"/>
      <c r="DT33" s="657"/>
      <c r="DU33" s="657"/>
      <c r="DV33" s="658"/>
      <c r="DW33" s="630">
        <v>46.7</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v>344600</v>
      </c>
      <c r="S34" s="626"/>
      <c r="T34" s="626"/>
      <c r="U34" s="626"/>
      <c r="V34" s="626"/>
      <c r="W34" s="626"/>
      <c r="X34" s="626"/>
      <c r="Y34" s="627"/>
      <c r="Z34" s="628">
        <v>1.6</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3804817</v>
      </c>
      <c r="CS34" s="626"/>
      <c r="CT34" s="626"/>
      <c r="CU34" s="626"/>
      <c r="CV34" s="626"/>
      <c r="CW34" s="626"/>
      <c r="CX34" s="626"/>
      <c r="CY34" s="627"/>
      <c r="CZ34" s="659">
        <v>17.899999999999999</v>
      </c>
      <c r="DA34" s="660"/>
      <c r="DB34" s="660"/>
      <c r="DC34" s="661"/>
      <c r="DD34" s="634">
        <v>3250718</v>
      </c>
      <c r="DE34" s="626"/>
      <c r="DF34" s="626"/>
      <c r="DG34" s="626"/>
      <c r="DH34" s="626"/>
      <c r="DI34" s="626"/>
      <c r="DJ34" s="626"/>
      <c r="DK34" s="627"/>
      <c r="DL34" s="634">
        <v>2872245</v>
      </c>
      <c r="DM34" s="626"/>
      <c r="DN34" s="626"/>
      <c r="DO34" s="626"/>
      <c r="DP34" s="626"/>
      <c r="DQ34" s="626"/>
      <c r="DR34" s="626"/>
      <c r="DS34" s="626"/>
      <c r="DT34" s="626"/>
      <c r="DU34" s="626"/>
      <c r="DV34" s="627"/>
      <c r="DW34" s="630">
        <v>23.2</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t="s">
        <v>113</v>
      </c>
      <c r="S35" s="626"/>
      <c r="T35" s="626"/>
      <c r="U35" s="626"/>
      <c r="V35" s="626"/>
      <c r="W35" s="626"/>
      <c r="X35" s="626"/>
      <c r="Y35" s="627"/>
      <c r="Z35" s="628" t="s">
        <v>113</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1792301</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335220</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188984</v>
      </c>
      <c r="CS35" s="657"/>
      <c r="CT35" s="657"/>
      <c r="CU35" s="657"/>
      <c r="CV35" s="657"/>
      <c r="CW35" s="657"/>
      <c r="CX35" s="657"/>
      <c r="CY35" s="658"/>
      <c r="CZ35" s="659">
        <v>0.9</v>
      </c>
      <c r="DA35" s="660"/>
      <c r="DB35" s="660"/>
      <c r="DC35" s="661"/>
      <c r="DD35" s="634">
        <v>182339</v>
      </c>
      <c r="DE35" s="657"/>
      <c r="DF35" s="657"/>
      <c r="DG35" s="657"/>
      <c r="DH35" s="657"/>
      <c r="DI35" s="657"/>
      <c r="DJ35" s="657"/>
      <c r="DK35" s="658"/>
      <c r="DL35" s="634">
        <v>171438</v>
      </c>
      <c r="DM35" s="657"/>
      <c r="DN35" s="657"/>
      <c r="DO35" s="657"/>
      <c r="DP35" s="657"/>
      <c r="DQ35" s="657"/>
      <c r="DR35" s="657"/>
      <c r="DS35" s="657"/>
      <c r="DT35" s="657"/>
      <c r="DU35" s="657"/>
      <c r="DV35" s="658"/>
      <c r="DW35" s="630">
        <v>1.4</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21856264</v>
      </c>
      <c r="S36" s="698"/>
      <c r="T36" s="698"/>
      <c r="U36" s="698"/>
      <c r="V36" s="698"/>
      <c r="W36" s="698"/>
      <c r="X36" s="698"/>
      <c r="Y36" s="699"/>
      <c r="Z36" s="700">
        <v>100</v>
      </c>
      <c r="AA36" s="700"/>
      <c r="AB36" s="700"/>
      <c r="AC36" s="700"/>
      <c r="AD36" s="701">
        <v>12021019</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491109</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270640</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2222212</v>
      </c>
      <c r="CS36" s="626"/>
      <c r="CT36" s="626"/>
      <c r="CU36" s="626"/>
      <c r="CV36" s="626"/>
      <c r="CW36" s="626"/>
      <c r="CX36" s="626"/>
      <c r="CY36" s="627"/>
      <c r="CZ36" s="659">
        <v>10.5</v>
      </c>
      <c r="DA36" s="660"/>
      <c r="DB36" s="660"/>
      <c r="DC36" s="661"/>
      <c r="DD36" s="634">
        <v>1969096</v>
      </c>
      <c r="DE36" s="626"/>
      <c r="DF36" s="626"/>
      <c r="DG36" s="626"/>
      <c r="DH36" s="626"/>
      <c r="DI36" s="626"/>
      <c r="DJ36" s="626"/>
      <c r="DK36" s="627"/>
      <c r="DL36" s="634">
        <v>1325940</v>
      </c>
      <c r="DM36" s="626"/>
      <c r="DN36" s="626"/>
      <c r="DO36" s="626"/>
      <c r="DP36" s="626"/>
      <c r="DQ36" s="626"/>
      <c r="DR36" s="626"/>
      <c r="DS36" s="626"/>
      <c r="DT36" s="626"/>
      <c r="DU36" s="626"/>
      <c r="DV36" s="627"/>
      <c r="DW36" s="630">
        <v>10.7</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18428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6828</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1003763</v>
      </c>
      <c r="CS37" s="657"/>
      <c r="CT37" s="657"/>
      <c r="CU37" s="657"/>
      <c r="CV37" s="657"/>
      <c r="CW37" s="657"/>
      <c r="CX37" s="657"/>
      <c r="CY37" s="658"/>
      <c r="CZ37" s="659">
        <v>4.7</v>
      </c>
      <c r="DA37" s="660"/>
      <c r="DB37" s="660"/>
      <c r="DC37" s="661"/>
      <c r="DD37" s="634">
        <v>908804</v>
      </c>
      <c r="DE37" s="657"/>
      <c r="DF37" s="657"/>
      <c r="DG37" s="657"/>
      <c r="DH37" s="657"/>
      <c r="DI37" s="657"/>
      <c r="DJ37" s="657"/>
      <c r="DK37" s="658"/>
      <c r="DL37" s="634">
        <v>832865</v>
      </c>
      <c r="DM37" s="657"/>
      <c r="DN37" s="657"/>
      <c r="DO37" s="657"/>
      <c r="DP37" s="657"/>
      <c r="DQ37" s="657"/>
      <c r="DR37" s="657"/>
      <c r="DS37" s="657"/>
      <c r="DT37" s="657"/>
      <c r="DU37" s="657"/>
      <c r="DV37" s="658"/>
      <c r="DW37" s="630">
        <v>6.7</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1503</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11299</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1790798</v>
      </c>
      <c r="CS38" s="626"/>
      <c r="CT38" s="626"/>
      <c r="CU38" s="626"/>
      <c r="CV38" s="626"/>
      <c r="CW38" s="626"/>
      <c r="CX38" s="626"/>
      <c r="CY38" s="627"/>
      <c r="CZ38" s="659">
        <v>8.4</v>
      </c>
      <c r="DA38" s="660"/>
      <c r="DB38" s="660"/>
      <c r="DC38" s="661"/>
      <c r="DD38" s="634">
        <v>1549652</v>
      </c>
      <c r="DE38" s="626"/>
      <c r="DF38" s="626"/>
      <c r="DG38" s="626"/>
      <c r="DH38" s="626"/>
      <c r="DI38" s="626"/>
      <c r="DJ38" s="626"/>
      <c r="DK38" s="627"/>
      <c r="DL38" s="634">
        <v>1406125</v>
      </c>
      <c r="DM38" s="626"/>
      <c r="DN38" s="626"/>
      <c r="DO38" s="626"/>
      <c r="DP38" s="626"/>
      <c r="DQ38" s="626"/>
      <c r="DR38" s="626"/>
      <c r="DS38" s="626"/>
      <c r="DT38" s="626"/>
      <c r="DU38" s="626"/>
      <c r="DV38" s="627"/>
      <c r="DW38" s="630">
        <v>11.4</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108</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424975</v>
      </c>
      <c r="CS39" s="657"/>
      <c r="CT39" s="657"/>
      <c r="CU39" s="657"/>
      <c r="CV39" s="657"/>
      <c r="CW39" s="657"/>
      <c r="CX39" s="657"/>
      <c r="CY39" s="658"/>
      <c r="CZ39" s="659">
        <v>2</v>
      </c>
      <c r="DA39" s="660"/>
      <c r="DB39" s="660"/>
      <c r="DC39" s="661"/>
      <c r="DD39" s="634">
        <v>401021</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364317</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86</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676124</v>
      </c>
      <c r="CS40" s="626"/>
      <c r="CT40" s="626"/>
      <c r="CU40" s="626"/>
      <c r="CV40" s="626"/>
      <c r="CW40" s="626"/>
      <c r="CX40" s="626"/>
      <c r="CY40" s="627"/>
      <c r="CZ40" s="659">
        <v>3.2</v>
      </c>
      <c r="DA40" s="660"/>
      <c r="DB40" s="660"/>
      <c r="DC40" s="661"/>
      <c r="DD40" s="634">
        <v>665280</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916944</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302</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3238917</v>
      </c>
      <c r="CS42" s="626"/>
      <c r="CT42" s="626"/>
      <c r="CU42" s="626"/>
      <c r="CV42" s="626"/>
      <c r="CW42" s="626"/>
      <c r="CX42" s="626"/>
      <c r="CY42" s="627"/>
      <c r="CZ42" s="659">
        <v>15.2</v>
      </c>
      <c r="DA42" s="708"/>
      <c r="DB42" s="708"/>
      <c r="DC42" s="709"/>
      <c r="DD42" s="634">
        <v>1164910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101545</v>
      </c>
      <c r="CS43" s="657"/>
      <c r="CT43" s="657"/>
      <c r="CU43" s="657"/>
      <c r="CV43" s="657"/>
      <c r="CW43" s="657"/>
      <c r="CX43" s="657"/>
      <c r="CY43" s="658"/>
      <c r="CZ43" s="659">
        <v>0.5</v>
      </c>
      <c r="DA43" s="660"/>
      <c r="DB43" s="660"/>
      <c r="DC43" s="661"/>
      <c r="DD43" s="634">
        <v>101545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3238917</v>
      </c>
      <c r="CS44" s="626"/>
      <c r="CT44" s="626"/>
      <c r="CU44" s="626"/>
      <c r="CV44" s="626"/>
      <c r="CW44" s="626"/>
      <c r="CX44" s="626"/>
      <c r="CY44" s="627"/>
      <c r="CZ44" s="659">
        <v>15.2</v>
      </c>
      <c r="DA44" s="708"/>
      <c r="DB44" s="708"/>
      <c r="DC44" s="709"/>
      <c r="DD44" s="634">
        <v>1164910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1195001</v>
      </c>
      <c r="CS45" s="657"/>
      <c r="CT45" s="657"/>
      <c r="CU45" s="657"/>
      <c r="CV45" s="657"/>
      <c r="CW45" s="657"/>
      <c r="CX45" s="657"/>
      <c r="CY45" s="658"/>
      <c r="CZ45" s="659">
        <v>5.6</v>
      </c>
      <c r="DA45" s="660"/>
      <c r="DB45" s="660"/>
      <c r="DC45" s="661"/>
      <c r="DD45" s="634">
        <v>37314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2006557</v>
      </c>
      <c r="CS46" s="626"/>
      <c r="CT46" s="626"/>
      <c r="CU46" s="626"/>
      <c r="CV46" s="626"/>
      <c r="CW46" s="626"/>
      <c r="CX46" s="626"/>
      <c r="CY46" s="627"/>
      <c r="CZ46" s="659">
        <v>9.4</v>
      </c>
      <c r="DA46" s="708"/>
      <c r="DB46" s="708"/>
      <c r="DC46" s="709"/>
      <c r="DD46" s="634">
        <v>1120737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21249623</v>
      </c>
      <c r="CS49" s="693"/>
      <c r="CT49" s="693"/>
      <c r="CU49" s="693"/>
      <c r="CV49" s="693"/>
      <c r="CW49" s="693"/>
      <c r="CX49" s="693"/>
      <c r="CY49" s="720"/>
      <c r="CZ49" s="721">
        <v>100</v>
      </c>
      <c r="DA49" s="722"/>
      <c r="DB49" s="722"/>
      <c r="DC49" s="723"/>
      <c r="DD49" s="724">
        <v>14567498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7" zoomScaleNormal="77"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21828</v>
      </c>
      <c r="R7" s="755"/>
      <c r="S7" s="755"/>
      <c r="T7" s="755"/>
      <c r="U7" s="755"/>
      <c r="V7" s="755">
        <v>21224</v>
      </c>
      <c r="W7" s="755"/>
      <c r="X7" s="755"/>
      <c r="Y7" s="755"/>
      <c r="Z7" s="755"/>
      <c r="AA7" s="755">
        <v>604</v>
      </c>
      <c r="AB7" s="755"/>
      <c r="AC7" s="755"/>
      <c r="AD7" s="755"/>
      <c r="AE7" s="756"/>
      <c r="AF7" s="757">
        <v>525</v>
      </c>
      <c r="AG7" s="758"/>
      <c r="AH7" s="758"/>
      <c r="AI7" s="758"/>
      <c r="AJ7" s="759"/>
      <c r="AK7" s="794">
        <v>942</v>
      </c>
      <c r="AL7" s="795"/>
      <c r="AM7" s="795"/>
      <c r="AN7" s="795"/>
      <c r="AO7" s="795"/>
      <c r="AP7" s="795">
        <v>19579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549</v>
      </c>
      <c r="BS7" s="798" t="s">
        <v>550</v>
      </c>
      <c r="BT7" s="799"/>
      <c r="BU7" s="799"/>
      <c r="BV7" s="799"/>
      <c r="BW7" s="799"/>
      <c r="BX7" s="799"/>
      <c r="BY7" s="799"/>
      <c r="BZ7" s="799"/>
      <c r="CA7" s="799"/>
      <c r="CB7" s="799"/>
      <c r="CC7" s="799"/>
      <c r="CD7" s="799"/>
      <c r="CE7" s="799"/>
      <c r="CF7" s="799"/>
      <c r="CG7" s="800"/>
      <c r="CH7" s="791">
        <v>-1</v>
      </c>
      <c r="CI7" s="792"/>
      <c r="CJ7" s="792"/>
      <c r="CK7" s="792"/>
      <c r="CL7" s="793"/>
      <c r="CM7" s="791">
        <v>24</v>
      </c>
      <c r="CN7" s="792"/>
      <c r="CO7" s="792"/>
      <c r="CP7" s="792"/>
      <c r="CQ7" s="793"/>
      <c r="CR7" s="791">
        <v>2</v>
      </c>
      <c r="CS7" s="792"/>
      <c r="CT7" s="792"/>
      <c r="CU7" s="792"/>
      <c r="CV7" s="793"/>
      <c r="CW7" s="791" t="s">
        <v>555</v>
      </c>
      <c r="CX7" s="792"/>
      <c r="CY7" s="792"/>
      <c r="CZ7" s="792"/>
      <c r="DA7" s="793"/>
      <c r="DB7" s="791">
        <v>15</v>
      </c>
      <c r="DC7" s="792"/>
      <c r="DD7" s="792"/>
      <c r="DE7" s="792"/>
      <c r="DF7" s="793"/>
      <c r="DG7" s="791" t="s">
        <v>559</v>
      </c>
      <c r="DH7" s="792"/>
      <c r="DI7" s="792"/>
      <c r="DJ7" s="792"/>
      <c r="DK7" s="793"/>
      <c r="DL7" s="791" t="s">
        <v>555</v>
      </c>
      <c r="DM7" s="792"/>
      <c r="DN7" s="792"/>
      <c r="DO7" s="792"/>
      <c r="DP7" s="793"/>
      <c r="DQ7" s="791" t="s">
        <v>555</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1</v>
      </c>
      <c r="R8" s="779"/>
      <c r="S8" s="779"/>
      <c r="T8" s="779"/>
      <c r="U8" s="779"/>
      <c r="V8" s="779">
        <v>1</v>
      </c>
      <c r="W8" s="779"/>
      <c r="X8" s="779"/>
      <c r="Y8" s="779"/>
      <c r="Z8" s="779"/>
      <c r="AA8" s="779">
        <v>0</v>
      </c>
      <c r="AB8" s="779"/>
      <c r="AC8" s="779"/>
      <c r="AD8" s="779"/>
      <c r="AE8" s="780"/>
      <c r="AF8" s="781">
        <v>0</v>
      </c>
      <c r="AG8" s="782"/>
      <c r="AH8" s="782"/>
      <c r="AI8" s="782"/>
      <c r="AJ8" s="783"/>
      <c r="AK8" s="784">
        <v>0</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551</v>
      </c>
      <c r="BT8" s="789"/>
      <c r="BU8" s="789"/>
      <c r="BV8" s="789"/>
      <c r="BW8" s="789"/>
      <c r="BX8" s="789"/>
      <c r="BY8" s="789"/>
      <c r="BZ8" s="789"/>
      <c r="CA8" s="789"/>
      <c r="CB8" s="789"/>
      <c r="CC8" s="789"/>
      <c r="CD8" s="789"/>
      <c r="CE8" s="789"/>
      <c r="CF8" s="789"/>
      <c r="CG8" s="790"/>
      <c r="CH8" s="801">
        <v>6</v>
      </c>
      <c r="CI8" s="802"/>
      <c r="CJ8" s="802"/>
      <c r="CK8" s="802"/>
      <c r="CL8" s="803"/>
      <c r="CM8" s="801">
        <v>51</v>
      </c>
      <c r="CN8" s="802"/>
      <c r="CO8" s="802"/>
      <c r="CP8" s="802"/>
      <c r="CQ8" s="803"/>
      <c r="CR8" s="801">
        <v>45</v>
      </c>
      <c r="CS8" s="802"/>
      <c r="CT8" s="802"/>
      <c r="CU8" s="802"/>
      <c r="CV8" s="803"/>
      <c r="CW8" s="801" t="s">
        <v>555</v>
      </c>
      <c r="CX8" s="802"/>
      <c r="CY8" s="802"/>
      <c r="CZ8" s="802"/>
      <c r="DA8" s="803"/>
      <c r="DB8" s="801" t="s">
        <v>555</v>
      </c>
      <c r="DC8" s="802"/>
      <c r="DD8" s="802"/>
      <c r="DE8" s="802"/>
      <c r="DF8" s="803"/>
      <c r="DG8" s="801" t="s">
        <v>555</v>
      </c>
      <c r="DH8" s="802"/>
      <c r="DI8" s="802"/>
      <c r="DJ8" s="802"/>
      <c r="DK8" s="803"/>
      <c r="DL8" s="801" t="s">
        <v>555</v>
      </c>
      <c r="DM8" s="802"/>
      <c r="DN8" s="802"/>
      <c r="DO8" s="802"/>
      <c r="DP8" s="803"/>
      <c r="DQ8" s="801" t="s">
        <v>555</v>
      </c>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v>46</v>
      </c>
      <c r="R9" s="779"/>
      <c r="S9" s="779"/>
      <c r="T9" s="779"/>
      <c r="U9" s="779"/>
      <c r="V9" s="779">
        <v>43</v>
      </c>
      <c r="W9" s="779"/>
      <c r="X9" s="779"/>
      <c r="Y9" s="779"/>
      <c r="Z9" s="779"/>
      <c r="AA9" s="779">
        <v>3</v>
      </c>
      <c r="AB9" s="779"/>
      <c r="AC9" s="779"/>
      <c r="AD9" s="779"/>
      <c r="AE9" s="780"/>
      <c r="AF9" s="781">
        <v>3</v>
      </c>
      <c r="AG9" s="782"/>
      <c r="AH9" s="782"/>
      <c r="AI9" s="782"/>
      <c r="AJ9" s="783"/>
      <c r="AK9" s="784">
        <v>19</v>
      </c>
      <c r="AL9" s="785"/>
      <c r="AM9" s="785"/>
      <c r="AN9" s="785"/>
      <c r="AO9" s="785"/>
      <c r="AP9" s="785">
        <v>182</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21875</v>
      </c>
      <c r="R23" s="814"/>
      <c r="S23" s="814"/>
      <c r="T23" s="814"/>
      <c r="U23" s="814"/>
      <c r="V23" s="814">
        <v>21268</v>
      </c>
      <c r="W23" s="814"/>
      <c r="X23" s="814"/>
      <c r="Y23" s="814"/>
      <c r="Z23" s="814"/>
      <c r="AA23" s="814">
        <v>607</v>
      </c>
      <c r="AB23" s="814"/>
      <c r="AC23" s="814"/>
      <c r="AD23" s="814"/>
      <c r="AE23" s="815"/>
      <c r="AF23" s="816">
        <v>528</v>
      </c>
      <c r="AG23" s="814"/>
      <c r="AH23" s="814"/>
      <c r="AI23" s="814"/>
      <c r="AJ23" s="817"/>
      <c r="AK23" s="818"/>
      <c r="AL23" s="819"/>
      <c r="AM23" s="819"/>
      <c r="AN23" s="819"/>
      <c r="AO23" s="819"/>
      <c r="AP23" s="814">
        <v>19761</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5902</v>
      </c>
      <c r="R28" s="843"/>
      <c r="S28" s="843"/>
      <c r="T28" s="843"/>
      <c r="U28" s="843"/>
      <c r="V28" s="843">
        <v>5567</v>
      </c>
      <c r="W28" s="843"/>
      <c r="X28" s="843"/>
      <c r="Y28" s="843"/>
      <c r="Z28" s="843"/>
      <c r="AA28" s="843">
        <v>335</v>
      </c>
      <c r="AB28" s="843"/>
      <c r="AC28" s="843"/>
      <c r="AD28" s="843"/>
      <c r="AE28" s="844"/>
      <c r="AF28" s="845">
        <v>335</v>
      </c>
      <c r="AG28" s="843"/>
      <c r="AH28" s="843"/>
      <c r="AI28" s="843"/>
      <c r="AJ28" s="846"/>
      <c r="AK28" s="847">
        <v>511</v>
      </c>
      <c r="AL28" s="838"/>
      <c r="AM28" s="838"/>
      <c r="AN28" s="838"/>
      <c r="AO28" s="838"/>
      <c r="AP28" s="838" t="s">
        <v>552</v>
      </c>
      <c r="AQ28" s="838"/>
      <c r="AR28" s="838"/>
      <c r="AS28" s="838"/>
      <c r="AT28" s="838"/>
      <c r="AU28" s="838" t="s">
        <v>553</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480</v>
      </c>
      <c r="R29" s="779"/>
      <c r="S29" s="779"/>
      <c r="T29" s="779"/>
      <c r="U29" s="779"/>
      <c r="V29" s="779">
        <v>477</v>
      </c>
      <c r="W29" s="779"/>
      <c r="X29" s="779"/>
      <c r="Y29" s="779"/>
      <c r="Z29" s="779"/>
      <c r="AA29" s="779">
        <v>3</v>
      </c>
      <c r="AB29" s="779"/>
      <c r="AC29" s="779"/>
      <c r="AD29" s="779"/>
      <c r="AE29" s="780"/>
      <c r="AF29" s="781">
        <v>3</v>
      </c>
      <c r="AG29" s="782"/>
      <c r="AH29" s="782"/>
      <c r="AI29" s="782"/>
      <c r="AJ29" s="783"/>
      <c r="AK29" s="850">
        <v>63</v>
      </c>
      <c r="AL29" s="851"/>
      <c r="AM29" s="851"/>
      <c r="AN29" s="851"/>
      <c r="AO29" s="851"/>
      <c r="AP29" s="851" t="s">
        <v>553</v>
      </c>
      <c r="AQ29" s="851"/>
      <c r="AR29" s="851"/>
      <c r="AS29" s="851"/>
      <c r="AT29" s="851"/>
      <c r="AU29" s="851" t="s">
        <v>553</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3197</v>
      </c>
      <c r="R30" s="779"/>
      <c r="S30" s="779"/>
      <c r="T30" s="779"/>
      <c r="U30" s="779"/>
      <c r="V30" s="779">
        <v>3006</v>
      </c>
      <c r="W30" s="779"/>
      <c r="X30" s="779"/>
      <c r="Y30" s="779"/>
      <c r="Z30" s="779"/>
      <c r="AA30" s="779">
        <v>191</v>
      </c>
      <c r="AB30" s="779"/>
      <c r="AC30" s="779"/>
      <c r="AD30" s="779"/>
      <c r="AE30" s="780"/>
      <c r="AF30" s="781">
        <v>191</v>
      </c>
      <c r="AG30" s="782"/>
      <c r="AH30" s="782"/>
      <c r="AI30" s="782"/>
      <c r="AJ30" s="783"/>
      <c r="AK30" s="850">
        <v>497</v>
      </c>
      <c r="AL30" s="851"/>
      <c r="AM30" s="851"/>
      <c r="AN30" s="851"/>
      <c r="AO30" s="851"/>
      <c r="AP30" s="851" t="s">
        <v>553</v>
      </c>
      <c r="AQ30" s="851"/>
      <c r="AR30" s="851"/>
      <c r="AS30" s="851"/>
      <c r="AT30" s="851"/>
      <c r="AU30" s="851" t="s">
        <v>553</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952</v>
      </c>
      <c r="R31" s="779"/>
      <c r="S31" s="779"/>
      <c r="T31" s="779"/>
      <c r="U31" s="779"/>
      <c r="V31" s="779">
        <v>684</v>
      </c>
      <c r="W31" s="779"/>
      <c r="X31" s="779"/>
      <c r="Y31" s="779"/>
      <c r="Z31" s="779"/>
      <c r="AA31" s="779">
        <v>268</v>
      </c>
      <c r="AB31" s="779"/>
      <c r="AC31" s="779"/>
      <c r="AD31" s="779"/>
      <c r="AE31" s="780"/>
      <c r="AF31" s="781">
        <v>2255</v>
      </c>
      <c r="AG31" s="782"/>
      <c r="AH31" s="782"/>
      <c r="AI31" s="782"/>
      <c r="AJ31" s="783"/>
      <c r="AK31" s="850">
        <v>2</v>
      </c>
      <c r="AL31" s="851"/>
      <c r="AM31" s="851"/>
      <c r="AN31" s="851"/>
      <c r="AO31" s="851"/>
      <c r="AP31" s="851">
        <v>1310</v>
      </c>
      <c r="AQ31" s="851"/>
      <c r="AR31" s="851"/>
      <c r="AS31" s="851"/>
      <c r="AT31" s="851"/>
      <c r="AU31" s="851">
        <v>4</v>
      </c>
      <c r="AV31" s="851"/>
      <c r="AW31" s="851"/>
      <c r="AX31" s="851"/>
      <c r="AY31" s="851"/>
      <c r="AZ31" s="852"/>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50</v>
      </c>
      <c r="R32" s="779"/>
      <c r="S32" s="779"/>
      <c r="T32" s="779"/>
      <c r="U32" s="779"/>
      <c r="V32" s="779">
        <v>50</v>
      </c>
      <c r="W32" s="779"/>
      <c r="X32" s="779"/>
      <c r="Y32" s="779"/>
      <c r="Z32" s="779"/>
      <c r="AA32" s="779">
        <v>0</v>
      </c>
      <c r="AB32" s="779"/>
      <c r="AC32" s="779"/>
      <c r="AD32" s="779"/>
      <c r="AE32" s="780"/>
      <c r="AF32" s="781">
        <v>0</v>
      </c>
      <c r="AG32" s="782"/>
      <c r="AH32" s="782"/>
      <c r="AI32" s="782"/>
      <c r="AJ32" s="783"/>
      <c r="AK32" s="850">
        <v>18</v>
      </c>
      <c r="AL32" s="851"/>
      <c r="AM32" s="851"/>
      <c r="AN32" s="851"/>
      <c r="AO32" s="851"/>
      <c r="AP32" s="851">
        <v>23</v>
      </c>
      <c r="AQ32" s="851"/>
      <c r="AR32" s="851"/>
      <c r="AS32" s="851"/>
      <c r="AT32" s="851"/>
      <c r="AU32" s="851">
        <v>0</v>
      </c>
      <c r="AV32" s="851"/>
      <c r="AW32" s="851"/>
      <c r="AX32" s="851"/>
      <c r="AY32" s="851"/>
      <c r="AZ32" s="852"/>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1147</v>
      </c>
      <c r="R33" s="779"/>
      <c r="S33" s="779"/>
      <c r="T33" s="779"/>
      <c r="U33" s="779"/>
      <c r="V33" s="779">
        <v>1146</v>
      </c>
      <c r="W33" s="779"/>
      <c r="X33" s="779"/>
      <c r="Y33" s="779"/>
      <c r="Z33" s="779"/>
      <c r="AA33" s="779">
        <v>1</v>
      </c>
      <c r="AB33" s="779"/>
      <c r="AC33" s="779"/>
      <c r="AD33" s="779"/>
      <c r="AE33" s="780"/>
      <c r="AF33" s="781">
        <v>0</v>
      </c>
      <c r="AG33" s="782"/>
      <c r="AH33" s="782"/>
      <c r="AI33" s="782"/>
      <c r="AJ33" s="783"/>
      <c r="AK33" s="850">
        <v>491</v>
      </c>
      <c r="AL33" s="851"/>
      <c r="AM33" s="851"/>
      <c r="AN33" s="851"/>
      <c r="AO33" s="851"/>
      <c r="AP33" s="851">
        <v>6223</v>
      </c>
      <c r="AQ33" s="851"/>
      <c r="AR33" s="851"/>
      <c r="AS33" s="851"/>
      <c r="AT33" s="851"/>
      <c r="AU33" s="851">
        <v>4698</v>
      </c>
      <c r="AV33" s="851"/>
      <c r="AW33" s="851"/>
      <c r="AX33" s="851"/>
      <c r="AY33" s="851"/>
      <c r="AZ33" s="852"/>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2784</v>
      </c>
      <c r="AG63" s="862"/>
      <c r="AH63" s="862"/>
      <c r="AI63" s="862"/>
      <c r="AJ63" s="863"/>
      <c r="AK63" s="864"/>
      <c r="AL63" s="859"/>
      <c r="AM63" s="859"/>
      <c r="AN63" s="859"/>
      <c r="AO63" s="859"/>
      <c r="AP63" s="862">
        <v>7556</v>
      </c>
      <c r="AQ63" s="862"/>
      <c r="AR63" s="862"/>
      <c r="AS63" s="862"/>
      <c r="AT63" s="862"/>
      <c r="AU63" s="862">
        <v>4702</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394</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540</v>
      </c>
      <c r="C68" s="890"/>
      <c r="D68" s="890"/>
      <c r="E68" s="890"/>
      <c r="F68" s="890"/>
      <c r="G68" s="890"/>
      <c r="H68" s="890"/>
      <c r="I68" s="890"/>
      <c r="J68" s="890"/>
      <c r="K68" s="890"/>
      <c r="L68" s="890"/>
      <c r="M68" s="890"/>
      <c r="N68" s="890"/>
      <c r="O68" s="890"/>
      <c r="P68" s="891"/>
      <c r="Q68" s="892">
        <v>5505</v>
      </c>
      <c r="R68" s="886"/>
      <c r="S68" s="886"/>
      <c r="T68" s="886"/>
      <c r="U68" s="886"/>
      <c r="V68" s="886">
        <v>5473</v>
      </c>
      <c r="W68" s="886"/>
      <c r="X68" s="886"/>
      <c r="Y68" s="886"/>
      <c r="Z68" s="886"/>
      <c r="AA68" s="886">
        <v>32</v>
      </c>
      <c r="AB68" s="886"/>
      <c r="AC68" s="886"/>
      <c r="AD68" s="886"/>
      <c r="AE68" s="886"/>
      <c r="AF68" s="886">
        <v>32</v>
      </c>
      <c r="AG68" s="886"/>
      <c r="AH68" s="886"/>
      <c r="AI68" s="886"/>
      <c r="AJ68" s="886"/>
      <c r="AK68" s="886">
        <v>920</v>
      </c>
      <c r="AL68" s="886"/>
      <c r="AM68" s="886"/>
      <c r="AN68" s="886"/>
      <c r="AO68" s="886"/>
      <c r="AP68" s="886" t="s">
        <v>552</v>
      </c>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541</v>
      </c>
      <c r="C69" s="894"/>
      <c r="D69" s="894"/>
      <c r="E69" s="894"/>
      <c r="F69" s="894"/>
      <c r="G69" s="894"/>
      <c r="H69" s="894"/>
      <c r="I69" s="894"/>
      <c r="J69" s="894"/>
      <c r="K69" s="894"/>
      <c r="L69" s="894"/>
      <c r="M69" s="894"/>
      <c r="N69" s="894"/>
      <c r="O69" s="894"/>
      <c r="P69" s="895"/>
      <c r="Q69" s="896">
        <v>546</v>
      </c>
      <c r="R69" s="851"/>
      <c r="S69" s="851"/>
      <c r="T69" s="851"/>
      <c r="U69" s="851"/>
      <c r="V69" s="851">
        <v>481</v>
      </c>
      <c r="W69" s="851"/>
      <c r="X69" s="851"/>
      <c r="Y69" s="851"/>
      <c r="Z69" s="851"/>
      <c r="AA69" s="851">
        <v>65</v>
      </c>
      <c r="AB69" s="851"/>
      <c r="AC69" s="851"/>
      <c r="AD69" s="851"/>
      <c r="AE69" s="851"/>
      <c r="AF69" s="851">
        <v>65</v>
      </c>
      <c r="AG69" s="851"/>
      <c r="AH69" s="851"/>
      <c r="AI69" s="851"/>
      <c r="AJ69" s="851"/>
      <c r="AK69" s="851" t="s">
        <v>553</v>
      </c>
      <c r="AL69" s="851"/>
      <c r="AM69" s="851"/>
      <c r="AN69" s="851"/>
      <c r="AO69" s="851"/>
      <c r="AP69" s="851" t="s">
        <v>553</v>
      </c>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542</v>
      </c>
      <c r="C70" s="894"/>
      <c r="D70" s="894"/>
      <c r="E70" s="894"/>
      <c r="F70" s="894"/>
      <c r="G70" s="894"/>
      <c r="H70" s="894"/>
      <c r="I70" s="894"/>
      <c r="J70" s="894"/>
      <c r="K70" s="894"/>
      <c r="L70" s="894"/>
      <c r="M70" s="894"/>
      <c r="N70" s="894"/>
      <c r="O70" s="894"/>
      <c r="P70" s="895"/>
      <c r="Q70" s="896">
        <v>10</v>
      </c>
      <c r="R70" s="851"/>
      <c r="S70" s="851"/>
      <c r="T70" s="851"/>
      <c r="U70" s="851"/>
      <c r="V70" s="851">
        <v>7</v>
      </c>
      <c r="W70" s="851"/>
      <c r="X70" s="851"/>
      <c r="Y70" s="851"/>
      <c r="Z70" s="851"/>
      <c r="AA70" s="851">
        <v>3</v>
      </c>
      <c r="AB70" s="851"/>
      <c r="AC70" s="851"/>
      <c r="AD70" s="851"/>
      <c r="AE70" s="851"/>
      <c r="AF70" s="851">
        <v>3</v>
      </c>
      <c r="AG70" s="851"/>
      <c r="AH70" s="851"/>
      <c r="AI70" s="851"/>
      <c r="AJ70" s="851"/>
      <c r="AK70" s="851" t="s">
        <v>553</v>
      </c>
      <c r="AL70" s="851"/>
      <c r="AM70" s="851"/>
      <c r="AN70" s="851"/>
      <c r="AO70" s="851"/>
      <c r="AP70" s="851" t="s">
        <v>553</v>
      </c>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543</v>
      </c>
      <c r="C71" s="894"/>
      <c r="D71" s="894"/>
      <c r="E71" s="894"/>
      <c r="F71" s="894"/>
      <c r="G71" s="894"/>
      <c r="H71" s="894"/>
      <c r="I71" s="894"/>
      <c r="J71" s="894"/>
      <c r="K71" s="894"/>
      <c r="L71" s="894"/>
      <c r="M71" s="894"/>
      <c r="N71" s="894"/>
      <c r="O71" s="894"/>
      <c r="P71" s="895"/>
      <c r="Q71" s="896">
        <v>300</v>
      </c>
      <c r="R71" s="851"/>
      <c r="S71" s="851"/>
      <c r="T71" s="851"/>
      <c r="U71" s="851"/>
      <c r="V71" s="851">
        <v>254</v>
      </c>
      <c r="W71" s="851"/>
      <c r="X71" s="851"/>
      <c r="Y71" s="851"/>
      <c r="Z71" s="851"/>
      <c r="AA71" s="851">
        <v>46</v>
      </c>
      <c r="AB71" s="851"/>
      <c r="AC71" s="851"/>
      <c r="AD71" s="851"/>
      <c r="AE71" s="851"/>
      <c r="AF71" s="851">
        <v>46</v>
      </c>
      <c r="AG71" s="851"/>
      <c r="AH71" s="851"/>
      <c r="AI71" s="851"/>
      <c r="AJ71" s="851"/>
      <c r="AK71" s="851" t="s">
        <v>553</v>
      </c>
      <c r="AL71" s="851"/>
      <c r="AM71" s="851"/>
      <c r="AN71" s="851"/>
      <c r="AO71" s="851"/>
      <c r="AP71" s="851">
        <v>70</v>
      </c>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544</v>
      </c>
      <c r="C72" s="894"/>
      <c r="D72" s="894"/>
      <c r="E72" s="894"/>
      <c r="F72" s="894"/>
      <c r="G72" s="894"/>
      <c r="H72" s="894"/>
      <c r="I72" s="894"/>
      <c r="J72" s="894"/>
      <c r="K72" s="894"/>
      <c r="L72" s="894"/>
      <c r="M72" s="894"/>
      <c r="N72" s="894"/>
      <c r="O72" s="894"/>
      <c r="P72" s="895"/>
      <c r="Q72" s="896">
        <v>398650</v>
      </c>
      <c r="R72" s="851"/>
      <c r="S72" s="851"/>
      <c r="T72" s="851"/>
      <c r="U72" s="851"/>
      <c r="V72" s="851">
        <v>388493</v>
      </c>
      <c r="W72" s="851"/>
      <c r="X72" s="851"/>
      <c r="Y72" s="851"/>
      <c r="Z72" s="851"/>
      <c r="AA72" s="851">
        <v>10157</v>
      </c>
      <c r="AB72" s="851"/>
      <c r="AC72" s="851"/>
      <c r="AD72" s="851"/>
      <c r="AE72" s="851"/>
      <c r="AF72" s="851">
        <v>10157</v>
      </c>
      <c r="AG72" s="851"/>
      <c r="AH72" s="851"/>
      <c r="AI72" s="851"/>
      <c r="AJ72" s="851"/>
      <c r="AK72" s="851">
        <v>2501</v>
      </c>
      <c r="AL72" s="851"/>
      <c r="AM72" s="851"/>
      <c r="AN72" s="851"/>
      <c r="AO72" s="851"/>
      <c r="AP72" s="851" t="s">
        <v>553</v>
      </c>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545</v>
      </c>
      <c r="C73" s="894"/>
      <c r="D73" s="894"/>
      <c r="E73" s="894"/>
      <c r="F73" s="894"/>
      <c r="G73" s="894"/>
      <c r="H73" s="894"/>
      <c r="I73" s="894"/>
      <c r="J73" s="894"/>
      <c r="K73" s="894"/>
      <c r="L73" s="894"/>
      <c r="M73" s="894"/>
      <c r="N73" s="894"/>
      <c r="O73" s="894"/>
      <c r="P73" s="895"/>
      <c r="Q73" s="896">
        <v>303</v>
      </c>
      <c r="R73" s="851"/>
      <c r="S73" s="851"/>
      <c r="T73" s="851"/>
      <c r="U73" s="851"/>
      <c r="V73" s="851">
        <v>297</v>
      </c>
      <c r="W73" s="851"/>
      <c r="X73" s="851"/>
      <c r="Y73" s="851"/>
      <c r="Z73" s="851"/>
      <c r="AA73" s="851">
        <v>6</v>
      </c>
      <c r="AB73" s="851"/>
      <c r="AC73" s="851"/>
      <c r="AD73" s="851"/>
      <c r="AE73" s="851"/>
      <c r="AF73" s="851">
        <v>6</v>
      </c>
      <c r="AG73" s="851"/>
      <c r="AH73" s="851"/>
      <c r="AI73" s="851"/>
      <c r="AJ73" s="851"/>
      <c r="AK73" s="851">
        <v>4</v>
      </c>
      <c r="AL73" s="851"/>
      <c r="AM73" s="851"/>
      <c r="AN73" s="851"/>
      <c r="AO73" s="851"/>
      <c r="AP73" s="851" t="s">
        <v>553</v>
      </c>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546</v>
      </c>
      <c r="C74" s="894"/>
      <c r="D74" s="894"/>
      <c r="E74" s="894"/>
      <c r="F74" s="894"/>
      <c r="G74" s="894"/>
      <c r="H74" s="894"/>
      <c r="I74" s="894"/>
      <c r="J74" s="894"/>
      <c r="K74" s="894"/>
      <c r="L74" s="894"/>
      <c r="M74" s="894"/>
      <c r="N74" s="894"/>
      <c r="O74" s="894"/>
      <c r="P74" s="895"/>
      <c r="Q74" s="896">
        <v>2357</v>
      </c>
      <c r="R74" s="851"/>
      <c r="S74" s="851"/>
      <c r="T74" s="851"/>
      <c r="U74" s="851"/>
      <c r="V74" s="851">
        <v>2273</v>
      </c>
      <c r="W74" s="851"/>
      <c r="X74" s="851"/>
      <c r="Y74" s="851"/>
      <c r="Z74" s="851"/>
      <c r="AA74" s="851">
        <v>84</v>
      </c>
      <c r="AB74" s="851"/>
      <c r="AC74" s="851"/>
      <c r="AD74" s="851"/>
      <c r="AE74" s="851"/>
      <c r="AF74" s="851">
        <v>84</v>
      </c>
      <c r="AG74" s="851"/>
      <c r="AH74" s="851"/>
      <c r="AI74" s="851"/>
      <c r="AJ74" s="851"/>
      <c r="AK74" s="851" t="s">
        <v>553</v>
      </c>
      <c r="AL74" s="851"/>
      <c r="AM74" s="851"/>
      <c r="AN74" s="851"/>
      <c r="AO74" s="851"/>
      <c r="AP74" s="851">
        <v>82</v>
      </c>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547</v>
      </c>
      <c r="C75" s="894"/>
      <c r="D75" s="894"/>
      <c r="E75" s="894"/>
      <c r="F75" s="894"/>
      <c r="G75" s="894"/>
      <c r="H75" s="894"/>
      <c r="I75" s="894"/>
      <c r="J75" s="894"/>
      <c r="K75" s="894"/>
      <c r="L75" s="894"/>
      <c r="M75" s="894"/>
      <c r="N75" s="894"/>
      <c r="O75" s="894"/>
      <c r="P75" s="895"/>
      <c r="Q75" s="899">
        <v>83</v>
      </c>
      <c r="R75" s="900"/>
      <c r="S75" s="900"/>
      <c r="T75" s="900"/>
      <c r="U75" s="850"/>
      <c r="V75" s="901">
        <v>76</v>
      </c>
      <c r="W75" s="900"/>
      <c r="X75" s="900"/>
      <c r="Y75" s="900"/>
      <c r="Z75" s="850"/>
      <c r="AA75" s="901">
        <v>7</v>
      </c>
      <c r="AB75" s="900"/>
      <c r="AC75" s="900"/>
      <c r="AD75" s="900"/>
      <c r="AE75" s="850"/>
      <c r="AF75" s="901">
        <v>7</v>
      </c>
      <c r="AG75" s="900"/>
      <c r="AH75" s="900"/>
      <c r="AI75" s="900"/>
      <c r="AJ75" s="850"/>
      <c r="AK75" s="901" t="s">
        <v>554</v>
      </c>
      <c r="AL75" s="900"/>
      <c r="AM75" s="900"/>
      <c r="AN75" s="900"/>
      <c r="AO75" s="850"/>
      <c r="AP75" s="901" t="s">
        <v>553</v>
      </c>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558</v>
      </c>
      <c r="C76" s="894"/>
      <c r="D76" s="894"/>
      <c r="E76" s="894"/>
      <c r="F76" s="894"/>
      <c r="G76" s="894"/>
      <c r="H76" s="894"/>
      <c r="I76" s="894"/>
      <c r="J76" s="894"/>
      <c r="K76" s="894"/>
      <c r="L76" s="894"/>
      <c r="M76" s="894"/>
      <c r="N76" s="894"/>
      <c r="O76" s="894"/>
      <c r="P76" s="895"/>
      <c r="Q76" s="899">
        <v>19</v>
      </c>
      <c r="R76" s="900"/>
      <c r="S76" s="900"/>
      <c r="T76" s="900"/>
      <c r="U76" s="850"/>
      <c r="V76" s="901">
        <v>15</v>
      </c>
      <c r="W76" s="900"/>
      <c r="X76" s="900"/>
      <c r="Y76" s="900"/>
      <c r="Z76" s="850"/>
      <c r="AA76" s="901">
        <v>3</v>
      </c>
      <c r="AB76" s="900"/>
      <c r="AC76" s="900"/>
      <c r="AD76" s="900"/>
      <c r="AE76" s="850"/>
      <c r="AF76" s="901">
        <v>3</v>
      </c>
      <c r="AG76" s="900"/>
      <c r="AH76" s="900"/>
      <c r="AI76" s="900"/>
      <c r="AJ76" s="850"/>
      <c r="AK76" s="901" t="s">
        <v>553</v>
      </c>
      <c r="AL76" s="900"/>
      <c r="AM76" s="900"/>
      <c r="AN76" s="900"/>
      <c r="AO76" s="850"/>
      <c r="AP76" s="901" t="s">
        <v>553</v>
      </c>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548</v>
      </c>
      <c r="C77" s="894"/>
      <c r="D77" s="894"/>
      <c r="E77" s="894"/>
      <c r="F77" s="894"/>
      <c r="G77" s="894"/>
      <c r="H77" s="894"/>
      <c r="I77" s="894"/>
      <c r="J77" s="894"/>
      <c r="K77" s="894"/>
      <c r="L77" s="894"/>
      <c r="M77" s="894"/>
      <c r="N77" s="894"/>
      <c r="O77" s="894"/>
      <c r="P77" s="895"/>
      <c r="Q77" s="899">
        <v>102</v>
      </c>
      <c r="R77" s="900"/>
      <c r="S77" s="900"/>
      <c r="T77" s="900"/>
      <c r="U77" s="850"/>
      <c r="V77" s="901">
        <v>37</v>
      </c>
      <c r="W77" s="900"/>
      <c r="X77" s="900"/>
      <c r="Y77" s="900"/>
      <c r="Z77" s="850"/>
      <c r="AA77" s="901">
        <v>65</v>
      </c>
      <c r="AB77" s="900"/>
      <c r="AC77" s="900"/>
      <c r="AD77" s="900"/>
      <c r="AE77" s="850"/>
      <c r="AF77" s="901">
        <v>65</v>
      </c>
      <c r="AG77" s="900"/>
      <c r="AH77" s="900"/>
      <c r="AI77" s="900"/>
      <c r="AJ77" s="850"/>
      <c r="AK77" s="901" t="s">
        <v>553</v>
      </c>
      <c r="AL77" s="900"/>
      <c r="AM77" s="900"/>
      <c r="AN77" s="900"/>
      <c r="AO77" s="850"/>
      <c r="AP77" s="901" t="s">
        <v>553</v>
      </c>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10468</v>
      </c>
      <c r="AG88" s="862"/>
      <c r="AH88" s="862"/>
      <c r="AI88" s="862"/>
      <c r="AJ88" s="862"/>
      <c r="AK88" s="859"/>
      <c r="AL88" s="859"/>
      <c r="AM88" s="859"/>
      <c r="AN88" s="859"/>
      <c r="AO88" s="859"/>
      <c r="AP88" s="862">
        <v>152</v>
      </c>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47</v>
      </c>
      <c r="CS102" s="870"/>
      <c r="CT102" s="870"/>
      <c r="CU102" s="870"/>
      <c r="CV102" s="913"/>
      <c r="CW102" s="912" t="s">
        <v>556</v>
      </c>
      <c r="CX102" s="870"/>
      <c r="CY102" s="870"/>
      <c r="CZ102" s="870"/>
      <c r="DA102" s="913"/>
      <c r="DB102" s="912">
        <v>15</v>
      </c>
      <c r="DC102" s="870"/>
      <c r="DD102" s="870"/>
      <c r="DE102" s="870"/>
      <c r="DF102" s="913"/>
      <c r="DG102" s="912" t="s">
        <v>560</v>
      </c>
      <c r="DH102" s="870"/>
      <c r="DI102" s="870"/>
      <c r="DJ102" s="870"/>
      <c r="DK102" s="913"/>
      <c r="DL102" s="912" t="s">
        <v>557</v>
      </c>
      <c r="DM102" s="870"/>
      <c r="DN102" s="870"/>
      <c r="DO102" s="870"/>
      <c r="DP102" s="913"/>
      <c r="DQ102" s="912" t="s">
        <v>556</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288</v>
      </c>
      <c r="AG109" s="915"/>
      <c r="AH109" s="915"/>
      <c r="AI109" s="915"/>
      <c r="AJ109" s="916"/>
      <c r="AK109" s="914" t="s">
        <v>287</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288</v>
      </c>
      <c r="BW109" s="915"/>
      <c r="BX109" s="915"/>
      <c r="BY109" s="915"/>
      <c r="BZ109" s="916"/>
      <c r="CA109" s="914" t="s">
        <v>287</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288</v>
      </c>
      <c r="DM109" s="915"/>
      <c r="DN109" s="915"/>
      <c r="DO109" s="915"/>
      <c r="DP109" s="916"/>
      <c r="DQ109" s="914" t="s">
        <v>287</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1952326</v>
      </c>
      <c r="AB110" s="922"/>
      <c r="AC110" s="922"/>
      <c r="AD110" s="922"/>
      <c r="AE110" s="923"/>
      <c r="AF110" s="924">
        <v>1751347</v>
      </c>
      <c r="AG110" s="922"/>
      <c r="AH110" s="922"/>
      <c r="AI110" s="922"/>
      <c r="AJ110" s="923"/>
      <c r="AK110" s="924">
        <v>1779860</v>
      </c>
      <c r="AL110" s="922"/>
      <c r="AM110" s="922"/>
      <c r="AN110" s="922"/>
      <c r="AO110" s="923"/>
      <c r="AP110" s="925">
        <v>15.3</v>
      </c>
      <c r="AQ110" s="926"/>
      <c r="AR110" s="926"/>
      <c r="AS110" s="926"/>
      <c r="AT110" s="927"/>
      <c r="AU110" s="928" t="s">
        <v>62</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20549091</v>
      </c>
      <c r="BR110" s="957"/>
      <c r="BS110" s="957"/>
      <c r="BT110" s="957"/>
      <c r="BU110" s="957"/>
      <c r="BV110" s="957">
        <v>20188983</v>
      </c>
      <c r="BW110" s="957"/>
      <c r="BX110" s="957"/>
      <c r="BY110" s="957"/>
      <c r="BZ110" s="957"/>
      <c r="CA110" s="957">
        <v>19761112</v>
      </c>
      <c r="CB110" s="957"/>
      <c r="CC110" s="957"/>
      <c r="CD110" s="957"/>
      <c r="CE110" s="957"/>
      <c r="CF110" s="971">
        <v>169.8</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283212</v>
      </c>
      <c r="BR111" s="950"/>
      <c r="BS111" s="950"/>
      <c r="BT111" s="950"/>
      <c r="BU111" s="950"/>
      <c r="BV111" s="950">
        <v>142389</v>
      </c>
      <c r="BW111" s="950"/>
      <c r="BX111" s="950"/>
      <c r="BY111" s="950"/>
      <c r="BZ111" s="950"/>
      <c r="CA111" s="950">
        <v>71000</v>
      </c>
      <c r="CB111" s="950"/>
      <c r="CC111" s="950"/>
      <c r="CD111" s="950"/>
      <c r="CE111" s="950"/>
      <c r="CF111" s="944">
        <v>0.6</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4072543</v>
      </c>
      <c r="BR112" s="950"/>
      <c r="BS112" s="950"/>
      <c r="BT112" s="950"/>
      <c r="BU112" s="950"/>
      <c r="BV112" s="950">
        <v>4525647</v>
      </c>
      <c r="BW112" s="950"/>
      <c r="BX112" s="950"/>
      <c r="BY112" s="950"/>
      <c r="BZ112" s="950"/>
      <c r="CA112" s="950">
        <v>4713306</v>
      </c>
      <c r="CB112" s="950"/>
      <c r="CC112" s="950"/>
      <c r="CD112" s="950"/>
      <c r="CE112" s="950"/>
      <c r="CF112" s="944">
        <v>40.5</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309170</v>
      </c>
      <c r="AB113" s="964"/>
      <c r="AC113" s="964"/>
      <c r="AD113" s="964"/>
      <c r="AE113" s="965"/>
      <c r="AF113" s="966">
        <v>353691</v>
      </c>
      <c r="AG113" s="964"/>
      <c r="AH113" s="964"/>
      <c r="AI113" s="964"/>
      <c r="AJ113" s="965"/>
      <c r="AK113" s="966">
        <v>362786</v>
      </c>
      <c r="AL113" s="964"/>
      <c r="AM113" s="964"/>
      <c r="AN113" s="964"/>
      <c r="AO113" s="965"/>
      <c r="AP113" s="967">
        <v>3.1</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13167</v>
      </c>
      <c r="BR113" s="950"/>
      <c r="BS113" s="950"/>
      <c r="BT113" s="950"/>
      <c r="BU113" s="950"/>
      <c r="BV113" s="950">
        <v>11214</v>
      </c>
      <c r="BW113" s="950"/>
      <c r="BX113" s="950"/>
      <c r="BY113" s="950"/>
      <c r="BZ113" s="950"/>
      <c r="CA113" s="950">
        <v>34429</v>
      </c>
      <c r="CB113" s="950"/>
      <c r="CC113" s="950"/>
      <c r="CD113" s="950"/>
      <c r="CE113" s="950"/>
      <c r="CF113" s="944">
        <v>0.3</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250</v>
      </c>
      <c r="AB114" s="989"/>
      <c r="AC114" s="989"/>
      <c r="AD114" s="989"/>
      <c r="AE114" s="990"/>
      <c r="AF114" s="991">
        <v>225</v>
      </c>
      <c r="AG114" s="989"/>
      <c r="AH114" s="989"/>
      <c r="AI114" s="989"/>
      <c r="AJ114" s="990"/>
      <c r="AK114" s="991">
        <v>225</v>
      </c>
      <c r="AL114" s="989"/>
      <c r="AM114" s="989"/>
      <c r="AN114" s="989"/>
      <c r="AO114" s="990"/>
      <c r="AP114" s="992">
        <v>0</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3483119</v>
      </c>
      <c r="BR114" s="950"/>
      <c r="BS114" s="950"/>
      <c r="BT114" s="950"/>
      <c r="BU114" s="950"/>
      <c r="BV114" s="950">
        <v>3536615</v>
      </c>
      <c r="BW114" s="950"/>
      <c r="BX114" s="950"/>
      <c r="BY114" s="950"/>
      <c r="BZ114" s="950"/>
      <c r="CA114" s="950">
        <v>2914372</v>
      </c>
      <c r="CB114" s="950"/>
      <c r="CC114" s="950"/>
      <c r="CD114" s="950"/>
      <c r="CE114" s="950"/>
      <c r="CF114" s="944">
        <v>25</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71308</v>
      </c>
      <c r="AB115" s="964"/>
      <c r="AC115" s="964"/>
      <c r="AD115" s="964"/>
      <c r="AE115" s="965"/>
      <c r="AF115" s="966">
        <v>70823</v>
      </c>
      <c r="AG115" s="964"/>
      <c r="AH115" s="964"/>
      <c r="AI115" s="964"/>
      <c r="AJ115" s="965"/>
      <c r="AK115" s="966">
        <v>70528</v>
      </c>
      <c r="AL115" s="964"/>
      <c r="AM115" s="964"/>
      <c r="AN115" s="964"/>
      <c r="AO115" s="965"/>
      <c r="AP115" s="967">
        <v>0.6</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283212</v>
      </c>
      <c r="DH116" s="989"/>
      <c r="DI116" s="989"/>
      <c r="DJ116" s="989"/>
      <c r="DK116" s="990"/>
      <c r="DL116" s="991">
        <v>142389</v>
      </c>
      <c r="DM116" s="989"/>
      <c r="DN116" s="989"/>
      <c r="DO116" s="989"/>
      <c r="DP116" s="990"/>
      <c r="DQ116" s="991">
        <v>71000</v>
      </c>
      <c r="DR116" s="989"/>
      <c r="DS116" s="989"/>
      <c r="DT116" s="989"/>
      <c r="DU116" s="990"/>
      <c r="DV116" s="992">
        <v>0.6</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2333054</v>
      </c>
      <c r="AB117" s="1007"/>
      <c r="AC117" s="1007"/>
      <c r="AD117" s="1007"/>
      <c r="AE117" s="1008"/>
      <c r="AF117" s="1009">
        <v>2176086</v>
      </c>
      <c r="AG117" s="1007"/>
      <c r="AH117" s="1007"/>
      <c r="AI117" s="1007"/>
      <c r="AJ117" s="1008"/>
      <c r="AK117" s="1009">
        <v>2213399</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288</v>
      </c>
      <c r="AG118" s="915"/>
      <c r="AH118" s="915"/>
      <c r="AI118" s="915"/>
      <c r="AJ118" s="916"/>
      <c r="AK118" s="914" t="s">
        <v>287</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435</v>
      </c>
      <c r="BP119" s="1036"/>
      <c r="BQ119" s="1027">
        <v>28401132</v>
      </c>
      <c r="BR119" s="1028"/>
      <c r="BS119" s="1028"/>
      <c r="BT119" s="1028"/>
      <c r="BU119" s="1028"/>
      <c r="BV119" s="1028">
        <v>28404848</v>
      </c>
      <c r="BW119" s="1028"/>
      <c r="BX119" s="1028"/>
      <c r="BY119" s="1028"/>
      <c r="BZ119" s="1028"/>
      <c r="CA119" s="1028">
        <v>27494219</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9707083</v>
      </c>
      <c r="BR120" s="957"/>
      <c r="BS120" s="957"/>
      <c r="BT120" s="957"/>
      <c r="BU120" s="957"/>
      <c r="BV120" s="957">
        <v>9476470</v>
      </c>
      <c r="BW120" s="957"/>
      <c r="BX120" s="957"/>
      <c r="BY120" s="957"/>
      <c r="BZ120" s="957"/>
      <c r="CA120" s="957">
        <v>9337319</v>
      </c>
      <c r="CB120" s="957"/>
      <c r="CC120" s="957"/>
      <c r="CD120" s="957"/>
      <c r="CE120" s="957"/>
      <c r="CF120" s="971">
        <v>80.2</v>
      </c>
      <c r="CG120" s="972"/>
      <c r="CH120" s="972"/>
      <c r="CI120" s="972"/>
      <c r="CJ120" s="972"/>
      <c r="CK120" s="1037" t="s">
        <v>439</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4067859</v>
      </c>
      <c r="DH120" s="957"/>
      <c r="DI120" s="957"/>
      <c r="DJ120" s="957"/>
      <c r="DK120" s="957"/>
      <c r="DL120" s="957">
        <v>4509985</v>
      </c>
      <c r="DM120" s="957"/>
      <c r="DN120" s="957"/>
      <c r="DO120" s="957"/>
      <c r="DP120" s="957"/>
      <c r="DQ120" s="957">
        <v>4698027</v>
      </c>
      <c r="DR120" s="957"/>
      <c r="DS120" s="957"/>
      <c r="DT120" s="957"/>
      <c r="DU120" s="957"/>
      <c r="DV120" s="958">
        <v>40.4</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3778328</v>
      </c>
      <c r="BR121" s="950"/>
      <c r="BS121" s="950"/>
      <c r="BT121" s="950"/>
      <c r="BU121" s="950"/>
      <c r="BV121" s="950">
        <v>3415334</v>
      </c>
      <c r="BW121" s="950"/>
      <c r="BX121" s="950"/>
      <c r="BY121" s="950"/>
      <c r="BZ121" s="950"/>
      <c r="CA121" s="950">
        <v>3122015</v>
      </c>
      <c r="CB121" s="950"/>
      <c r="CC121" s="950"/>
      <c r="CD121" s="950"/>
      <c r="CE121" s="950"/>
      <c r="CF121" s="944">
        <v>26.8</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t="s">
        <v>113</v>
      </c>
      <c r="DH121" s="950"/>
      <c r="DI121" s="950"/>
      <c r="DJ121" s="950"/>
      <c r="DK121" s="950"/>
      <c r="DL121" s="950">
        <v>11350</v>
      </c>
      <c r="DM121" s="950"/>
      <c r="DN121" s="950"/>
      <c r="DO121" s="950"/>
      <c r="DP121" s="950"/>
      <c r="DQ121" s="950">
        <v>11350</v>
      </c>
      <c r="DR121" s="950"/>
      <c r="DS121" s="950"/>
      <c r="DT121" s="950"/>
      <c r="DU121" s="950"/>
      <c r="DV121" s="951">
        <v>0.1</v>
      </c>
      <c r="DW121" s="951"/>
      <c r="DX121" s="951"/>
      <c r="DY121" s="951"/>
      <c r="DZ121" s="952"/>
    </row>
    <row r="122" spans="1:130" s="199" customFormat="1" ht="26.25" customHeight="1" x14ac:dyDescent="0.15">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14804560</v>
      </c>
      <c r="BR122" s="1028"/>
      <c r="BS122" s="1028"/>
      <c r="BT122" s="1028"/>
      <c r="BU122" s="1028"/>
      <c r="BV122" s="1028">
        <v>14317181</v>
      </c>
      <c r="BW122" s="1028"/>
      <c r="BX122" s="1028"/>
      <c r="BY122" s="1028"/>
      <c r="BZ122" s="1028"/>
      <c r="CA122" s="1028">
        <v>14023376</v>
      </c>
      <c r="CB122" s="1028"/>
      <c r="CC122" s="1028"/>
      <c r="CD122" s="1028"/>
      <c r="CE122" s="1028"/>
      <c r="CF122" s="1048">
        <v>120.5</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v>4684</v>
      </c>
      <c r="DH122" s="950"/>
      <c r="DI122" s="950"/>
      <c r="DJ122" s="950"/>
      <c r="DK122" s="950"/>
      <c r="DL122" s="950">
        <v>4312</v>
      </c>
      <c r="DM122" s="950"/>
      <c r="DN122" s="950"/>
      <c r="DO122" s="950"/>
      <c r="DP122" s="950"/>
      <c r="DQ122" s="950">
        <v>3929</v>
      </c>
      <c r="DR122" s="950"/>
      <c r="DS122" s="950"/>
      <c r="DT122" s="950"/>
      <c r="DU122" s="950"/>
      <c r="DV122" s="951">
        <v>0</v>
      </c>
      <c r="DW122" s="951"/>
      <c r="DX122" s="951"/>
      <c r="DY122" s="951"/>
      <c r="DZ122" s="952"/>
    </row>
    <row r="123" spans="1:130" s="199" customFormat="1" ht="26.25" customHeight="1" x14ac:dyDescent="0.15">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71308</v>
      </c>
      <c r="AB123" s="989"/>
      <c r="AC123" s="989"/>
      <c r="AD123" s="989"/>
      <c r="AE123" s="990"/>
      <c r="AF123" s="991">
        <v>70823</v>
      </c>
      <c r="AG123" s="989"/>
      <c r="AH123" s="989"/>
      <c r="AI123" s="989"/>
      <c r="AJ123" s="990"/>
      <c r="AK123" s="991">
        <v>70528</v>
      </c>
      <c r="AL123" s="989"/>
      <c r="AM123" s="989"/>
      <c r="AN123" s="989"/>
      <c r="AO123" s="990"/>
      <c r="AP123" s="992">
        <v>0.6</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443</v>
      </c>
      <c r="BP123" s="1036"/>
      <c r="BQ123" s="1095">
        <v>28289971</v>
      </c>
      <c r="BR123" s="1096"/>
      <c r="BS123" s="1096"/>
      <c r="BT123" s="1096"/>
      <c r="BU123" s="1096"/>
      <c r="BV123" s="1096">
        <v>27208985</v>
      </c>
      <c r="BW123" s="1096"/>
      <c r="BX123" s="1096"/>
      <c r="BY123" s="1096"/>
      <c r="BZ123" s="1096"/>
      <c r="CA123" s="1096">
        <v>26482710</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1.1000000000000001</v>
      </c>
      <c r="BR124" s="1058"/>
      <c r="BS124" s="1058"/>
      <c r="BT124" s="1058"/>
      <c r="BU124" s="1058"/>
      <c r="BV124" s="1058">
        <v>10</v>
      </c>
      <c r="BW124" s="1058"/>
      <c r="BX124" s="1058"/>
      <c r="BY124" s="1058"/>
      <c r="BZ124" s="1058"/>
      <c r="CA124" s="1058">
        <v>8.6</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215347</v>
      </c>
      <c r="AB128" s="1078"/>
      <c r="AC128" s="1078"/>
      <c r="AD128" s="1078"/>
      <c r="AE128" s="1079"/>
      <c r="AF128" s="1080">
        <v>174340</v>
      </c>
      <c r="AG128" s="1078"/>
      <c r="AH128" s="1078"/>
      <c r="AI128" s="1078"/>
      <c r="AJ128" s="1079"/>
      <c r="AK128" s="1080">
        <v>235864</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113</v>
      </c>
      <c r="BG128" s="1085"/>
      <c r="BH128" s="1085"/>
      <c r="BI128" s="1085"/>
      <c r="BJ128" s="1085"/>
      <c r="BK128" s="1085"/>
      <c r="BL128" s="1086"/>
      <c r="BM128" s="1084">
        <v>12.97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93</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11046352</v>
      </c>
      <c r="AB129" s="989"/>
      <c r="AC129" s="989"/>
      <c r="AD129" s="989"/>
      <c r="AE129" s="990"/>
      <c r="AF129" s="991">
        <v>13018427</v>
      </c>
      <c r="AG129" s="989"/>
      <c r="AH129" s="989"/>
      <c r="AI129" s="989"/>
      <c r="AJ129" s="990"/>
      <c r="AK129" s="991">
        <v>12798017</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113</v>
      </c>
      <c r="BG129" s="1099"/>
      <c r="BH129" s="1099"/>
      <c r="BI129" s="1099"/>
      <c r="BJ129" s="1099"/>
      <c r="BK129" s="1099"/>
      <c r="BL129" s="1100"/>
      <c r="BM129" s="1098">
        <v>17.97</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1265500</v>
      </c>
      <c r="AB130" s="989"/>
      <c r="AC130" s="989"/>
      <c r="AD130" s="989"/>
      <c r="AE130" s="990"/>
      <c r="AF130" s="991">
        <v>1142587</v>
      </c>
      <c r="AG130" s="989"/>
      <c r="AH130" s="989"/>
      <c r="AI130" s="989"/>
      <c r="AJ130" s="990"/>
      <c r="AK130" s="991">
        <v>1160800</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7.6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9780852</v>
      </c>
      <c r="AB131" s="1014"/>
      <c r="AC131" s="1014"/>
      <c r="AD131" s="1014"/>
      <c r="AE131" s="1015"/>
      <c r="AF131" s="1013">
        <v>11875840</v>
      </c>
      <c r="AG131" s="1014"/>
      <c r="AH131" s="1014"/>
      <c r="AI131" s="1014"/>
      <c r="AJ131" s="1015"/>
      <c r="AK131" s="1013">
        <v>11637217</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8.6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8.7130139579999994</v>
      </c>
      <c r="AB132" s="1130"/>
      <c r="AC132" s="1130"/>
      <c r="AD132" s="1130"/>
      <c r="AE132" s="1131"/>
      <c r="AF132" s="1132">
        <v>7.2345114109999997</v>
      </c>
      <c r="AG132" s="1130"/>
      <c r="AH132" s="1130"/>
      <c r="AI132" s="1130"/>
      <c r="AJ132" s="1131"/>
      <c r="AK132" s="1132">
        <v>7.0183017129999996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8.6999999999999993</v>
      </c>
      <c r="AB133" s="1113"/>
      <c r="AC133" s="1113"/>
      <c r="AD133" s="1113"/>
      <c r="AE133" s="1114"/>
      <c r="AF133" s="1112">
        <v>8.4</v>
      </c>
      <c r="AG133" s="1113"/>
      <c r="AH133" s="1113"/>
      <c r="AI133" s="1113"/>
      <c r="AJ133" s="1114"/>
      <c r="AK133" s="1112">
        <v>7.6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0" t="s">
        <v>471</v>
      </c>
      <c r="L7" s="256"/>
      <c r="M7" s="257" t="s">
        <v>472</v>
      </c>
      <c r="N7" s="258"/>
    </row>
    <row r="8" spans="1:16" x14ac:dyDescent="0.15">
      <c r="A8" s="250"/>
      <c r="B8" s="246"/>
      <c r="C8" s="246"/>
      <c r="D8" s="246"/>
      <c r="E8" s="246"/>
      <c r="F8" s="246"/>
      <c r="G8" s="259"/>
      <c r="H8" s="260"/>
      <c r="I8" s="260"/>
      <c r="J8" s="261"/>
      <c r="K8" s="1151"/>
      <c r="L8" s="262" t="s">
        <v>473</v>
      </c>
      <c r="M8" s="263" t="s">
        <v>474</v>
      </c>
      <c r="N8" s="264" t="s">
        <v>475</v>
      </c>
    </row>
    <row r="9" spans="1:16" x14ac:dyDescent="0.15">
      <c r="A9" s="250"/>
      <c r="B9" s="246"/>
      <c r="C9" s="246"/>
      <c r="D9" s="246"/>
      <c r="E9" s="246"/>
      <c r="F9" s="246"/>
      <c r="G9" s="1152" t="s">
        <v>476</v>
      </c>
      <c r="H9" s="1153"/>
      <c r="I9" s="1153"/>
      <c r="J9" s="1154"/>
      <c r="K9" s="265">
        <v>3496558</v>
      </c>
      <c r="L9" s="266">
        <v>66335</v>
      </c>
      <c r="M9" s="267">
        <v>62051</v>
      </c>
      <c r="N9" s="268">
        <v>6.9</v>
      </c>
    </row>
    <row r="10" spans="1:16" x14ac:dyDescent="0.15">
      <c r="A10" s="250"/>
      <c r="B10" s="246"/>
      <c r="C10" s="246"/>
      <c r="D10" s="246"/>
      <c r="E10" s="246"/>
      <c r="F10" s="246"/>
      <c r="G10" s="1152" t="s">
        <v>477</v>
      </c>
      <c r="H10" s="1153"/>
      <c r="I10" s="1153"/>
      <c r="J10" s="1154"/>
      <c r="K10" s="269">
        <v>802128</v>
      </c>
      <c r="L10" s="270">
        <v>15217</v>
      </c>
      <c r="M10" s="271">
        <v>5713</v>
      </c>
      <c r="N10" s="272">
        <v>166.4</v>
      </c>
    </row>
    <row r="11" spans="1:16" ht="13.5" customHeight="1" x14ac:dyDescent="0.15">
      <c r="A11" s="250"/>
      <c r="B11" s="246"/>
      <c r="C11" s="246"/>
      <c r="D11" s="246"/>
      <c r="E11" s="246"/>
      <c r="F11" s="246"/>
      <c r="G11" s="1152" t="s">
        <v>478</v>
      </c>
      <c r="H11" s="1153"/>
      <c r="I11" s="1153"/>
      <c r="J11" s="1154"/>
      <c r="K11" s="269">
        <v>24873</v>
      </c>
      <c r="L11" s="270">
        <v>472</v>
      </c>
      <c r="M11" s="271">
        <v>5796</v>
      </c>
      <c r="N11" s="272">
        <v>-91.9</v>
      </c>
    </row>
    <row r="12" spans="1:16" ht="13.5" customHeight="1" x14ac:dyDescent="0.15">
      <c r="A12" s="250"/>
      <c r="B12" s="246"/>
      <c r="C12" s="246"/>
      <c r="D12" s="246"/>
      <c r="E12" s="246"/>
      <c r="F12" s="246"/>
      <c r="G12" s="1152" t="s">
        <v>479</v>
      </c>
      <c r="H12" s="1153"/>
      <c r="I12" s="1153"/>
      <c r="J12" s="1154"/>
      <c r="K12" s="269" t="s">
        <v>480</v>
      </c>
      <c r="L12" s="270" t="s">
        <v>480</v>
      </c>
      <c r="M12" s="271">
        <v>1167</v>
      </c>
      <c r="N12" s="272" t="s">
        <v>480</v>
      </c>
    </row>
    <row r="13" spans="1:16" ht="13.5" customHeight="1" x14ac:dyDescent="0.15">
      <c r="A13" s="250"/>
      <c r="B13" s="246"/>
      <c r="C13" s="246"/>
      <c r="D13" s="246"/>
      <c r="E13" s="246"/>
      <c r="F13" s="246"/>
      <c r="G13" s="1152" t="s">
        <v>481</v>
      </c>
      <c r="H13" s="1153"/>
      <c r="I13" s="1153"/>
      <c r="J13" s="1154"/>
      <c r="K13" s="269" t="s">
        <v>480</v>
      </c>
      <c r="L13" s="270" t="s">
        <v>480</v>
      </c>
      <c r="M13" s="271">
        <v>0</v>
      </c>
      <c r="N13" s="272" t="s">
        <v>480</v>
      </c>
    </row>
    <row r="14" spans="1:16" ht="13.5" customHeight="1" x14ac:dyDescent="0.15">
      <c r="A14" s="250"/>
      <c r="B14" s="246"/>
      <c r="C14" s="246"/>
      <c r="D14" s="246"/>
      <c r="E14" s="246"/>
      <c r="F14" s="246"/>
      <c r="G14" s="1152" t="s">
        <v>482</v>
      </c>
      <c r="H14" s="1153"/>
      <c r="I14" s="1153"/>
      <c r="J14" s="1154"/>
      <c r="K14" s="269">
        <v>133977</v>
      </c>
      <c r="L14" s="270">
        <v>2542</v>
      </c>
      <c r="M14" s="271">
        <v>2337</v>
      </c>
      <c r="N14" s="272">
        <v>8.8000000000000007</v>
      </c>
    </row>
    <row r="15" spans="1:16" ht="13.5" customHeight="1" x14ac:dyDescent="0.15">
      <c r="A15" s="250"/>
      <c r="B15" s="246"/>
      <c r="C15" s="246"/>
      <c r="D15" s="246"/>
      <c r="E15" s="246"/>
      <c r="F15" s="246"/>
      <c r="G15" s="1152" t="s">
        <v>483</v>
      </c>
      <c r="H15" s="1153"/>
      <c r="I15" s="1153"/>
      <c r="J15" s="1154"/>
      <c r="K15" s="269">
        <v>101545</v>
      </c>
      <c r="L15" s="270">
        <v>1926</v>
      </c>
      <c r="M15" s="271">
        <v>1594</v>
      </c>
      <c r="N15" s="272">
        <v>20.8</v>
      </c>
    </row>
    <row r="16" spans="1:16" x14ac:dyDescent="0.15">
      <c r="A16" s="250"/>
      <c r="B16" s="246"/>
      <c r="C16" s="246"/>
      <c r="D16" s="246"/>
      <c r="E16" s="246"/>
      <c r="F16" s="246"/>
      <c r="G16" s="1155" t="s">
        <v>484</v>
      </c>
      <c r="H16" s="1156"/>
      <c r="I16" s="1156"/>
      <c r="J16" s="1157"/>
      <c r="K16" s="270">
        <v>-243113</v>
      </c>
      <c r="L16" s="270">
        <v>-4612</v>
      </c>
      <c r="M16" s="271">
        <v>-5993</v>
      </c>
      <c r="N16" s="272">
        <v>-23</v>
      </c>
    </row>
    <row r="17" spans="1:16" x14ac:dyDescent="0.15">
      <c r="A17" s="250"/>
      <c r="B17" s="246"/>
      <c r="C17" s="246"/>
      <c r="D17" s="246"/>
      <c r="E17" s="246"/>
      <c r="F17" s="246"/>
      <c r="G17" s="1155" t="s">
        <v>171</v>
      </c>
      <c r="H17" s="1156"/>
      <c r="I17" s="1156"/>
      <c r="J17" s="1157"/>
      <c r="K17" s="270">
        <v>4315968</v>
      </c>
      <c r="L17" s="270">
        <v>81880</v>
      </c>
      <c r="M17" s="271">
        <v>72665</v>
      </c>
      <c r="N17" s="272">
        <v>12.7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7" t="s">
        <v>489</v>
      </c>
      <c r="H21" s="1148"/>
      <c r="I21" s="1148"/>
      <c r="J21" s="1149"/>
      <c r="K21" s="282">
        <v>6.15</v>
      </c>
      <c r="L21" s="283">
        <v>7.22</v>
      </c>
      <c r="M21" s="284">
        <v>-1.07</v>
      </c>
      <c r="N21" s="251"/>
      <c r="O21" s="285"/>
      <c r="P21" s="281"/>
    </row>
    <row r="22" spans="1:16" s="286" customFormat="1" x14ac:dyDescent="0.15">
      <c r="A22" s="281"/>
      <c r="B22" s="251"/>
      <c r="C22" s="251"/>
      <c r="D22" s="251"/>
      <c r="E22" s="251"/>
      <c r="F22" s="251"/>
      <c r="G22" s="1147" t="s">
        <v>490</v>
      </c>
      <c r="H22" s="1148"/>
      <c r="I22" s="1148"/>
      <c r="J22" s="1149"/>
      <c r="K22" s="287">
        <v>100.3</v>
      </c>
      <c r="L22" s="288">
        <v>98.4</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0" t="s">
        <v>471</v>
      </c>
      <c r="L30" s="256"/>
      <c r="M30" s="257" t="s">
        <v>472</v>
      </c>
      <c r="N30" s="258"/>
    </row>
    <row r="31" spans="1:16" x14ac:dyDescent="0.15">
      <c r="A31" s="250"/>
      <c r="B31" s="246"/>
      <c r="C31" s="246"/>
      <c r="D31" s="246"/>
      <c r="E31" s="246"/>
      <c r="F31" s="246"/>
      <c r="G31" s="259"/>
      <c r="H31" s="260"/>
      <c r="I31" s="260"/>
      <c r="J31" s="261"/>
      <c r="K31" s="1151"/>
      <c r="L31" s="262" t="s">
        <v>473</v>
      </c>
      <c r="M31" s="263" t="s">
        <v>474</v>
      </c>
      <c r="N31" s="264" t="s">
        <v>475</v>
      </c>
    </row>
    <row r="32" spans="1:16" ht="27" customHeight="1" x14ac:dyDescent="0.15">
      <c r="A32" s="250"/>
      <c r="B32" s="246"/>
      <c r="C32" s="246"/>
      <c r="D32" s="246"/>
      <c r="E32" s="246"/>
      <c r="F32" s="246"/>
      <c r="G32" s="1163" t="s">
        <v>494</v>
      </c>
      <c r="H32" s="1164"/>
      <c r="I32" s="1164"/>
      <c r="J32" s="1165"/>
      <c r="K32" s="296">
        <v>1779860</v>
      </c>
      <c r="L32" s="296">
        <v>33766</v>
      </c>
      <c r="M32" s="297">
        <v>39687</v>
      </c>
      <c r="N32" s="298">
        <v>-14.9</v>
      </c>
    </row>
    <row r="33" spans="1:16" ht="13.5" customHeight="1" x14ac:dyDescent="0.15">
      <c r="A33" s="250"/>
      <c r="B33" s="246"/>
      <c r="C33" s="246"/>
      <c r="D33" s="246"/>
      <c r="E33" s="246"/>
      <c r="F33" s="246"/>
      <c r="G33" s="1163" t="s">
        <v>495</v>
      </c>
      <c r="H33" s="1164"/>
      <c r="I33" s="1164"/>
      <c r="J33" s="1165"/>
      <c r="K33" s="296" t="s">
        <v>480</v>
      </c>
      <c r="L33" s="296" t="s">
        <v>480</v>
      </c>
      <c r="M33" s="297" t="s">
        <v>480</v>
      </c>
      <c r="N33" s="298" t="s">
        <v>480</v>
      </c>
    </row>
    <row r="34" spans="1:16" ht="27" customHeight="1" x14ac:dyDescent="0.15">
      <c r="A34" s="250"/>
      <c r="B34" s="246"/>
      <c r="C34" s="246"/>
      <c r="D34" s="246"/>
      <c r="E34" s="246"/>
      <c r="F34" s="246"/>
      <c r="G34" s="1163" t="s">
        <v>496</v>
      </c>
      <c r="H34" s="1164"/>
      <c r="I34" s="1164"/>
      <c r="J34" s="1165"/>
      <c r="K34" s="296" t="s">
        <v>480</v>
      </c>
      <c r="L34" s="296" t="s">
        <v>480</v>
      </c>
      <c r="M34" s="297">
        <v>56</v>
      </c>
      <c r="N34" s="298" t="s">
        <v>480</v>
      </c>
    </row>
    <row r="35" spans="1:16" ht="27" customHeight="1" x14ac:dyDescent="0.15">
      <c r="A35" s="250"/>
      <c r="B35" s="246"/>
      <c r="C35" s="246"/>
      <c r="D35" s="246"/>
      <c r="E35" s="246"/>
      <c r="F35" s="246"/>
      <c r="G35" s="1163" t="s">
        <v>497</v>
      </c>
      <c r="H35" s="1164"/>
      <c r="I35" s="1164"/>
      <c r="J35" s="1165"/>
      <c r="K35" s="296">
        <v>362786</v>
      </c>
      <c r="L35" s="296">
        <v>6883</v>
      </c>
      <c r="M35" s="297">
        <v>13696</v>
      </c>
      <c r="N35" s="298">
        <v>-49.7</v>
      </c>
    </row>
    <row r="36" spans="1:16" ht="27" customHeight="1" x14ac:dyDescent="0.15">
      <c r="A36" s="250"/>
      <c r="B36" s="246"/>
      <c r="C36" s="246"/>
      <c r="D36" s="246"/>
      <c r="E36" s="246"/>
      <c r="F36" s="246"/>
      <c r="G36" s="1163" t="s">
        <v>498</v>
      </c>
      <c r="H36" s="1164"/>
      <c r="I36" s="1164"/>
      <c r="J36" s="1165"/>
      <c r="K36" s="296">
        <v>225</v>
      </c>
      <c r="L36" s="296">
        <v>4</v>
      </c>
      <c r="M36" s="297">
        <v>1733</v>
      </c>
      <c r="N36" s="298">
        <v>-99.8</v>
      </c>
    </row>
    <row r="37" spans="1:16" ht="13.5" customHeight="1" x14ac:dyDescent="0.15">
      <c r="A37" s="250"/>
      <c r="B37" s="246"/>
      <c r="C37" s="246"/>
      <c r="D37" s="246"/>
      <c r="E37" s="246"/>
      <c r="F37" s="246"/>
      <c r="G37" s="1163" t="s">
        <v>499</v>
      </c>
      <c r="H37" s="1164"/>
      <c r="I37" s="1164"/>
      <c r="J37" s="1165"/>
      <c r="K37" s="296">
        <v>70528</v>
      </c>
      <c r="L37" s="296">
        <v>1338</v>
      </c>
      <c r="M37" s="297">
        <v>790</v>
      </c>
      <c r="N37" s="298">
        <v>69.400000000000006</v>
      </c>
    </row>
    <row r="38" spans="1:16" ht="27" customHeight="1" x14ac:dyDescent="0.15">
      <c r="A38" s="250"/>
      <c r="B38" s="246"/>
      <c r="C38" s="246"/>
      <c r="D38" s="246"/>
      <c r="E38" s="246"/>
      <c r="F38" s="246"/>
      <c r="G38" s="1166" t="s">
        <v>500</v>
      </c>
      <c r="H38" s="1167"/>
      <c r="I38" s="1167"/>
      <c r="J38" s="1168"/>
      <c r="K38" s="299" t="s">
        <v>480</v>
      </c>
      <c r="L38" s="299" t="s">
        <v>480</v>
      </c>
      <c r="M38" s="300">
        <v>1</v>
      </c>
      <c r="N38" s="301" t="s">
        <v>480</v>
      </c>
      <c r="O38" s="295"/>
    </row>
    <row r="39" spans="1:16" x14ac:dyDescent="0.15">
      <c r="A39" s="250"/>
      <c r="B39" s="246"/>
      <c r="C39" s="246"/>
      <c r="D39" s="246"/>
      <c r="E39" s="246"/>
      <c r="F39" s="246"/>
      <c r="G39" s="1166" t="s">
        <v>501</v>
      </c>
      <c r="H39" s="1167"/>
      <c r="I39" s="1167"/>
      <c r="J39" s="1168"/>
      <c r="K39" s="302">
        <v>-235864</v>
      </c>
      <c r="L39" s="302">
        <v>-4475</v>
      </c>
      <c r="M39" s="303">
        <v>-5521</v>
      </c>
      <c r="N39" s="304">
        <v>-18.899999999999999</v>
      </c>
      <c r="O39" s="295"/>
    </row>
    <row r="40" spans="1:16" ht="27" customHeight="1" x14ac:dyDescent="0.15">
      <c r="A40" s="250"/>
      <c r="B40" s="246"/>
      <c r="C40" s="246"/>
      <c r="D40" s="246"/>
      <c r="E40" s="246"/>
      <c r="F40" s="246"/>
      <c r="G40" s="1163" t="s">
        <v>502</v>
      </c>
      <c r="H40" s="1164"/>
      <c r="I40" s="1164"/>
      <c r="J40" s="1165"/>
      <c r="K40" s="302">
        <v>-1160800</v>
      </c>
      <c r="L40" s="302">
        <v>-22022</v>
      </c>
      <c r="M40" s="303">
        <v>-35785</v>
      </c>
      <c r="N40" s="304">
        <v>-38.5</v>
      </c>
      <c r="O40" s="295"/>
    </row>
    <row r="41" spans="1:16" x14ac:dyDescent="0.15">
      <c r="A41" s="250"/>
      <c r="B41" s="246"/>
      <c r="C41" s="246"/>
      <c r="D41" s="246"/>
      <c r="E41" s="246"/>
      <c r="F41" s="246"/>
      <c r="G41" s="1169" t="s">
        <v>282</v>
      </c>
      <c r="H41" s="1170"/>
      <c r="I41" s="1170"/>
      <c r="J41" s="1171"/>
      <c r="K41" s="296">
        <v>816735</v>
      </c>
      <c r="L41" s="302">
        <v>15495</v>
      </c>
      <c r="M41" s="303">
        <v>14658</v>
      </c>
      <c r="N41" s="304">
        <v>5.7</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8" t="s">
        <v>471</v>
      </c>
      <c r="J49" s="1160" t="s">
        <v>506</v>
      </c>
      <c r="K49" s="1161"/>
      <c r="L49" s="1161"/>
      <c r="M49" s="1161"/>
      <c r="N49" s="1162"/>
    </row>
    <row r="50" spans="1:14" x14ac:dyDescent="0.15">
      <c r="A50" s="250"/>
      <c r="B50" s="246"/>
      <c r="C50" s="246"/>
      <c r="D50" s="246"/>
      <c r="E50" s="246"/>
      <c r="F50" s="246"/>
      <c r="G50" s="314"/>
      <c r="H50" s="315"/>
      <c r="I50" s="1159"/>
      <c r="J50" s="316" t="s">
        <v>507</v>
      </c>
      <c r="K50" s="317" t="s">
        <v>508</v>
      </c>
      <c r="L50" s="318" t="s">
        <v>509</v>
      </c>
      <c r="M50" s="319" t="s">
        <v>510</v>
      </c>
      <c r="N50" s="320" t="s">
        <v>511</v>
      </c>
    </row>
    <row r="51" spans="1:14" x14ac:dyDescent="0.15">
      <c r="A51" s="250"/>
      <c r="B51" s="246"/>
      <c r="C51" s="246"/>
      <c r="D51" s="246"/>
      <c r="E51" s="246"/>
      <c r="F51" s="246"/>
      <c r="G51" s="312" t="s">
        <v>512</v>
      </c>
      <c r="H51" s="313"/>
      <c r="I51" s="321">
        <v>3494745</v>
      </c>
      <c r="J51" s="322">
        <v>64941</v>
      </c>
      <c r="K51" s="323">
        <v>-21.3</v>
      </c>
      <c r="L51" s="324">
        <v>45761</v>
      </c>
      <c r="M51" s="325">
        <v>-4.9000000000000004</v>
      </c>
      <c r="N51" s="326">
        <v>-16.399999999999999</v>
      </c>
    </row>
    <row r="52" spans="1:14" x14ac:dyDescent="0.15">
      <c r="A52" s="250"/>
      <c r="B52" s="246"/>
      <c r="C52" s="246"/>
      <c r="D52" s="246"/>
      <c r="E52" s="246"/>
      <c r="F52" s="246"/>
      <c r="G52" s="327"/>
      <c r="H52" s="328" t="s">
        <v>513</v>
      </c>
      <c r="I52" s="329">
        <v>2180930</v>
      </c>
      <c r="J52" s="330">
        <v>40527</v>
      </c>
      <c r="K52" s="331">
        <v>-22.1</v>
      </c>
      <c r="L52" s="332">
        <v>24777</v>
      </c>
      <c r="M52" s="333">
        <v>9.4</v>
      </c>
      <c r="N52" s="334">
        <v>-31.5</v>
      </c>
    </row>
    <row r="53" spans="1:14" x14ac:dyDescent="0.15">
      <c r="A53" s="250"/>
      <c r="B53" s="246"/>
      <c r="C53" s="246"/>
      <c r="D53" s="246"/>
      <c r="E53" s="246"/>
      <c r="F53" s="246"/>
      <c r="G53" s="312" t="s">
        <v>514</v>
      </c>
      <c r="H53" s="313"/>
      <c r="I53" s="321">
        <v>3897552</v>
      </c>
      <c r="J53" s="322">
        <v>72507</v>
      </c>
      <c r="K53" s="323">
        <v>11.7</v>
      </c>
      <c r="L53" s="324">
        <v>56255</v>
      </c>
      <c r="M53" s="325">
        <v>22.9</v>
      </c>
      <c r="N53" s="326">
        <v>-11.2</v>
      </c>
    </row>
    <row r="54" spans="1:14" x14ac:dyDescent="0.15">
      <c r="A54" s="250"/>
      <c r="B54" s="246"/>
      <c r="C54" s="246"/>
      <c r="D54" s="246"/>
      <c r="E54" s="246"/>
      <c r="F54" s="246"/>
      <c r="G54" s="327"/>
      <c r="H54" s="328" t="s">
        <v>513</v>
      </c>
      <c r="I54" s="329">
        <v>2287963</v>
      </c>
      <c r="J54" s="330">
        <v>42564</v>
      </c>
      <c r="K54" s="331">
        <v>5</v>
      </c>
      <c r="L54" s="332">
        <v>26957</v>
      </c>
      <c r="M54" s="333">
        <v>8.8000000000000007</v>
      </c>
      <c r="N54" s="334">
        <v>-3.8</v>
      </c>
    </row>
    <row r="55" spans="1:14" x14ac:dyDescent="0.15">
      <c r="A55" s="250"/>
      <c r="B55" s="246"/>
      <c r="C55" s="246"/>
      <c r="D55" s="246"/>
      <c r="E55" s="246"/>
      <c r="F55" s="246"/>
      <c r="G55" s="312" t="s">
        <v>515</v>
      </c>
      <c r="H55" s="313"/>
      <c r="I55" s="321">
        <v>3888763</v>
      </c>
      <c r="J55" s="322">
        <v>72994</v>
      </c>
      <c r="K55" s="323">
        <v>0.7</v>
      </c>
      <c r="L55" s="324">
        <v>57944</v>
      </c>
      <c r="M55" s="325">
        <v>3</v>
      </c>
      <c r="N55" s="326">
        <v>-2.2999999999999998</v>
      </c>
    </row>
    <row r="56" spans="1:14" x14ac:dyDescent="0.15">
      <c r="A56" s="250"/>
      <c r="B56" s="246"/>
      <c r="C56" s="246"/>
      <c r="D56" s="246"/>
      <c r="E56" s="246"/>
      <c r="F56" s="246"/>
      <c r="G56" s="327"/>
      <c r="H56" s="328" t="s">
        <v>513</v>
      </c>
      <c r="I56" s="329">
        <v>1963828</v>
      </c>
      <c r="J56" s="330">
        <v>36862</v>
      </c>
      <c r="K56" s="331">
        <v>-13.4</v>
      </c>
      <c r="L56" s="332">
        <v>29326</v>
      </c>
      <c r="M56" s="333">
        <v>8.8000000000000007</v>
      </c>
      <c r="N56" s="334">
        <v>-22.2</v>
      </c>
    </row>
    <row r="57" spans="1:14" x14ac:dyDescent="0.15">
      <c r="A57" s="250"/>
      <c r="B57" s="246"/>
      <c r="C57" s="246"/>
      <c r="D57" s="246"/>
      <c r="E57" s="246"/>
      <c r="F57" s="246"/>
      <c r="G57" s="312" t="s">
        <v>516</v>
      </c>
      <c r="H57" s="313"/>
      <c r="I57" s="321">
        <v>5257836</v>
      </c>
      <c r="J57" s="322">
        <v>99055</v>
      </c>
      <c r="K57" s="323">
        <v>35.700000000000003</v>
      </c>
      <c r="L57" s="324">
        <v>54227</v>
      </c>
      <c r="M57" s="325">
        <v>-6.4</v>
      </c>
      <c r="N57" s="326">
        <v>42.1</v>
      </c>
    </row>
    <row r="58" spans="1:14" x14ac:dyDescent="0.15">
      <c r="A58" s="250"/>
      <c r="B58" s="246"/>
      <c r="C58" s="246"/>
      <c r="D58" s="246"/>
      <c r="E58" s="246"/>
      <c r="F58" s="246"/>
      <c r="G58" s="327"/>
      <c r="H58" s="328" t="s">
        <v>513</v>
      </c>
      <c r="I58" s="329">
        <v>2600471</v>
      </c>
      <c r="J58" s="330">
        <v>48992</v>
      </c>
      <c r="K58" s="331">
        <v>32.9</v>
      </c>
      <c r="L58" s="332">
        <v>29694</v>
      </c>
      <c r="M58" s="333">
        <v>1.3</v>
      </c>
      <c r="N58" s="334">
        <v>31.6</v>
      </c>
    </row>
    <row r="59" spans="1:14" x14ac:dyDescent="0.15">
      <c r="A59" s="250"/>
      <c r="B59" s="246"/>
      <c r="C59" s="246"/>
      <c r="D59" s="246"/>
      <c r="E59" s="246"/>
      <c r="F59" s="246"/>
      <c r="G59" s="312" t="s">
        <v>517</v>
      </c>
      <c r="H59" s="313"/>
      <c r="I59" s="321">
        <v>3238917</v>
      </c>
      <c r="J59" s="322">
        <v>61447</v>
      </c>
      <c r="K59" s="323">
        <v>-38</v>
      </c>
      <c r="L59" s="324">
        <v>57295</v>
      </c>
      <c r="M59" s="325">
        <v>5.7</v>
      </c>
      <c r="N59" s="326">
        <v>-43.7</v>
      </c>
    </row>
    <row r="60" spans="1:14" x14ac:dyDescent="0.15">
      <c r="A60" s="250"/>
      <c r="B60" s="246"/>
      <c r="C60" s="246"/>
      <c r="D60" s="246"/>
      <c r="E60" s="246"/>
      <c r="F60" s="246"/>
      <c r="G60" s="327"/>
      <c r="H60" s="328" t="s">
        <v>513</v>
      </c>
      <c r="I60" s="335">
        <v>2006557</v>
      </c>
      <c r="J60" s="330">
        <v>38067</v>
      </c>
      <c r="K60" s="331">
        <v>-22.3</v>
      </c>
      <c r="L60" s="332">
        <v>32771</v>
      </c>
      <c r="M60" s="333">
        <v>10.4</v>
      </c>
      <c r="N60" s="334">
        <v>-32.700000000000003</v>
      </c>
    </row>
    <row r="61" spans="1:14" x14ac:dyDescent="0.15">
      <c r="A61" s="250"/>
      <c r="B61" s="246"/>
      <c r="C61" s="246"/>
      <c r="D61" s="246"/>
      <c r="E61" s="246"/>
      <c r="F61" s="246"/>
      <c r="G61" s="312" t="s">
        <v>518</v>
      </c>
      <c r="H61" s="336"/>
      <c r="I61" s="337">
        <v>3955563</v>
      </c>
      <c r="J61" s="338">
        <v>74189</v>
      </c>
      <c r="K61" s="339">
        <v>-2.2000000000000002</v>
      </c>
      <c r="L61" s="340">
        <v>54296</v>
      </c>
      <c r="M61" s="341">
        <v>4.0999999999999996</v>
      </c>
      <c r="N61" s="326">
        <v>-6.3</v>
      </c>
    </row>
    <row r="62" spans="1:14" x14ac:dyDescent="0.15">
      <c r="A62" s="250"/>
      <c r="B62" s="246"/>
      <c r="C62" s="246"/>
      <c r="D62" s="246"/>
      <c r="E62" s="246"/>
      <c r="F62" s="246"/>
      <c r="G62" s="327"/>
      <c r="H62" s="328" t="s">
        <v>513</v>
      </c>
      <c r="I62" s="329">
        <v>2207950</v>
      </c>
      <c r="J62" s="330">
        <v>41402</v>
      </c>
      <c r="K62" s="331">
        <v>-4</v>
      </c>
      <c r="L62" s="332">
        <v>28705</v>
      </c>
      <c r="M62" s="333">
        <v>7.7</v>
      </c>
      <c r="N62" s="334">
        <v>-11.7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62.59</v>
      </c>
      <c r="G47" s="12">
        <v>53.51</v>
      </c>
      <c r="H47" s="12">
        <v>55.65</v>
      </c>
      <c r="I47" s="12">
        <v>43.83</v>
      </c>
      <c r="J47" s="13">
        <v>42.01</v>
      </c>
    </row>
    <row r="48" spans="2:10" ht="57.75" customHeight="1" x14ac:dyDescent="0.15">
      <c r="B48" s="14"/>
      <c r="C48" s="1174" t="s">
        <v>4</v>
      </c>
      <c r="D48" s="1174"/>
      <c r="E48" s="1175"/>
      <c r="F48" s="15">
        <v>8.33</v>
      </c>
      <c r="G48" s="16">
        <v>6.39</v>
      </c>
      <c r="H48" s="16">
        <v>5.87</v>
      </c>
      <c r="I48" s="16">
        <v>5.16</v>
      </c>
      <c r="J48" s="17">
        <v>4.13</v>
      </c>
    </row>
    <row r="49" spans="2:10" ht="57.75" customHeight="1" thickBot="1" x14ac:dyDescent="0.2">
      <c r="B49" s="18"/>
      <c r="C49" s="1176" t="s">
        <v>5</v>
      </c>
      <c r="D49" s="1176"/>
      <c r="E49" s="1177"/>
      <c r="F49" s="19" t="s">
        <v>525</v>
      </c>
      <c r="G49" s="20" t="s">
        <v>526</v>
      </c>
      <c r="H49" s="20" t="s">
        <v>527</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2018-10-30T03:02:28Z</cp:lastPrinted>
  <dcterms:created xsi:type="dcterms:W3CDTF">2018-01-24T05:10:37Z</dcterms:created>
  <dcterms:modified xsi:type="dcterms:W3CDTF">2018-10-30T03:06:03Z</dcterms:modified>
  <cp:category/>
</cp:coreProperties>
</file>