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D:\下水道課(経理係長）\○26年度\調査\令和3年度\庁外\地方公営企業\経営分析比較表\作成\"/>
    </mc:Choice>
  </mc:AlternateContent>
  <xr:revisionPtr revIDLastSave="0" documentId="13_ncr:1_{44361408-635E-4026-A18A-301C2E05FDE9}" xr6:coauthVersionLast="45" xr6:coauthVersionMax="45" xr10:uidLastSave="{00000000-0000-0000-0000-000000000000}"/>
  <workbookProtection workbookAlgorithmName="SHA-512" workbookHashValue="Vynb5D/tuVz4RtjQ6BbWClXoUwAn7S6BdyjSFCUW1rf5mM0kyCaw0tF6+snHFxTFxsAQP91garUEG/sJ+nPaOQ==" workbookSaltValue="lDsKngp2zIF78Ikywy2Mug=="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<sst xmlns="http://schemas.openxmlformats.org/spreadsheetml/2006/main" count="319" uniqueCount="117">
  <si>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</si>
  <si>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</si>
  <si>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</si>
  <si>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</si>
  <si>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</si>
  <si>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</si>
  <si>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</si>
  <si>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</si>
  <si>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</si>
  <si>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</si>
  <si>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</si>
  <si>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</si>
  <si>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</si>
  <si>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</si>
  <si>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</si>
  <si>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</si>
  <si>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</si>
  <si>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</si>
  <si>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</si>
  <si>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</si>
  <si>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</si>
  <si>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</si>
  <si>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</si>
  <si>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</si>
  <si>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</si>
  <si>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</si>
  <si>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</si>
  <si>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</si>
  <si>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</si>
  <si>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</si>
  <si>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</si>
  <si>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</si>
  <si>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</si>
  <si>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</si>
  <si>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</si>
  <si>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</si>
  <si>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</si>
  <si>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</si>
  <si>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</si>
  <si>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</si>
  <si>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</si>
  <si>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</si>
  <si>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</si>
  <si>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</si>
  <si>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</si>
  <si>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</si>
  <si>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</si>
  <si>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</si>
  <si>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</si>
  <si>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</si>
  <si>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</si>
  <si>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</si>
  <si>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</si>
  <si>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</si>
  <si>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</si>
  <si>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</si>
  <si>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</si>
  <si>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</si>
  <si>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</si>
  <si>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</si>
  <si>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</si>
  <si>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</si>
  <si>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</si>
  <si>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</si>
  <si>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</si>
  <si>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</si>
  <si>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</si>
  <si>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</si>
  <si>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</si>
  <si>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</si>
  <si>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</si>
  <si>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</si>
  <si>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</si>
  <si>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</si>
  <si>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</si>
  <si>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</si>
  <si>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</si>
  <si>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</si>
  <si>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</si>
  <si>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</si>
  <si>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</si>
  <si>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</si>
  <si>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</si>
  <si>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</si>
  <si>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</si>
  <si>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</si>
  <si>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</si>
  <si>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</si>
  <si>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</si>
  <si>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</si>
  <si>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</si>
  <si>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</si>
  <si>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</si>
  <si>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</si>
  <si>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</si>
  <si>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伊東市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</si>
  <si>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</si>
  <si>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</si>
  <si>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</si>
  <si>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</si>
  <si>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</si>
  <si>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</si>
  <si>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</si>
  <si>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</si>
  <si>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</si>
  <si>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</si>
  <si>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</si>
  <si>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</si>
  <si>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</si>
  <si>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</si>
  <si>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</si>
  <si>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</si>
  <si>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</si>
  <si>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</si>
  <si>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①平均値より低い数値となっておりますが、本市は令和2年度に法適用したことにより、固定資産の取得年月日及び減価償却の開始日を移行日としていることから、低い結果として表れているものです。
③平成18年度に供用を開始し、約15年が経過したところですが、施設の老朽化箇所については、確認されておりません。</t>
    <rPh sb="93" eb="95">
      <t>ヘイセイ</t>
    </rPh>
    <rPh sb="97" eb="99">
      <t>ネンド</t>
    </rPh>
    <rPh sb="100" eb="102">
      <t>キョウヨウ</t>
    </rPh>
    <rPh sb="103" eb="105">
      <t>カイシ</t>
    </rPh>
    <rPh sb="107" eb="108">
      <t>ヤク</t>
    </rPh>
    <rPh sb="110" eb="111">
      <t>ネン</t>
    </rPh>
    <rPh sb="112" eb="114">
      <t>ケイカ</t>
    </rPh>
    <rPh sb="123" eb="125">
      <t>シセツ</t>
    </rPh>
    <rPh sb="126" eb="129">
      <t>ロウキュウカ</t>
    </rPh>
    <rPh sb="129" eb="131">
      <t>カショ</t>
    </rPh>
    <rPh sb="137" eb="139">
      <t>カクニン</t>
    </rPh>
    <phoneticPr fontId="4"/>
  </si>
  <si>
    <t xml:space="preserve">①経常収支比率は100％を上回っていますが、使用料収入以外の収入（一般会計繰入金）に依存しているため、適正な料金設定等の経営改善が必要です。
②累積欠損金は発生しておりませんが、基準外の繰入金に依存しているため、削減に向けた取組が必要です。
③流動比率は、平均値を大きく下回っています。令和2年度から法適化しましたが、適用時点の現金は引継金のみであり、また、現行の経営状況では現金ストックが脆弱な状況であるため、経営基盤の強化を図るための改善が求められます。
④企業債残高対事業規模比率は、平均値より低くなっておりますが、営業収益に占める使用料収入の割合が低いため、適正な料金設定等の経営改善が求められます。
⑤経費回収率が100％を下回る部分につきましては、一般会計からの繰入金により補填している状況であります。このため、経費回収率を改善するための検討が必要となります。
⑥有収水量が減少する一方で、施設の維持管理及び資本費が増加傾向にあり、汚水処理原価は増加しております。包括的民間委託を実施していることにより維持管理経費の平準化に努めておりますが、契約額は年々増加しており、汚水処理原価は今後も増加していくことが見込まれます。
⑦供用開始から約15年が経過し、水洗化率の上昇に伴い処理水量も増加してきており、平均値を上回っていることから、適正な水準を保っています。
⑧計画的な面整備及び、接続促進業務を継続し、更なる数値の上昇に努めてまいります。
</t>
    <rPh sb="231" eb="234">
      <t>キギョウサイ</t>
    </rPh>
    <rPh sb="234" eb="236">
      <t>ザンダカ</t>
    </rPh>
    <rPh sb="236" eb="237">
      <t>タイ</t>
    </rPh>
    <rPh sb="237" eb="239">
      <t>ジギョウ</t>
    </rPh>
    <rPh sb="239" eb="243">
      <t>キボヒリツ</t>
    </rPh>
    <rPh sb="245" eb="247">
      <t>ヘイキン</t>
    </rPh>
    <rPh sb="247" eb="248">
      <t>チ</t>
    </rPh>
    <rPh sb="250" eb="251">
      <t>ヒク</t>
    </rPh>
    <rPh sb="261" eb="263">
      <t>エイギョウ</t>
    </rPh>
    <rPh sb="263" eb="265">
      <t>シュウエキ</t>
    </rPh>
    <rPh sb="266" eb="267">
      <t>シ</t>
    </rPh>
    <rPh sb="269" eb="272">
      <t>シヨウリョウ</t>
    </rPh>
    <rPh sb="272" eb="274">
      <t>シュウニュウ</t>
    </rPh>
    <rPh sb="275" eb="277">
      <t>ワリアイ</t>
    </rPh>
    <rPh sb="278" eb="279">
      <t>ヒク</t>
    </rPh>
    <rPh sb="283" eb="285">
      <t>テキセイ</t>
    </rPh>
    <rPh sb="286" eb="288">
      <t>リョウキン</t>
    </rPh>
    <rPh sb="288" eb="290">
      <t>セッテイ</t>
    </rPh>
    <rPh sb="290" eb="291">
      <t>トウ</t>
    </rPh>
    <rPh sb="292" eb="294">
      <t>ケイエイ</t>
    </rPh>
    <rPh sb="294" eb="296">
      <t>カイゼン</t>
    </rPh>
    <rPh sb="297" eb="298">
      <t>モト</t>
    </rPh>
    <rPh sb="518" eb="520">
      <t>キョウヨウ</t>
    </rPh>
    <rPh sb="520" eb="522">
      <t>カイシ</t>
    </rPh>
    <rPh sb="524" eb="525">
      <t>ヤク</t>
    </rPh>
    <rPh sb="527" eb="528">
      <t>ネン</t>
    </rPh>
    <rPh sb="529" eb="531">
      <t>ケイカ</t>
    </rPh>
    <rPh sb="533" eb="536">
      <t>スイセンカ</t>
    </rPh>
    <rPh sb="536" eb="537">
      <t>リツ</t>
    </rPh>
    <rPh sb="538" eb="540">
      <t>ジョウショウ</t>
    </rPh>
    <rPh sb="541" eb="542">
      <t>トモナ</t>
    </rPh>
    <rPh sb="543" eb="547">
      <t>ショリスイリョウ</t>
    </rPh>
    <rPh sb="548" eb="550">
      <t>ゾウカ</t>
    </rPh>
    <rPh sb="557" eb="560">
      <t>ヘイキンチ</t>
    </rPh>
    <rPh sb="561" eb="563">
      <t>ウワマワ</t>
    </rPh>
    <rPh sb="572" eb="574">
      <t>テキセイ</t>
    </rPh>
    <rPh sb="575" eb="577">
      <t>スイジュン</t>
    </rPh>
    <rPh sb="578" eb="579">
      <t>タモ</t>
    </rPh>
    <rPh sb="587" eb="590">
      <t>ケイカクテキ</t>
    </rPh>
    <rPh sb="591" eb="594">
      <t>メンセイビ</t>
    </rPh>
    <rPh sb="594" eb="595">
      <t>オヨ</t>
    </rPh>
    <rPh sb="597" eb="599">
      <t>セツゾク</t>
    </rPh>
    <rPh sb="599" eb="601">
      <t>ソクシン</t>
    </rPh>
    <rPh sb="601" eb="603">
      <t>ギョウム</t>
    </rPh>
    <rPh sb="604" eb="606">
      <t>ケイゾク</t>
    </rPh>
    <rPh sb="608" eb="609">
      <t>サラ</t>
    </rPh>
    <rPh sb="611" eb="613">
      <t>スウチ</t>
    </rPh>
    <rPh sb="614" eb="616">
      <t>ジョウショウ</t>
    </rPh>
    <rPh sb="617" eb="618">
      <t>ツト</t>
    </rPh>
    <phoneticPr fontId="4"/>
  </si>
  <si>
    <t xml:space="preserve"> 供用開始後、約15年を経過した段階であるため、整備率は未だ低い状況下ではありますが、住民要望等を反映した効率的な面整備を実施していることにより、水洗化率は年々増加しており、企業債残高の減少にも表れています。
　経常収支比率や累積欠損金比率からは見えませんが、経費回収率が示すように、本市は使用料収入以外の収入に依存しているという状況であります。
　汚水処理原価が全国平均値と近い状況にある中で、経費回収率が著しく低いということは、使用料金の設定が適正ではないことが要因となっています。
　現在の経営及び今後迎えることとなる老朽化対策の財源を確保していくためには、下水道使用料の改定を視野に入れた経営の改善を図る必要があります。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</si>
</sst>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B2C-4507-A119-7DAE8FCCD04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EB2C-4507-A119-7DAE8FCCD04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47.93</c:v>
                </c:pt>
              </c:numCache>
            </c:numRef>
          </c:val>
          <c:extLst>
            <c:ext xmlns:c16="http://schemas.microsoft.com/office/drawing/2014/chart" uri="{C3380CC4-5D6E-409C-BE32-E72D297353CC}">
              <c16:uniqueId val="{00000000-C5FE-4F02-8C97-17CE134CCED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c:ext xmlns:c16="http://schemas.microsoft.com/office/drawing/2014/chart" uri="{C3380CC4-5D6E-409C-BE32-E72D297353CC}">
              <c16:uniqueId val="{00000001-C5FE-4F02-8C97-17CE134CCED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92.68</c:v>
                </c:pt>
              </c:numCache>
            </c:numRef>
          </c:val>
          <c:extLst>
            <c:ext xmlns:c16="http://schemas.microsoft.com/office/drawing/2014/chart" uri="{C3380CC4-5D6E-409C-BE32-E72D297353CC}">
              <c16:uniqueId val="{00000000-1519-4F04-8AC7-5BD944B9B28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c:ext xmlns:c16="http://schemas.microsoft.com/office/drawing/2014/chart" uri="{C3380CC4-5D6E-409C-BE32-E72D297353CC}">
              <c16:uniqueId val="{00000001-1519-4F04-8AC7-5BD944B9B28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5E64-4D5B-818C-1EB4C46742C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c:ext xmlns:c16="http://schemas.microsoft.com/office/drawing/2014/chart" uri="{C3380CC4-5D6E-409C-BE32-E72D297353CC}">
              <c16:uniqueId val="{00000001-5E64-4D5B-818C-1EB4C46742C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3.71</c:v>
                </c:pt>
              </c:numCache>
            </c:numRef>
          </c:val>
          <c:extLst>
            <c:ext xmlns:c16="http://schemas.microsoft.com/office/drawing/2014/chart" uri="{C3380CC4-5D6E-409C-BE32-E72D297353CC}">
              <c16:uniqueId val="{00000000-9A1D-43DD-BE4C-1BCC4B3BB07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c:ext xmlns:c16="http://schemas.microsoft.com/office/drawing/2014/chart" uri="{C3380CC4-5D6E-409C-BE32-E72D297353CC}">
              <c16:uniqueId val="{00000001-9A1D-43DD-BE4C-1BCC4B3BB07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B92-43C6-8B19-B21C3C97CAF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1B92-43C6-8B19-B21C3C97CAF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1AE-4796-A338-84F02A23D96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c:ext xmlns:c16="http://schemas.microsoft.com/office/drawing/2014/chart" uri="{C3380CC4-5D6E-409C-BE32-E72D297353CC}">
              <c16:uniqueId val="{00000001-B1AE-4796-A338-84F02A23D96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4.92</c:v>
                </c:pt>
              </c:numCache>
            </c:numRef>
          </c:val>
          <c:extLst>
            <c:ext xmlns:c16="http://schemas.microsoft.com/office/drawing/2014/chart" uri="{C3380CC4-5D6E-409C-BE32-E72D297353CC}">
              <c16:uniqueId val="{00000000-8006-4165-A147-C3BA9E3A19B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c:ext xmlns:c16="http://schemas.microsoft.com/office/drawing/2014/chart" uri="{C3380CC4-5D6E-409C-BE32-E72D297353CC}">
              <c16:uniqueId val="{00000001-8006-4165-A147-C3BA9E3A19B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946.88</c:v>
                </c:pt>
              </c:numCache>
            </c:numRef>
          </c:val>
          <c:extLst>
            <c:ext xmlns:c16="http://schemas.microsoft.com/office/drawing/2014/chart" uri="{C3380CC4-5D6E-409C-BE32-E72D297353CC}">
              <c16:uniqueId val="{00000000-4EEB-467A-8C3D-930A6DC8CF1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c:ext xmlns:c16="http://schemas.microsoft.com/office/drawing/2014/chart" uri="{C3380CC4-5D6E-409C-BE32-E72D297353CC}">
              <c16:uniqueId val="{00000001-4EEB-467A-8C3D-930A6DC8CF1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60.71</c:v>
                </c:pt>
              </c:numCache>
            </c:numRef>
          </c:val>
          <c:extLst>
            <c:ext xmlns:c16="http://schemas.microsoft.com/office/drawing/2014/chart" uri="{C3380CC4-5D6E-409C-BE32-E72D297353CC}">
              <c16:uniqueId val="{00000000-6D86-46DA-B1EE-B112A881962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c:ext xmlns:c16="http://schemas.microsoft.com/office/drawing/2014/chart" uri="{C3380CC4-5D6E-409C-BE32-E72D297353CC}">
              <c16:uniqueId val="{00000001-6D86-46DA-B1EE-B112A881962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156.72</c:v>
                </c:pt>
              </c:numCache>
            </c:numRef>
          </c:val>
          <c:extLst>
            <c:ext xmlns:c16="http://schemas.microsoft.com/office/drawing/2014/chart" uri="{C3380CC4-5D6E-409C-BE32-E72D297353CC}">
              <c16:uniqueId val="{00000000-F4C7-4C8A-9B80-C3159671EB3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c:ext xmlns:c16="http://schemas.microsoft.com/office/drawing/2014/chart" uri="{C3380CC4-5D6E-409C-BE32-E72D297353CC}">
              <c16:uniqueId val="{00000001-F4C7-4C8A-9B80-C3159671EB3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7" zoomScale="80" zoomScaleNormal="80" workbookViewId="0">
      <selection activeCell="BJ89" sqref="BJ8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静岡県　伊東市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特定環境保全公共下水道</v>
      </c>
      <c r="Q8" s="78"/>
      <c r="R8" s="78"/>
      <c r="S8" s="78"/>
      <c r="T8" s="78"/>
      <c r="U8" s="78"/>
      <c r="V8" s="78"/>
      <c r="W8" s="78" t="str">
        <f>データ!L6</f>
        <v>D2</v>
      </c>
      <c r="X8" s="78"/>
      <c r="Y8" s="78"/>
      <c r="Z8" s="78"/>
      <c r="AA8" s="78"/>
      <c r="AB8" s="78"/>
      <c r="AC8" s="78"/>
      <c r="AD8" s="79" t="str">
        <f>データ!$M$6</f>
        <v>非設置</v>
      </c>
      <c r="AE8" s="79"/>
      <c r="AF8" s="79"/>
      <c r="AG8" s="79"/>
      <c r="AH8" s="79"/>
      <c r="AI8" s="79"/>
      <c r="AJ8" s="79"/>
      <c r="AK8" s="3"/>
      <c r="AL8" s="75">
        <f>データ!S6</f>
        <v>67718</v>
      </c>
      <c r="AM8" s="75"/>
      <c r="AN8" s="75"/>
      <c r="AO8" s="75"/>
      <c r="AP8" s="75"/>
      <c r="AQ8" s="75"/>
      <c r="AR8" s="75"/>
      <c r="AS8" s="75"/>
      <c r="AT8" s="74">
        <f>データ!T6</f>
        <v>124.1</v>
      </c>
      <c r="AU8" s="74"/>
      <c r="AV8" s="74"/>
      <c r="AW8" s="74"/>
      <c r="AX8" s="74"/>
      <c r="AY8" s="74"/>
      <c r="AZ8" s="74"/>
      <c r="BA8" s="74"/>
      <c r="BB8" s="74">
        <f>データ!U6</f>
        <v>545.66999999999996</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49.89</v>
      </c>
      <c r="J10" s="74"/>
      <c r="K10" s="74"/>
      <c r="L10" s="74"/>
      <c r="M10" s="74"/>
      <c r="N10" s="74"/>
      <c r="O10" s="74"/>
      <c r="P10" s="74">
        <f>データ!P6</f>
        <v>4.9000000000000004</v>
      </c>
      <c r="Q10" s="74"/>
      <c r="R10" s="74"/>
      <c r="S10" s="74"/>
      <c r="T10" s="74"/>
      <c r="U10" s="74"/>
      <c r="V10" s="74"/>
      <c r="W10" s="74">
        <f>データ!Q6</f>
        <v>100</v>
      </c>
      <c r="X10" s="74"/>
      <c r="Y10" s="74"/>
      <c r="Z10" s="74"/>
      <c r="AA10" s="74"/>
      <c r="AB10" s="74"/>
      <c r="AC10" s="74"/>
      <c r="AD10" s="75">
        <f>データ!R6</f>
        <v>1925</v>
      </c>
      <c r="AE10" s="75"/>
      <c r="AF10" s="75"/>
      <c r="AG10" s="75"/>
      <c r="AH10" s="75"/>
      <c r="AI10" s="75"/>
      <c r="AJ10" s="75"/>
      <c r="AK10" s="2"/>
      <c r="AL10" s="75">
        <f>データ!V6</f>
        <v>3304</v>
      </c>
      <c r="AM10" s="75"/>
      <c r="AN10" s="75"/>
      <c r="AO10" s="75"/>
      <c r="AP10" s="75"/>
      <c r="AQ10" s="75"/>
      <c r="AR10" s="75"/>
      <c r="AS10" s="75"/>
      <c r="AT10" s="74">
        <f>データ!W6</f>
        <v>0.87</v>
      </c>
      <c r="AU10" s="74"/>
      <c r="AV10" s="74"/>
      <c r="AW10" s="74"/>
      <c r="AX10" s="74"/>
      <c r="AY10" s="74"/>
      <c r="AZ10" s="74"/>
      <c r="BA10" s="74"/>
      <c r="BB10" s="74">
        <f>データ!X6</f>
        <v>3797.7</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mRDv6wbKVW0YpDp2RPqVCAduxQ5leROyrtyDaR5j1AJ7VbaQzZBqf5vhu3FuV12Pe1WPBoxo0EIHckkIzRBAbg==" saltValue="6trpDzlbWAZ1oN2eFGsXN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28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54</v>
      </c>
      <c r="B4" s="30"/>
      <c r="C4" s="30"/>
      <c r="D4" s="30"/>
      <c r="E4" s="30"/>
      <c r="F4" s="30"/>
      <c r="G4" s="30"/>
      <c r="H4" s="86"/>
      <c r="I4" s="87"/>
      <c r="J4" s="87"/>
      <c r="K4" s="87"/>
      <c r="L4" s="87"/>
      <c r="M4" s="87"/>
      <c r="N4" s="87"/>
      <c r="O4" s="87"/>
      <c r="P4" s="87"/>
      <c r="Q4" s="87"/>
      <c r="R4" s="87"/>
      <c r="S4" s="87"/>
      <c r="T4" s="87"/>
      <c r="U4" s="87"/>
      <c r="V4" s="87"/>
      <c r="W4" s="87"/>
      <c r="X4" s="88"/>
      <c r="Y4" s="82" t="s">
        <v>55</v>
      </c>
      <c r="Z4" s="82"/>
      <c r="AA4" s="82"/>
      <c r="AB4" s="82"/>
      <c r="AC4" s="82"/>
      <c r="AD4" s="82"/>
      <c r="AE4" s="82"/>
      <c r="AF4" s="82"/>
      <c r="AG4" s="82"/>
      <c r="AH4" s="82"/>
      <c r="AI4" s="82"/>
      <c r="AJ4" s="82" t="s">
        <v>56</v>
      </c>
      <c r="AK4" s="82"/>
      <c r="AL4" s="82"/>
      <c r="AM4" s="82"/>
      <c r="AN4" s="82"/>
      <c r="AO4" s="82"/>
      <c r="AP4" s="82"/>
      <c r="AQ4" s="82"/>
      <c r="AR4" s="82"/>
      <c r="AS4" s="82"/>
      <c r="AT4" s="82"/>
      <c r="AU4" s="82" t="s">
        <v>57</v>
      </c>
      <c r="AV4" s="82"/>
      <c r="AW4" s="82"/>
      <c r="AX4" s="82"/>
      <c r="AY4" s="82"/>
      <c r="AZ4" s="82"/>
      <c r="BA4" s="82"/>
      <c r="BB4" s="82"/>
      <c r="BC4" s="82"/>
      <c r="BD4" s="82"/>
      <c r="BE4" s="82"/>
      <c r="BF4" s="82" t="s">
        <v>58</v>
      </c>
      <c r="BG4" s="82"/>
      <c r="BH4" s="82"/>
      <c r="BI4" s="82"/>
      <c r="BJ4" s="82"/>
      <c r="BK4" s="82"/>
      <c r="BL4" s="82"/>
      <c r="BM4" s="82"/>
      <c r="BN4" s="82"/>
      <c r="BO4" s="82"/>
      <c r="BP4" s="82"/>
      <c r="BQ4" s="82" t="s">
        <v>59</v>
      </c>
      <c r="BR4" s="82"/>
      <c r="BS4" s="82"/>
      <c r="BT4" s="82"/>
      <c r="BU4" s="82"/>
      <c r="BV4" s="82"/>
      <c r="BW4" s="82"/>
      <c r="BX4" s="82"/>
      <c r="BY4" s="82"/>
      <c r="BZ4" s="82"/>
      <c r="CA4" s="82"/>
      <c r="CB4" s="82" t="s">
        <v>60</v>
      </c>
      <c r="CC4" s="82"/>
      <c r="CD4" s="82"/>
      <c r="CE4" s="82"/>
      <c r="CF4" s="82"/>
      <c r="CG4" s="82"/>
      <c r="CH4" s="82"/>
      <c r="CI4" s="82"/>
      <c r="CJ4" s="82"/>
      <c r="CK4" s="82"/>
      <c r="CL4" s="82"/>
      <c r="CM4" s="82" t="s">
        <v>61</v>
      </c>
      <c r="CN4" s="82"/>
      <c r="CO4" s="82"/>
      <c r="CP4" s="82"/>
      <c r="CQ4" s="82"/>
      <c r="CR4" s="82"/>
      <c r="CS4" s="82"/>
      <c r="CT4" s="82"/>
      <c r="CU4" s="82"/>
      <c r="CV4" s="82"/>
      <c r="CW4" s="82"/>
      <c r="CX4" s="82" t="s">
        <v>62</v>
      </c>
      <c r="CY4" s="82"/>
      <c r="CZ4" s="82"/>
      <c r="DA4" s="82"/>
      <c r="DB4" s="82"/>
      <c r="DC4" s="82"/>
      <c r="DD4" s="82"/>
      <c r="DE4" s="82"/>
      <c r="DF4" s="82"/>
      <c r="DG4" s="82"/>
      <c r="DH4" s="82"/>
      <c r="DI4" s="82" t="s">
        <v>63</v>
      </c>
      <c r="DJ4" s="82"/>
      <c r="DK4" s="82"/>
      <c r="DL4" s="82"/>
      <c r="DM4" s="82"/>
      <c r="DN4" s="82"/>
      <c r="DO4" s="82"/>
      <c r="DP4" s="82"/>
      <c r="DQ4" s="82"/>
      <c r="DR4" s="82"/>
      <c r="DS4" s="82"/>
      <c r="DT4" s="82" t="s">
        <v>64</v>
      </c>
      <c r="DU4" s="82"/>
      <c r="DV4" s="82"/>
      <c r="DW4" s="82"/>
      <c r="DX4" s="82"/>
      <c r="DY4" s="82"/>
      <c r="DZ4" s="82"/>
      <c r="EA4" s="82"/>
      <c r="EB4" s="82"/>
      <c r="EC4" s="82"/>
      <c r="ED4" s="82"/>
      <c r="EE4" s="82" t="s">
        <v>65</v>
      </c>
      <c r="EF4" s="82"/>
      <c r="EG4" s="82"/>
      <c r="EH4" s="82"/>
      <c r="EI4" s="82"/>
      <c r="EJ4" s="82"/>
      <c r="EK4" s="82"/>
      <c r="EL4" s="82"/>
      <c r="EM4" s="82"/>
      <c r="EN4" s="82"/>
      <c r="EO4" s="82"/>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222089</v>
      </c>
      <c r="D6" s="33">
        <f t="shared" si="3"/>
        <v>46</v>
      </c>
      <c r="E6" s="33">
        <f t="shared" si="3"/>
        <v>17</v>
      </c>
      <c r="F6" s="33">
        <f t="shared" si="3"/>
        <v>4</v>
      </c>
      <c r="G6" s="33">
        <f t="shared" si="3"/>
        <v>0</v>
      </c>
      <c r="H6" s="33" t="str">
        <f t="shared" si="3"/>
        <v>静岡県　伊東市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49.89</v>
      </c>
      <c r="P6" s="34">
        <f t="shared" si="3"/>
        <v>4.9000000000000004</v>
      </c>
      <c r="Q6" s="34">
        <f t="shared" si="3"/>
        <v>100</v>
      </c>
      <c r="R6" s="34">
        <f t="shared" si="3"/>
        <v>1925</v>
      </c>
      <c r="S6" s="34">
        <f t="shared" si="3"/>
        <v>67718</v>
      </c>
      <c r="T6" s="34">
        <f t="shared" si="3"/>
        <v>124.1</v>
      </c>
      <c r="U6" s="34">
        <f t="shared" si="3"/>
        <v>545.66999999999996</v>
      </c>
      <c r="V6" s="34">
        <f t="shared" si="3"/>
        <v>3304</v>
      </c>
      <c r="W6" s="34">
        <f t="shared" si="3"/>
        <v>0.87</v>
      </c>
      <c r="X6" s="34">
        <f t="shared" si="3"/>
        <v>3797.7</v>
      </c>
      <c r="Y6" s="35" t="str">
        <f>IF(Y7="",NA(),Y7)</f>
        <v>-</v>
      </c>
      <c r="Z6" s="35" t="str">
        <f t="shared" ref="Z6:AH6" si="4">IF(Z7="",NA(),Z7)</f>
        <v>-</v>
      </c>
      <c r="AA6" s="35" t="str">
        <f t="shared" si="4"/>
        <v>-</v>
      </c>
      <c r="AB6" s="35" t="str">
        <f t="shared" si="4"/>
        <v>-</v>
      </c>
      <c r="AC6" s="35">
        <f t="shared" si="4"/>
        <v>100</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4.92</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5">
        <f t="shared" si="7"/>
        <v>946.88</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60.71</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156.72</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f t="shared" si="10"/>
        <v>47.93</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92.68</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5">
        <f t="shared" si="12"/>
        <v>3.71</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15">
      <c r="A7" s="28"/>
      <c r="B7" s="37">
        <v>2020</v>
      </c>
      <c r="C7" s="37">
        <v>222089</v>
      </c>
      <c r="D7" s="37">
        <v>46</v>
      </c>
      <c r="E7" s="37">
        <v>17</v>
      </c>
      <c r="F7" s="37">
        <v>4</v>
      </c>
      <c r="G7" s="37">
        <v>0</v>
      </c>
      <c r="H7" s="37" t="s">
        <v>95</v>
      </c>
      <c r="I7" s="37" t="s">
        <v>96</v>
      </c>
      <c r="J7" s="37" t="s">
        <v>97</v>
      </c>
      <c r="K7" s="37" t="s">
        <v>98</v>
      </c>
      <c r="L7" s="37" t="s">
        <v>99</v>
      </c>
      <c r="M7" s="37" t="s">
        <v>100</v>
      </c>
      <c r="N7" s="38" t="s">
        <v>101</v>
      </c>
      <c r="O7" s="38">
        <v>49.89</v>
      </c>
      <c r="P7" s="38">
        <v>4.9000000000000004</v>
      </c>
      <c r="Q7" s="38">
        <v>100</v>
      </c>
      <c r="R7" s="38">
        <v>1925</v>
      </c>
      <c r="S7" s="38">
        <v>67718</v>
      </c>
      <c r="T7" s="38">
        <v>124.1</v>
      </c>
      <c r="U7" s="38">
        <v>545.66999999999996</v>
      </c>
      <c r="V7" s="38">
        <v>3304</v>
      </c>
      <c r="W7" s="38">
        <v>0.87</v>
      </c>
      <c r="X7" s="38">
        <v>3797.7</v>
      </c>
      <c r="Y7" s="38" t="s">
        <v>101</v>
      </c>
      <c r="Z7" s="38" t="s">
        <v>101</v>
      </c>
      <c r="AA7" s="38" t="s">
        <v>101</v>
      </c>
      <c r="AB7" s="38" t="s">
        <v>101</v>
      </c>
      <c r="AC7" s="38">
        <v>100</v>
      </c>
      <c r="AD7" s="38" t="s">
        <v>101</v>
      </c>
      <c r="AE7" s="38" t="s">
        <v>101</v>
      </c>
      <c r="AF7" s="38" t="s">
        <v>101</v>
      </c>
      <c r="AG7" s="38" t="s">
        <v>101</v>
      </c>
      <c r="AH7" s="38">
        <v>105.78</v>
      </c>
      <c r="AI7" s="38">
        <v>104.83</v>
      </c>
      <c r="AJ7" s="38" t="s">
        <v>101</v>
      </c>
      <c r="AK7" s="38" t="s">
        <v>101</v>
      </c>
      <c r="AL7" s="38" t="s">
        <v>101</v>
      </c>
      <c r="AM7" s="38" t="s">
        <v>101</v>
      </c>
      <c r="AN7" s="38">
        <v>0</v>
      </c>
      <c r="AO7" s="38" t="s">
        <v>101</v>
      </c>
      <c r="AP7" s="38" t="s">
        <v>101</v>
      </c>
      <c r="AQ7" s="38" t="s">
        <v>101</v>
      </c>
      <c r="AR7" s="38" t="s">
        <v>101</v>
      </c>
      <c r="AS7" s="38">
        <v>63.96</v>
      </c>
      <c r="AT7" s="38">
        <v>61.55</v>
      </c>
      <c r="AU7" s="38" t="s">
        <v>101</v>
      </c>
      <c r="AV7" s="38" t="s">
        <v>101</v>
      </c>
      <c r="AW7" s="38" t="s">
        <v>101</v>
      </c>
      <c r="AX7" s="38" t="s">
        <v>101</v>
      </c>
      <c r="AY7" s="38">
        <v>4.92</v>
      </c>
      <c r="AZ7" s="38" t="s">
        <v>101</v>
      </c>
      <c r="BA7" s="38" t="s">
        <v>101</v>
      </c>
      <c r="BB7" s="38" t="s">
        <v>101</v>
      </c>
      <c r="BC7" s="38" t="s">
        <v>101</v>
      </c>
      <c r="BD7" s="38">
        <v>44.24</v>
      </c>
      <c r="BE7" s="38">
        <v>45.34</v>
      </c>
      <c r="BF7" s="38" t="s">
        <v>101</v>
      </c>
      <c r="BG7" s="38" t="s">
        <v>101</v>
      </c>
      <c r="BH7" s="38" t="s">
        <v>101</v>
      </c>
      <c r="BI7" s="38" t="s">
        <v>101</v>
      </c>
      <c r="BJ7" s="38">
        <v>946.88</v>
      </c>
      <c r="BK7" s="38" t="s">
        <v>101</v>
      </c>
      <c r="BL7" s="38" t="s">
        <v>101</v>
      </c>
      <c r="BM7" s="38" t="s">
        <v>101</v>
      </c>
      <c r="BN7" s="38" t="s">
        <v>101</v>
      </c>
      <c r="BO7" s="38">
        <v>1258.43</v>
      </c>
      <c r="BP7" s="38">
        <v>1260.21</v>
      </c>
      <c r="BQ7" s="38" t="s">
        <v>101</v>
      </c>
      <c r="BR7" s="38" t="s">
        <v>101</v>
      </c>
      <c r="BS7" s="38" t="s">
        <v>101</v>
      </c>
      <c r="BT7" s="38" t="s">
        <v>101</v>
      </c>
      <c r="BU7" s="38">
        <v>60.71</v>
      </c>
      <c r="BV7" s="38" t="s">
        <v>101</v>
      </c>
      <c r="BW7" s="38" t="s">
        <v>101</v>
      </c>
      <c r="BX7" s="38" t="s">
        <v>101</v>
      </c>
      <c r="BY7" s="38" t="s">
        <v>101</v>
      </c>
      <c r="BZ7" s="38">
        <v>73.36</v>
      </c>
      <c r="CA7" s="38">
        <v>75.290000000000006</v>
      </c>
      <c r="CB7" s="38" t="s">
        <v>101</v>
      </c>
      <c r="CC7" s="38" t="s">
        <v>101</v>
      </c>
      <c r="CD7" s="38" t="s">
        <v>101</v>
      </c>
      <c r="CE7" s="38" t="s">
        <v>101</v>
      </c>
      <c r="CF7" s="38">
        <v>156.72</v>
      </c>
      <c r="CG7" s="38" t="s">
        <v>101</v>
      </c>
      <c r="CH7" s="38" t="s">
        <v>101</v>
      </c>
      <c r="CI7" s="38" t="s">
        <v>101</v>
      </c>
      <c r="CJ7" s="38" t="s">
        <v>101</v>
      </c>
      <c r="CK7" s="38">
        <v>224.88</v>
      </c>
      <c r="CL7" s="38">
        <v>215.41</v>
      </c>
      <c r="CM7" s="38" t="s">
        <v>101</v>
      </c>
      <c r="CN7" s="38" t="s">
        <v>101</v>
      </c>
      <c r="CO7" s="38" t="s">
        <v>101</v>
      </c>
      <c r="CP7" s="38" t="s">
        <v>101</v>
      </c>
      <c r="CQ7" s="38">
        <v>47.93</v>
      </c>
      <c r="CR7" s="38" t="s">
        <v>101</v>
      </c>
      <c r="CS7" s="38" t="s">
        <v>101</v>
      </c>
      <c r="CT7" s="38" t="s">
        <v>101</v>
      </c>
      <c r="CU7" s="38" t="s">
        <v>101</v>
      </c>
      <c r="CV7" s="38">
        <v>42.4</v>
      </c>
      <c r="CW7" s="38">
        <v>42.9</v>
      </c>
      <c r="CX7" s="38" t="s">
        <v>101</v>
      </c>
      <c r="CY7" s="38" t="s">
        <v>101</v>
      </c>
      <c r="CZ7" s="38" t="s">
        <v>101</v>
      </c>
      <c r="DA7" s="38" t="s">
        <v>101</v>
      </c>
      <c r="DB7" s="38">
        <v>92.68</v>
      </c>
      <c r="DC7" s="38" t="s">
        <v>101</v>
      </c>
      <c r="DD7" s="38" t="s">
        <v>101</v>
      </c>
      <c r="DE7" s="38" t="s">
        <v>101</v>
      </c>
      <c r="DF7" s="38" t="s">
        <v>101</v>
      </c>
      <c r="DG7" s="38">
        <v>84.19</v>
      </c>
      <c r="DH7" s="38">
        <v>84.75</v>
      </c>
      <c r="DI7" s="38" t="s">
        <v>101</v>
      </c>
      <c r="DJ7" s="38" t="s">
        <v>101</v>
      </c>
      <c r="DK7" s="38" t="s">
        <v>101</v>
      </c>
      <c r="DL7" s="38" t="s">
        <v>101</v>
      </c>
      <c r="DM7" s="38">
        <v>3.71</v>
      </c>
      <c r="DN7" s="38" t="s">
        <v>101</v>
      </c>
      <c r="DO7" s="38" t="s">
        <v>101</v>
      </c>
      <c r="DP7" s="38" t="s">
        <v>101</v>
      </c>
      <c r="DQ7" s="38" t="s">
        <v>101</v>
      </c>
      <c r="DR7" s="38">
        <v>21.36</v>
      </c>
      <c r="DS7" s="38">
        <v>23.6</v>
      </c>
      <c r="DT7" s="38" t="s">
        <v>101</v>
      </c>
      <c r="DU7" s="38" t="s">
        <v>101</v>
      </c>
      <c r="DV7" s="38" t="s">
        <v>101</v>
      </c>
      <c r="DW7" s="38" t="s">
        <v>101</v>
      </c>
      <c r="DX7" s="38">
        <v>0</v>
      </c>
      <c r="DY7" s="38" t="s">
        <v>101</v>
      </c>
      <c r="DZ7" s="38" t="s">
        <v>101</v>
      </c>
      <c r="EA7" s="38" t="s">
        <v>101</v>
      </c>
      <c r="EB7" s="38" t="s">
        <v>101</v>
      </c>
      <c r="EC7" s="38">
        <v>0.01</v>
      </c>
      <c r="ED7" s="38">
        <v>0.01</v>
      </c>
      <c r="EE7" s="38" t="s">
        <v>101</v>
      </c>
      <c r="EF7" s="38" t="s">
        <v>101</v>
      </c>
      <c r="EG7" s="38" t="s">
        <v>101</v>
      </c>
      <c r="EH7" s="38" t="s">
        <v>101</v>
      </c>
      <c r="EI7" s="38">
        <v>0</v>
      </c>
      <c r="EJ7" s="38" t="s">
        <v>101</v>
      </c>
      <c r="EK7" s="38" t="s">
        <v>101</v>
      </c>
      <c r="EL7" s="38" t="s">
        <v>101</v>
      </c>
      <c r="EM7" s="38" t="s">
        <v>101</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DAS06340</cp:lastModifiedBy>
  <cp:lastPrinted>2022-01-11T05:54:33Z</cp:lastPrinted>
  <dcterms:created xsi:type="dcterms:W3CDTF">2021-12-03T07:24:47Z</dcterms:created>
  <dcterms:modified xsi:type="dcterms:W3CDTF">2022-01-12T07:58:05Z</dcterms:modified>
  <cp:category/>
</cp:coreProperties>
</file>