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0fIbHzUBoUGjDuaZ60yKej5SrFniOfhY58AxHMJsdS1p8MbjOUOEN8nEb7ROJFRjQmXYU3qiewyHYqIXZN1g==" workbookSaltValue="skZCBN9TcdlHMwxA7atQE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<sst xmlns="http://schemas.openxmlformats.org/spreadsheetml/2006/main" count="297" uniqueCount="117">
  <si>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</si>
  <si>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</si>
  <si>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</si>
  <si>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</si>
  <si>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</si>
  <si>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</si>
  <si>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</si>
  <si>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</si>
  <si>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</si>
  <si>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</si>
  <si>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</si>
  <si>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</si>
  <si>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</si>
  <si>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</si>
  <si>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</si>
  <si>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</si>
  <si>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</si>
  <si>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</si>
  <si>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</si>
  <si>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</si>
  <si>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</si>
  <si>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</si>
  <si>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</si>
  <si>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</si>
  <si>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</si>
  <si>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</si>
  <si>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</si>
  <si>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</si>
  <si>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</si>
  <si>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</si>
  <si>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</si>
  <si>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</si>
  <si>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</si>
  <si>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</si>
  <si>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</si>
  <si>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</si>
  <si>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</si>
  <si>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</si>
  <si>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</si>
  <si>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</si>
  <si>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</si>
  <si>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</si>
  <si>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</si>
  <si>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</si>
  <si>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</si>
  <si>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</si>
  <si>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</si>
  <si>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</si>
  <si>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</si>
  <si>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</si>
  <si>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</si>
  <si>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</si>
  <si>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</si>
  <si>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</si>
  <si>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</si>
  <si>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</si>
  <si>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</si>
  <si>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</si>
  <si>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</si>
  <si>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</si>
  <si>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</si>
  <si>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</si>
  <si>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</si>
  <si>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</si>
  <si>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</si>
  <si>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</si>
  <si>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</si>
  <si>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</si>
  <si>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</si>
  <si>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</si>
  <si>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</si>
  <si>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</si>
  <si>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</si>
  <si>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</si>
  <si>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</si>
  <si>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</si>
  <si>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</si>
  <si>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</si>
  <si>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</si>
  <si>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</si>
  <si>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</si>
  <si>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</si>
  <si>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</si>
  <si>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</si>
  <si>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</si>
  <si>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</si>
  <si>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</si>
  <si>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</si>
  <si>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</si>
  <si>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</si>
  <si>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</si>
  <si>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</si>
  <si>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</si>
  <si>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</si>
  <si>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</si>
  <si>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</si>
  <si>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下田市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</si>
  <si>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</si>
  <si>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</si>
  <si>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</si>
  <si>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</si>
  <si>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</si>
  <si>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</si>
  <si>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</si>
  <si>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</si>
  <si>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</si>
  <si>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</si>
  <si>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</si>
  <si>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</si>
  <si>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</si>
  <si>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</si>
  <si>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</si>
  <si>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</si>
  <si>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</si>
  <si>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当市の公共下水道事業は、令和元年度より地方公営企業法の一部（財務規定等）を適用し、企業会計方式による経理処理に移行した。
　移行から２年目であり、比較分析が難しいが、経営面では一般会計からの繰入金に大きく依存しており、経営基盤強化のためには使用料収入の確保が必須である。
　また、建設改良費の財源である社会資本整備総合交付金の交付要件として、収支構造適正化に向けた取組が位置付けられ、令和７年度以降は業績目標の達成状況、使用料単価、経費回収率及び使用料改訂の状況によっては、重点配分の対象外となることが示されている。
　収支構造の検証を行い、適正な使用料水準を検討すると伴に、見直しサイクルの構築に取り組み、安定した汚水処理の継続に向けた計画的な施設更新と地震対策を進めていく。</t>
    <rPh sb="1" eb="3">
      <t>トウシ</t>
    </rPh>
    <rPh sb="4" eb="6">
      <t>コウキョウ</t>
    </rPh>
    <rPh sb="6" eb="9">
      <t>ゲスイドウ</t>
    </rPh>
    <rPh sb="9" eb="11">
      <t>ジギョウ</t>
    </rPh>
    <rPh sb="13" eb="15">
      <t>レイワ</t>
    </rPh>
    <rPh sb="15" eb="17">
      <t>ガンネン</t>
    </rPh>
    <rPh sb="17" eb="18">
      <t>ド</t>
    </rPh>
    <rPh sb="20" eb="22">
      <t>チホウ</t>
    </rPh>
    <rPh sb="22" eb="24">
      <t>コウエイ</t>
    </rPh>
    <rPh sb="24" eb="26">
      <t>キギョウ</t>
    </rPh>
    <rPh sb="26" eb="27">
      <t>ホウ</t>
    </rPh>
    <rPh sb="28" eb="30">
      <t>イチブ</t>
    </rPh>
    <rPh sb="31" eb="33">
      <t>ザイム</t>
    </rPh>
    <rPh sb="33" eb="35">
      <t>キテイ</t>
    </rPh>
    <rPh sb="35" eb="36">
      <t>トウ</t>
    </rPh>
    <rPh sb="38" eb="40">
      <t>テキヨウ</t>
    </rPh>
    <rPh sb="42" eb="44">
      <t>キギョウ</t>
    </rPh>
    <rPh sb="44" eb="46">
      <t>カイケイ</t>
    </rPh>
    <rPh sb="46" eb="48">
      <t>ホウシキ</t>
    </rPh>
    <rPh sb="51" eb="53">
      <t>ケイリ</t>
    </rPh>
    <rPh sb="53" eb="55">
      <t>ショリ</t>
    </rPh>
    <rPh sb="56" eb="58">
      <t>イコウ</t>
    </rPh>
    <rPh sb="63" eb="65">
      <t>イコウ</t>
    </rPh>
    <rPh sb="68" eb="70">
      <t>ネンメ</t>
    </rPh>
    <rPh sb="74" eb="76">
      <t>ヒカク</t>
    </rPh>
    <rPh sb="76" eb="78">
      <t>ブンセキ</t>
    </rPh>
    <rPh sb="79" eb="80">
      <t>ムズカ</t>
    </rPh>
    <rPh sb="84" eb="86">
      <t>ケイエイ</t>
    </rPh>
    <rPh sb="86" eb="87">
      <t>メン</t>
    </rPh>
    <rPh sb="89" eb="91">
      <t>イッパン</t>
    </rPh>
    <rPh sb="91" eb="93">
      <t>カイケイ</t>
    </rPh>
    <rPh sb="96" eb="98">
      <t>クリイレ</t>
    </rPh>
    <rPh sb="98" eb="99">
      <t>キン</t>
    </rPh>
    <rPh sb="100" eb="101">
      <t>オオ</t>
    </rPh>
    <rPh sb="103" eb="105">
      <t>イゾン</t>
    </rPh>
    <rPh sb="110" eb="112">
      <t>ケイエイ</t>
    </rPh>
    <rPh sb="112" eb="114">
      <t>キバン</t>
    </rPh>
    <rPh sb="114" eb="116">
      <t>キョウカ</t>
    </rPh>
    <rPh sb="121" eb="124">
      <t>シヨウリョウ</t>
    </rPh>
    <rPh sb="124" eb="126">
      <t>シュウニュウ</t>
    </rPh>
    <rPh sb="127" eb="129">
      <t>カクホ</t>
    </rPh>
    <rPh sb="130" eb="132">
      <t>ヒッス</t>
    </rPh>
    <rPh sb="141" eb="143">
      <t>ケンセツ</t>
    </rPh>
    <rPh sb="143" eb="145">
      <t>カイリョウ</t>
    </rPh>
    <rPh sb="145" eb="146">
      <t>ヒ</t>
    </rPh>
    <rPh sb="147" eb="149">
      <t>ザイゲン</t>
    </rPh>
    <rPh sb="152" eb="154">
      <t>シャカイ</t>
    </rPh>
    <rPh sb="154" eb="156">
      <t>シホン</t>
    </rPh>
    <rPh sb="156" eb="158">
      <t>セイビ</t>
    </rPh>
    <rPh sb="158" eb="160">
      <t>ソウゴウ</t>
    </rPh>
    <rPh sb="160" eb="163">
      <t>コウフキン</t>
    </rPh>
    <rPh sb="164" eb="166">
      <t>コウフ</t>
    </rPh>
    <rPh sb="166" eb="168">
      <t>ヨウケン</t>
    </rPh>
    <rPh sb="172" eb="174">
      <t>シュウシ</t>
    </rPh>
    <rPh sb="174" eb="176">
      <t>コウゾウ</t>
    </rPh>
    <rPh sb="176" eb="178">
      <t>テキセイ</t>
    </rPh>
    <rPh sb="178" eb="179">
      <t>カ</t>
    </rPh>
    <rPh sb="180" eb="181">
      <t>ム</t>
    </rPh>
    <rPh sb="183" eb="185">
      <t>トリクミ</t>
    </rPh>
    <rPh sb="186" eb="188">
      <t>イチ</t>
    </rPh>
    <rPh sb="188" eb="189">
      <t>ヅ</t>
    </rPh>
    <rPh sb="193" eb="195">
      <t>レイワ</t>
    </rPh>
    <rPh sb="196" eb="197">
      <t>ネン</t>
    </rPh>
    <rPh sb="197" eb="198">
      <t>ド</t>
    </rPh>
    <rPh sb="198" eb="200">
      <t>イコウ</t>
    </rPh>
    <rPh sb="201" eb="203">
      <t>ギョウセキ</t>
    </rPh>
    <rPh sb="203" eb="205">
      <t>モクヒョウ</t>
    </rPh>
    <rPh sb="206" eb="208">
      <t>タッセイ</t>
    </rPh>
    <rPh sb="208" eb="210">
      <t>ジョウキョウ</t>
    </rPh>
    <rPh sb="211" eb="214">
      <t>シヨウリョウ</t>
    </rPh>
    <rPh sb="214" eb="216">
      <t>タンカ</t>
    </rPh>
    <rPh sb="217" eb="219">
      <t>ケイヒ</t>
    </rPh>
    <rPh sb="219" eb="221">
      <t>カイシュウ</t>
    </rPh>
    <rPh sb="221" eb="222">
      <t>リツ</t>
    </rPh>
    <rPh sb="222" eb="223">
      <t>オヨ</t>
    </rPh>
    <rPh sb="224" eb="227">
      <t>シヨウリョウ</t>
    </rPh>
    <rPh sb="227" eb="229">
      <t>カイテイ</t>
    </rPh>
    <rPh sb="230" eb="232">
      <t>ジョウキョウ</t>
    </rPh>
    <rPh sb="238" eb="240">
      <t>ジュウテン</t>
    </rPh>
    <rPh sb="240" eb="242">
      <t>ハイブン</t>
    </rPh>
    <rPh sb="243" eb="245">
      <t>タイショウ</t>
    </rPh>
    <rPh sb="245" eb="246">
      <t>ガイ</t>
    </rPh>
    <rPh sb="252" eb="253">
      <t>シメ</t>
    </rPh>
    <rPh sb="261" eb="263">
      <t>シュウシ</t>
    </rPh>
    <rPh sb="263" eb="265">
      <t>コウゾウ</t>
    </rPh>
    <rPh sb="266" eb="268">
      <t>ケンショウ</t>
    </rPh>
    <rPh sb="269" eb="270">
      <t>オコナ</t>
    </rPh>
    <rPh sb="272" eb="274">
      <t>テキセイ</t>
    </rPh>
    <rPh sb="275" eb="278">
      <t>シヨウリョウ</t>
    </rPh>
    <rPh sb="278" eb="280">
      <t>スイジュン</t>
    </rPh>
    <rPh sb="281" eb="283">
      <t>ケントウ</t>
    </rPh>
    <rPh sb="286" eb="287">
      <t>トモ</t>
    </rPh>
    <rPh sb="289" eb="291">
      <t>ミナオ</t>
    </rPh>
    <rPh sb="297" eb="299">
      <t>コウチク</t>
    </rPh>
    <rPh sb="334" eb="335">
      <t>スス</t>
    </rPh>
    <phoneticPr fontId="4"/>
  </si>
  <si>
    <t>「①有形固定資産減価償却率」は、全国平均・類似団体平均値を大幅に下回っており、一見老朽化の度合いは低いように思えるが、施設は平成４年供用開始で約30年が経過している。
　比率が低くなった要因は、分母となる償却対象資産の帳簿原価が、移行時の固定資産評価において、経過年数に相当する減価償却累計額を控除した額となっていることによるものであり、実態と大きくかけ離れたものとなっている。
　また、法定耐用年数を超えた管渠及び更新した管渠が存在しないため、「②管渠老朽化率」「③管渠改善率」は数値なしであるが、事業開始が昭和49年であり、初期に布設した管渠が間もなく耐用年数を経過する。
　引き続き「ストックマネジメント計画」に基づき、費用の平準化に努めた更新を行っていく。</t>
    <rPh sb="2" eb="4">
      <t>ユウケイ</t>
    </rPh>
    <rPh sb="4" eb="6">
      <t>コテイ</t>
    </rPh>
    <rPh sb="6" eb="8">
      <t>シサン</t>
    </rPh>
    <rPh sb="8" eb="10">
      <t>ゲンカ</t>
    </rPh>
    <rPh sb="10" eb="12">
      <t>ショウキャク</t>
    </rPh>
    <rPh sb="12" eb="13">
      <t>リツ</t>
    </rPh>
    <rPh sb="16" eb="18">
      <t>ゼンコク</t>
    </rPh>
    <rPh sb="18" eb="20">
      <t>ヘイキン</t>
    </rPh>
    <rPh sb="21" eb="23">
      <t>ルイジ</t>
    </rPh>
    <rPh sb="23" eb="25">
      <t>ダンタイ</t>
    </rPh>
    <rPh sb="25" eb="28">
      <t>ヘイキンチ</t>
    </rPh>
    <rPh sb="29" eb="31">
      <t>オオハバ</t>
    </rPh>
    <rPh sb="32" eb="34">
      <t>シタマワ</t>
    </rPh>
    <rPh sb="39" eb="41">
      <t>イッケン</t>
    </rPh>
    <rPh sb="41" eb="44">
      <t>ロウキュウカ</t>
    </rPh>
    <rPh sb="45" eb="47">
      <t>ドア</t>
    </rPh>
    <rPh sb="49" eb="50">
      <t>ヒク</t>
    </rPh>
    <rPh sb="54" eb="55">
      <t>オモ</t>
    </rPh>
    <rPh sb="59" eb="61">
      <t>シセツ</t>
    </rPh>
    <rPh sb="62" eb="64">
      <t>ヘイセイ</t>
    </rPh>
    <rPh sb="65" eb="66">
      <t>ネン</t>
    </rPh>
    <rPh sb="66" eb="68">
      <t>キョウヨウ</t>
    </rPh>
    <rPh sb="68" eb="70">
      <t>カイシ</t>
    </rPh>
    <rPh sb="71" eb="72">
      <t>ヤク</t>
    </rPh>
    <rPh sb="74" eb="75">
      <t>ネン</t>
    </rPh>
    <rPh sb="76" eb="78">
      <t>ケイカ</t>
    </rPh>
    <rPh sb="85" eb="87">
      <t>ヒリツ</t>
    </rPh>
    <rPh sb="88" eb="89">
      <t>ヒク</t>
    </rPh>
    <rPh sb="93" eb="95">
      <t>ヨウイン</t>
    </rPh>
    <rPh sb="97" eb="99">
      <t>ブンボ</t>
    </rPh>
    <rPh sb="102" eb="104">
      <t>ショウキャク</t>
    </rPh>
    <rPh sb="104" eb="106">
      <t>タイショウ</t>
    </rPh>
    <rPh sb="106" eb="108">
      <t>シサン</t>
    </rPh>
    <rPh sb="109" eb="111">
      <t>チョウボ</t>
    </rPh>
    <rPh sb="111" eb="113">
      <t>ゲンカ</t>
    </rPh>
    <rPh sb="115" eb="118">
      <t>イコウジ</t>
    </rPh>
    <rPh sb="119" eb="121">
      <t>コテイ</t>
    </rPh>
    <rPh sb="121" eb="123">
      <t>シサン</t>
    </rPh>
    <rPh sb="123" eb="125">
      <t>ヒョウカ</t>
    </rPh>
    <rPh sb="130" eb="132">
      <t>ケイカ</t>
    </rPh>
    <rPh sb="132" eb="134">
      <t>ネンスウ</t>
    </rPh>
    <rPh sb="135" eb="137">
      <t>ソウトウ</t>
    </rPh>
    <rPh sb="139" eb="141">
      <t>ゲンカ</t>
    </rPh>
    <rPh sb="141" eb="143">
      <t>ショウキャク</t>
    </rPh>
    <rPh sb="143" eb="145">
      <t>ルイケイ</t>
    </rPh>
    <rPh sb="145" eb="146">
      <t>ガク</t>
    </rPh>
    <rPh sb="147" eb="149">
      <t>コウジョ</t>
    </rPh>
    <rPh sb="151" eb="152">
      <t>ガク</t>
    </rPh>
    <rPh sb="169" eb="171">
      <t>ジッタイ</t>
    </rPh>
    <rPh sb="172" eb="173">
      <t>オオ</t>
    </rPh>
    <rPh sb="177" eb="178">
      <t>ハナ</t>
    </rPh>
    <rPh sb="194" eb="196">
      <t>ホウテイ</t>
    </rPh>
    <rPh sb="196" eb="198">
      <t>タイヨウ</t>
    </rPh>
    <rPh sb="198" eb="200">
      <t>ネンスウ</t>
    </rPh>
    <rPh sb="201" eb="202">
      <t>コ</t>
    </rPh>
    <rPh sb="204" eb="206">
      <t>カンキョ</t>
    </rPh>
    <rPh sb="206" eb="207">
      <t>オヨ</t>
    </rPh>
    <rPh sb="208" eb="210">
      <t>コウシン</t>
    </rPh>
    <rPh sb="212" eb="214">
      <t>カンキョ</t>
    </rPh>
    <rPh sb="215" eb="217">
      <t>ソンザイ</t>
    </rPh>
    <rPh sb="225" eb="227">
      <t>カンキョ</t>
    </rPh>
    <rPh sb="227" eb="230">
      <t>ロウキュウカ</t>
    </rPh>
    <rPh sb="230" eb="231">
      <t>リツ</t>
    </rPh>
    <rPh sb="234" eb="236">
      <t>カンキョ</t>
    </rPh>
    <rPh sb="236" eb="238">
      <t>カイゼン</t>
    </rPh>
    <rPh sb="238" eb="239">
      <t>リツ</t>
    </rPh>
    <rPh sb="241" eb="243">
      <t>スウチ</t>
    </rPh>
    <rPh sb="250" eb="252">
      <t>ジギョウ</t>
    </rPh>
    <rPh sb="252" eb="254">
      <t>カイシ</t>
    </rPh>
    <rPh sb="255" eb="257">
      <t>ショウワ</t>
    </rPh>
    <rPh sb="259" eb="260">
      <t>トシ</t>
    </rPh>
    <rPh sb="264" eb="266">
      <t>ショキ</t>
    </rPh>
    <rPh sb="267" eb="269">
      <t>フセツ</t>
    </rPh>
    <rPh sb="271" eb="273">
      <t>カンキョ</t>
    </rPh>
    <rPh sb="274" eb="275">
      <t>マ</t>
    </rPh>
    <rPh sb="278" eb="280">
      <t>タイヨウ</t>
    </rPh>
    <rPh sb="280" eb="282">
      <t>ネンスウ</t>
    </rPh>
    <rPh sb="283" eb="285">
      <t>ケイカ</t>
    </rPh>
    <rPh sb="290" eb="291">
      <t>ヒ</t>
    </rPh>
    <rPh sb="292" eb="293">
      <t>ツヅ</t>
    </rPh>
    <rPh sb="305" eb="307">
      <t>ケイカク</t>
    </rPh>
    <rPh sb="309" eb="310">
      <t>モト</t>
    </rPh>
    <rPh sb="313" eb="315">
      <t>ヒヨウ</t>
    </rPh>
    <rPh sb="316" eb="319">
      <t>ヘイジュンカ</t>
    </rPh>
    <rPh sb="320" eb="321">
      <t>ツト</t>
    </rPh>
    <rPh sb="323" eb="325">
      <t>コウシン</t>
    </rPh>
    <rPh sb="326" eb="327">
      <t>オコナネンドマツキギョウサイザンタカセンエンジギョウヒヘイジュンカツトザンタカマイトシテイドアッシュクコンゴヒリツカイゼンミコケイヒカイシュウリツルイジダンタイヘイキンチヤクウワマワヨウインフメイスイゲンショウユウシュウリツコウジョウカンガタイフウトウコウウリョウトウエイキョウネンドゴトオオフメイスイタイサクススケイヒカイシュウリツアンテイカハカオスイショリゲンカルイジダンタイヘイキンチヤクエンシタマワヨウインフメイスイゲンショウユウシュウリツコウジョウカンガゼンコクヘイキンクラタカコンゴテキセイシヨウリョウスイジュンケントウシセツリヨウリツゼンコクヘイキンルイジダンタイヘイキンオオシタマワジギョウケイカククイキナイカンキョセイビリツタッジンコウゲンショウセツゾクノナヤソウテイショリスイリョウカクホセツゾクソクシンシセツリヨウリツコウジョウカコンゴケイカククイキミナオシセツキボサイケントウヒツヨウスイセンカリツルイジダンタイヘイキンヤクシタマワセツゾクソクシンカツドウスイシンコウジョウツト</t>
    </rPh>
    <phoneticPr fontId="4"/>
  </si>
  <si>
    <t>「①経常収支比率」は100％を超え、類似団体平均値を約20ポイント上回っている。この要因としては経常収益の57.3％を占める一般会計からの繰入金（507,848千円）によるところが大きい。経営基盤の安定化に向け、使用料収入の確保に努めていく必要がある。
「③流動比率」は類似団体平均値を約2ポイント上回っている。要因としては、昨年度は移行時の引継現金が僅かで十分な内部留保が確保できていなかったが、今年度は大幅に改善された。
「④企業債残高対事業規模比率」は、全国平均・類似団体平均値を大幅に上回っている。令和２年度末の企業債残高は4,938,299千円であるが、事業費の平準化に努め、残高は毎年5％程度圧縮できており、今後も比率が改善していくと見込まれる。
「⑤経費回収率」は、類似団体平均値を約2ポイント上回っている。要因としては、不明水の減少（有収率の向上）が考えられるが、台風等の降雨量等による影響があり、年度毎のバラつきが大きい。不明水対策を進めて経費回収率の安定化を図りたい。しかし、経費回収率は84.92％と100％を下回っており、不足分については一般会計からの繰入を行っている。
「⑥汚水処理原価」は、類似団体平均値より約30円下回っている。要因としては、不明水の減少（有収率の向上）が考えられる。しかし、全国平均と比べては高く、今後適正な使用料水準を検討していきたい。
「⑦施設利用率」は、全国平均・類似団体平均を大きく下回っている。事業計画区域内の管渠整備率は90.4％に達しているが、人口減少や接続の伸び悩みなどにより想定した処理水量が確保できていない。接続促進による施設利用率の向上は欠かせないが、今後は計画区域の見直しや施設規模の再検討が必要である。
「⑧水洗化率」は類似団体平均を約10ポイント下回っている。接続促進活動を推進し、向上に努めたい。</t>
    <rPh sb="2" eb="4">
      <t>ケイジョウ</t>
    </rPh>
    <rPh sb="4" eb="6">
      <t>シュウシ</t>
    </rPh>
    <rPh sb="6" eb="8">
      <t>ヒリツ</t>
    </rPh>
    <rPh sb="15" eb="16">
      <t>コ</t>
    </rPh>
    <rPh sb="18" eb="20">
      <t>ルイジ</t>
    </rPh>
    <rPh sb="20" eb="22">
      <t>ダンタイ</t>
    </rPh>
    <rPh sb="22" eb="25">
      <t>ヘイキンチ</t>
    </rPh>
    <rPh sb="26" eb="27">
      <t>ヤク</t>
    </rPh>
    <rPh sb="33" eb="35">
      <t>ウワマワ</t>
    </rPh>
    <rPh sb="42" eb="44">
      <t>ヨウイン</t>
    </rPh>
    <rPh sb="48" eb="50">
      <t>ケイジョウ</t>
    </rPh>
    <rPh sb="50" eb="52">
      <t>シュウエキ</t>
    </rPh>
    <rPh sb="59" eb="60">
      <t>シ</t>
    </rPh>
    <rPh sb="62" eb="64">
      <t>イッパン</t>
    </rPh>
    <rPh sb="64" eb="66">
      <t>カイケイ</t>
    </rPh>
    <rPh sb="69" eb="71">
      <t>クリイレ</t>
    </rPh>
    <rPh sb="71" eb="72">
      <t>キン</t>
    </rPh>
    <rPh sb="80" eb="82">
      <t>センエン</t>
    </rPh>
    <rPh sb="90" eb="91">
      <t>オオ</t>
    </rPh>
    <rPh sb="94" eb="96">
      <t>ケイエイ</t>
    </rPh>
    <rPh sb="96" eb="98">
      <t>キバン</t>
    </rPh>
    <rPh sb="99" eb="102">
      <t>アンテイカ</t>
    </rPh>
    <rPh sb="103" eb="104">
      <t>ム</t>
    </rPh>
    <rPh sb="106" eb="109">
      <t>シヨウリョウ</t>
    </rPh>
    <rPh sb="109" eb="111">
      <t>シュウニュウ</t>
    </rPh>
    <rPh sb="112" eb="114">
      <t>カクホ</t>
    </rPh>
    <rPh sb="115" eb="116">
      <t>ツト</t>
    </rPh>
    <rPh sb="120" eb="122">
      <t>ヒツヨウ</t>
    </rPh>
    <rPh sb="129" eb="131">
      <t>リュウドウ</t>
    </rPh>
    <rPh sb="131" eb="133">
      <t>ヒリツ</t>
    </rPh>
    <rPh sb="135" eb="137">
      <t>ルイジ</t>
    </rPh>
    <rPh sb="137" eb="139">
      <t>ダンタイ</t>
    </rPh>
    <rPh sb="139" eb="142">
      <t>ヘイキンチ</t>
    </rPh>
    <rPh sb="143" eb="144">
      <t>ヤク</t>
    </rPh>
    <rPh sb="149" eb="151">
      <t>ウワマワ</t>
    </rPh>
    <rPh sb="156" eb="158">
      <t>ヨウイン</t>
    </rPh>
    <rPh sb="163" eb="166">
      <t>サクネンド</t>
    </rPh>
    <rPh sb="167" eb="169">
      <t>イコウ</t>
    </rPh>
    <rPh sb="169" eb="170">
      <t>ジ</t>
    </rPh>
    <rPh sb="171" eb="173">
      <t>ヒキツギ</t>
    </rPh>
    <rPh sb="173" eb="175">
      <t>ゲンキン</t>
    </rPh>
    <rPh sb="176" eb="177">
      <t>ワズ</t>
    </rPh>
    <rPh sb="179" eb="181">
      <t>ジュウブン</t>
    </rPh>
    <rPh sb="182" eb="184">
      <t>ナイブ</t>
    </rPh>
    <rPh sb="184" eb="186">
      <t>リュウホ</t>
    </rPh>
    <rPh sb="187" eb="189">
      <t>カクホ</t>
    </rPh>
    <rPh sb="199" eb="202">
      <t>コンネンド</t>
    </rPh>
    <rPh sb="203" eb="205">
      <t>オオハバ</t>
    </rPh>
    <rPh sb="206" eb="208">
      <t>カイゼン</t>
    </rPh>
    <rPh sb="215" eb="217">
      <t>キギョウ</t>
    </rPh>
    <rPh sb="217" eb="218">
      <t>サイ</t>
    </rPh>
    <rPh sb="218" eb="219">
      <t>ザン</t>
    </rPh>
    <rPh sb="219" eb="220">
      <t>タカ</t>
    </rPh>
    <rPh sb="220" eb="221">
      <t>タイ</t>
    </rPh>
    <rPh sb="221" eb="223">
      <t>ジギョウ</t>
    </rPh>
    <rPh sb="223" eb="225">
      <t>キボ</t>
    </rPh>
    <rPh sb="225" eb="227">
      <t>ヒリツ</t>
    </rPh>
    <rPh sb="230" eb="232">
      <t>ゼンコク</t>
    </rPh>
    <rPh sb="232" eb="234">
      <t>ヘイキン</t>
    </rPh>
    <rPh sb="235" eb="237">
      <t>ルイジ</t>
    </rPh>
    <rPh sb="237" eb="239">
      <t>ダンタイ</t>
    </rPh>
    <rPh sb="239" eb="241">
      <t>ヘイキン</t>
    </rPh>
    <rPh sb="241" eb="242">
      <t>チ</t>
    </rPh>
    <rPh sb="243" eb="245">
      <t>オオハバ</t>
    </rPh>
    <rPh sb="246" eb="248">
      <t>ウワマワ</t>
    </rPh>
    <rPh sb="253" eb="255">
      <t>レイワ</t>
    </rPh>
    <rPh sb="256" eb="258">
      <t>ネンド</t>
    </rPh>
    <rPh sb="258" eb="259">
      <t>マツ</t>
    </rPh>
    <rPh sb="260" eb="262">
      <t>キギョウ</t>
    </rPh>
    <rPh sb="262" eb="263">
      <t>サイ</t>
    </rPh>
    <rPh sb="263" eb="264">
      <t>ザン</t>
    </rPh>
    <rPh sb="264" eb="265">
      <t>タカ</t>
    </rPh>
    <rPh sb="275" eb="277">
      <t>センエン</t>
    </rPh>
    <rPh sb="282" eb="284">
      <t>ジギョウ</t>
    </rPh>
    <rPh sb="284" eb="285">
      <t>ヒ</t>
    </rPh>
    <rPh sb="286" eb="289">
      <t>ヘイジュンカ</t>
    </rPh>
    <rPh sb="290" eb="291">
      <t>ツト</t>
    </rPh>
    <rPh sb="293" eb="294">
      <t>ザン</t>
    </rPh>
    <rPh sb="294" eb="295">
      <t>タカ</t>
    </rPh>
    <rPh sb="296" eb="298">
      <t>マイトシ</t>
    </rPh>
    <rPh sb="300" eb="302">
      <t>テイド</t>
    </rPh>
    <rPh sb="302" eb="304">
      <t>アッシュク</t>
    </rPh>
    <rPh sb="310" eb="312">
      <t>コンゴ</t>
    </rPh>
    <rPh sb="313" eb="315">
      <t>ヒリツ</t>
    </rPh>
    <rPh sb="316" eb="318">
      <t>カイゼン</t>
    </rPh>
    <rPh sb="323" eb="325">
      <t>ミコ</t>
    </rPh>
    <rPh sb="332" eb="334">
      <t>ケイヒ</t>
    </rPh>
    <rPh sb="334" eb="336">
      <t>カイシュウ</t>
    </rPh>
    <rPh sb="336" eb="337">
      <t>リツ</t>
    </rPh>
    <rPh sb="340" eb="342">
      <t>ルイジ</t>
    </rPh>
    <rPh sb="342" eb="344">
      <t>ダンタイ</t>
    </rPh>
    <rPh sb="344" eb="346">
      <t>ヘイキン</t>
    </rPh>
    <rPh sb="346" eb="347">
      <t>チ</t>
    </rPh>
    <rPh sb="348" eb="349">
      <t>ヤク</t>
    </rPh>
    <rPh sb="354" eb="356">
      <t>ウワマワ</t>
    </rPh>
    <rPh sb="361" eb="363">
      <t>ヨウイン</t>
    </rPh>
    <rPh sb="368" eb="370">
      <t>フメイ</t>
    </rPh>
    <rPh sb="370" eb="371">
      <t>スイ</t>
    </rPh>
    <rPh sb="372" eb="374">
      <t>ゲンショウ</t>
    </rPh>
    <rPh sb="375" eb="378">
      <t>ユウシュウリツ</t>
    </rPh>
    <rPh sb="379" eb="381">
      <t>コウジョウ</t>
    </rPh>
    <rPh sb="383" eb="384">
      <t>カンガ</t>
    </rPh>
    <rPh sb="390" eb="392">
      <t>タイフウ</t>
    </rPh>
    <rPh sb="392" eb="393">
      <t>トウ</t>
    </rPh>
    <rPh sb="394" eb="396">
      <t>コウウ</t>
    </rPh>
    <rPh sb="396" eb="397">
      <t>リョウ</t>
    </rPh>
    <rPh sb="397" eb="398">
      <t>トウ</t>
    </rPh>
    <rPh sb="401" eb="403">
      <t>エイキョウ</t>
    </rPh>
    <rPh sb="407" eb="409">
      <t>ネンド</t>
    </rPh>
    <rPh sb="409" eb="410">
      <t>ゴト</t>
    </rPh>
    <rPh sb="416" eb="417">
      <t>オオ</t>
    </rPh>
    <rPh sb="420" eb="422">
      <t>フメイ</t>
    </rPh>
    <rPh sb="422" eb="423">
      <t>スイ</t>
    </rPh>
    <rPh sb="423" eb="425">
      <t>タイサク</t>
    </rPh>
    <rPh sb="426" eb="427">
      <t>スス</t>
    </rPh>
    <rPh sb="429" eb="431">
      <t>ケイヒ</t>
    </rPh>
    <rPh sb="431" eb="433">
      <t>カイシュウ</t>
    </rPh>
    <rPh sb="433" eb="434">
      <t>リツ</t>
    </rPh>
    <rPh sb="435" eb="438">
      <t>アンテイカ</t>
    </rPh>
    <rPh sb="439" eb="440">
      <t>ハカ</t>
    </rPh>
    <rPh sb="448" eb="450">
      <t>ケイヒ</t>
    </rPh>
    <rPh sb="450" eb="452">
      <t>カイシュウ</t>
    </rPh>
    <rPh sb="452" eb="453">
      <t>リツ</t>
    </rPh>
    <rPh sb="466" eb="468">
      <t>シタマワ</t>
    </rPh>
    <rPh sb="473" eb="475">
      <t>フソク</t>
    </rPh>
    <rPh sb="475" eb="476">
      <t>ブン</t>
    </rPh>
    <rPh sb="481" eb="483">
      <t>イッパン</t>
    </rPh>
    <rPh sb="483" eb="485">
      <t>カイケイ</t>
    </rPh>
    <rPh sb="488" eb="490">
      <t>クリイレ</t>
    </rPh>
    <rPh sb="491" eb="492">
      <t>オコナ</t>
    </rPh>
    <rPh sb="500" eb="502">
      <t>オスイ</t>
    </rPh>
    <rPh sb="502" eb="504">
      <t>ショリ</t>
    </rPh>
    <rPh sb="504" eb="506">
      <t>ゲンカ</t>
    </rPh>
    <rPh sb="509" eb="511">
      <t>ルイジ</t>
    </rPh>
    <rPh sb="511" eb="513">
      <t>ダンタイ</t>
    </rPh>
    <rPh sb="513" eb="516">
      <t>ヘイキンチ</t>
    </rPh>
    <rPh sb="518" eb="519">
      <t>ヤク</t>
    </rPh>
    <rPh sb="521" eb="522">
      <t>エン</t>
    </rPh>
    <rPh sb="522" eb="524">
      <t>シタマワ</t>
    </rPh>
    <rPh sb="529" eb="531">
      <t>ヨウイン</t>
    </rPh>
    <rPh sb="536" eb="538">
      <t>フメイ</t>
    </rPh>
    <rPh sb="538" eb="539">
      <t>スイ</t>
    </rPh>
    <rPh sb="540" eb="542">
      <t>ゲンショウ</t>
    </rPh>
    <rPh sb="543" eb="545">
      <t>ユウシュウ</t>
    </rPh>
    <rPh sb="545" eb="546">
      <t>リツ</t>
    </rPh>
    <rPh sb="547" eb="549">
      <t>コウジョウ</t>
    </rPh>
    <rPh sb="551" eb="552">
      <t>カンガ</t>
    </rPh>
    <rPh sb="561" eb="563">
      <t>ゼンコク</t>
    </rPh>
    <rPh sb="563" eb="565">
      <t>ヘイキン</t>
    </rPh>
    <rPh sb="566" eb="567">
      <t>クラ</t>
    </rPh>
    <rPh sb="570" eb="571">
      <t>タカ</t>
    </rPh>
    <rPh sb="573" eb="575">
      <t>コンゴ</t>
    </rPh>
    <rPh sb="575" eb="577">
      <t>テキセイ</t>
    </rPh>
    <rPh sb="578" eb="581">
      <t>シヨウリョウ</t>
    </rPh>
    <rPh sb="581" eb="583">
      <t>スイジュン</t>
    </rPh>
    <rPh sb="584" eb="586">
      <t>ケントウ</t>
    </rPh>
    <rPh sb="596" eb="598">
      <t>シセツ</t>
    </rPh>
    <rPh sb="598" eb="600">
      <t>リヨウ</t>
    </rPh>
    <rPh sb="600" eb="601">
      <t>リツ</t>
    </rPh>
    <rPh sb="604" eb="606">
      <t>ゼンコク</t>
    </rPh>
    <rPh sb="606" eb="608">
      <t>ヘイキン</t>
    </rPh>
    <rPh sb="609" eb="611">
      <t>ルイジ</t>
    </rPh>
    <rPh sb="611" eb="613">
      <t>ダンタイ</t>
    </rPh>
    <rPh sb="613" eb="615">
      <t>ヘイキン</t>
    </rPh>
    <rPh sb="616" eb="617">
      <t>オオ</t>
    </rPh>
    <rPh sb="619" eb="621">
      <t>シタマワ</t>
    </rPh>
    <rPh sb="626" eb="628">
      <t>ジギョウ</t>
    </rPh>
    <rPh sb="628" eb="630">
      <t>ケイカク</t>
    </rPh>
    <rPh sb="630" eb="632">
      <t>クイキ</t>
    </rPh>
    <rPh sb="632" eb="633">
      <t>ナイ</t>
    </rPh>
    <rPh sb="634" eb="636">
      <t>カンキョ</t>
    </rPh>
    <rPh sb="636" eb="638">
      <t>セイビ</t>
    </rPh>
    <rPh sb="638" eb="639">
      <t>リツ</t>
    </rPh>
    <rPh sb="646" eb="647">
      <t>タッ</t>
    </rPh>
    <rPh sb="653" eb="655">
      <t>ジンコウ</t>
    </rPh>
    <rPh sb="655" eb="657">
      <t>ゲンショウ</t>
    </rPh>
    <rPh sb="658" eb="660">
      <t>セツゾク</t>
    </rPh>
    <rPh sb="661" eb="662">
      <t>ノ</t>
    </rPh>
    <rPh sb="663" eb="664">
      <t>ナヤ</t>
    </rPh>
    <rPh sb="670" eb="672">
      <t>ソウテイ</t>
    </rPh>
    <rPh sb="674" eb="676">
      <t>ショリ</t>
    </rPh>
    <rPh sb="676" eb="677">
      <t>スイ</t>
    </rPh>
    <rPh sb="677" eb="678">
      <t>リョウ</t>
    </rPh>
    <rPh sb="679" eb="681">
      <t>カクホ</t>
    </rPh>
    <rPh sb="688" eb="690">
      <t>セツゾク</t>
    </rPh>
    <rPh sb="690" eb="692">
      <t>ソクシン</t>
    </rPh>
    <rPh sb="695" eb="697">
      <t>シセツ</t>
    </rPh>
    <rPh sb="697" eb="700">
      <t>リヨウリツ</t>
    </rPh>
    <rPh sb="701" eb="703">
      <t>コウジョウ</t>
    </rPh>
    <rPh sb="704" eb="705">
      <t>カ</t>
    </rPh>
    <rPh sb="711" eb="713">
      <t>コンゴ</t>
    </rPh>
    <rPh sb="714" eb="716">
      <t>ケイカク</t>
    </rPh>
    <rPh sb="716" eb="718">
      <t>クイキ</t>
    </rPh>
    <rPh sb="719" eb="721">
      <t>ミナオ</t>
    </rPh>
    <rPh sb="723" eb="725">
      <t>シセツ</t>
    </rPh>
    <rPh sb="725" eb="727">
      <t>キボ</t>
    </rPh>
    <rPh sb="728" eb="729">
      <t>サイ</t>
    </rPh>
    <rPh sb="729" eb="731">
      <t>ケントウ</t>
    </rPh>
    <rPh sb="732" eb="734">
      <t>ヒツヨウ</t>
    </rPh>
    <rPh sb="741" eb="744">
      <t>スイセンカ</t>
    </rPh>
    <rPh sb="744" eb="745">
      <t>リツ</t>
    </rPh>
    <rPh sb="747" eb="749">
      <t>ルイジ</t>
    </rPh>
    <rPh sb="749" eb="751">
      <t>ダンタイ</t>
    </rPh>
    <rPh sb="751" eb="753">
      <t>ヘイキン</t>
    </rPh>
    <rPh sb="754" eb="755">
      <t>ヤク</t>
    </rPh>
    <rPh sb="761" eb="763">
      <t>シタマワ</t>
    </rPh>
    <rPh sb="768" eb="770">
      <t>セツゾク</t>
    </rPh>
    <rPh sb="770" eb="772">
      <t>ソクシン</t>
    </rPh>
    <rPh sb="772" eb="774">
      <t>カツドウ</t>
    </rPh>
    <rPh sb="775" eb="777">
      <t>スイシン</t>
    </rPh>
    <rPh sb="779" eb="781">
      <t>コウジョウ</t>
    </rPh>
    <rPh sb="782" eb="7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</si>
</sst>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8F-46CE-AF7F-C5B45239985F}"/>
            </c:ext>
          </c:extLst>
        </c:ser>
        <c:dLbls>
          <c:showLegendKey val="0"/>
          <c:showVal val="0"/>
          <c:showCatName val="0"/>
          <c:showSerName val="0"/>
          <c:showPercent val="0"/>
          <c:showBubbleSize val="0"/>
        </c:dLbls>
        <c:gapWidth val="150"/>
        <c:axId val="54430336"/>
        <c:axId val="544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xmlns:c16r2="http://schemas.microsoft.com/office/drawing/2015/06/chart">
            <c:ext xmlns:c16="http://schemas.microsoft.com/office/drawing/2014/chart" uri="{C3380CC4-5D6E-409C-BE32-E72D297353CC}">
              <c16:uniqueId val="{00000001-B28F-46CE-AF7F-C5B45239985F}"/>
            </c:ext>
          </c:extLst>
        </c:ser>
        <c:dLbls>
          <c:showLegendKey val="0"/>
          <c:showVal val="0"/>
          <c:showCatName val="0"/>
          <c:showSerName val="0"/>
          <c:showPercent val="0"/>
          <c:showBubbleSize val="0"/>
        </c:dLbls>
        <c:marker val="1"/>
        <c:smooth val="0"/>
        <c:axId val="54430336"/>
        <c:axId val="54448896"/>
      </c:lineChart>
      <c:dateAx>
        <c:axId val="54430336"/>
        <c:scaling>
          <c:orientation val="minMax"/>
        </c:scaling>
        <c:delete val="1"/>
        <c:axPos val="b"/>
        <c:numFmt formatCode="&quot;H&quot;yy" sourceLinked="1"/>
        <c:majorTickMark val="none"/>
        <c:minorTickMark val="none"/>
        <c:tickLblPos val="none"/>
        <c:crossAx val="54448896"/>
        <c:crosses val="autoZero"/>
        <c:auto val="1"/>
        <c:lblOffset val="100"/>
        <c:baseTimeUnit val="years"/>
      </c:dateAx>
      <c:valAx>
        <c:axId val="544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39.28</c:v>
                </c:pt>
                <c:pt idx="4">
                  <c:v>34.799999999999997</c:v>
                </c:pt>
              </c:numCache>
            </c:numRef>
          </c:val>
          <c:extLst xmlns:c16r2="http://schemas.microsoft.com/office/drawing/2015/06/chart">
            <c:ext xmlns:c16="http://schemas.microsoft.com/office/drawing/2014/chart" uri="{C3380CC4-5D6E-409C-BE32-E72D297353CC}">
              <c16:uniqueId val="{00000000-CA60-4234-92CB-E37E57C14BC0}"/>
            </c:ext>
          </c:extLst>
        </c:ser>
        <c:dLbls>
          <c:showLegendKey val="0"/>
          <c:showVal val="0"/>
          <c:showCatName val="0"/>
          <c:showSerName val="0"/>
          <c:showPercent val="0"/>
          <c:showBubbleSize val="0"/>
        </c:dLbls>
        <c:gapWidth val="150"/>
        <c:axId val="55127424"/>
        <c:axId val="551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xmlns:c16r2="http://schemas.microsoft.com/office/drawing/2015/06/chart">
            <c:ext xmlns:c16="http://schemas.microsoft.com/office/drawing/2014/chart" uri="{C3380CC4-5D6E-409C-BE32-E72D297353CC}">
              <c16:uniqueId val="{00000001-CA60-4234-92CB-E37E57C14BC0}"/>
            </c:ext>
          </c:extLst>
        </c:ser>
        <c:dLbls>
          <c:showLegendKey val="0"/>
          <c:showVal val="0"/>
          <c:showCatName val="0"/>
          <c:showSerName val="0"/>
          <c:showPercent val="0"/>
          <c:showBubbleSize val="0"/>
        </c:dLbls>
        <c:marker val="1"/>
        <c:smooth val="0"/>
        <c:axId val="55127424"/>
        <c:axId val="55129600"/>
      </c:lineChart>
      <c:dateAx>
        <c:axId val="55127424"/>
        <c:scaling>
          <c:orientation val="minMax"/>
        </c:scaling>
        <c:delete val="1"/>
        <c:axPos val="b"/>
        <c:numFmt formatCode="&quot;H&quot;yy" sourceLinked="1"/>
        <c:majorTickMark val="none"/>
        <c:minorTickMark val="none"/>
        <c:tickLblPos val="none"/>
        <c:crossAx val="55129600"/>
        <c:crosses val="autoZero"/>
        <c:auto val="1"/>
        <c:lblOffset val="100"/>
        <c:baseTimeUnit val="years"/>
      </c:dateAx>
      <c:valAx>
        <c:axId val="55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71.19</c:v>
                </c:pt>
                <c:pt idx="4">
                  <c:v>71.8</c:v>
                </c:pt>
              </c:numCache>
            </c:numRef>
          </c:val>
          <c:extLst xmlns:c16r2="http://schemas.microsoft.com/office/drawing/2015/06/chart">
            <c:ext xmlns:c16="http://schemas.microsoft.com/office/drawing/2014/chart" uri="{C3380CC4-5D6E-409C-BE32-E72D297353CC}">
              <c16:uniqueId val="{00000000-900F-4448-A6EC-81EB6B1B04B6}"/>
            </c:ext>
          </c:extLst>
        </c:ser>
        <c:dLbls>
          <c:showLegendKey val="0"/>
          <c:showVal val="0"/>
          <c:showCatName val="0"/>
          <c:showSerName val="0"/>
          <c:showPercent val="0"/>
          <c:showBubbleSize val="0"/>
        </c:dLbls>
        <c:gapWidth val="150"/>
        <c:axId val="55057408"/>
        <c:axId val="550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xmlns:c16r2="http://schemas.microsoft.com/office/drawing/2015/06/chart">
            <c:ext xmlns:c16="http://schemas.microsoft.com/office/drawing/2014/chart" uri="{C3380CC4-5D6E-409C-BE32-E72D297353CC}">
              <c16:uniqueId val="{00000001-900F-4448-A6EC-81EB6B1B04B6}"/>
            </c:ext>
          </c:extLst>
        </c:ser>
        <c:dLbls>
          <c:showLegendKey val="0"/>
          <c:showVal val="0"/>
          <c:showCatName val="0"/>
          <c:showSerName val="0"/>
          <c:showPercent val="0"/>
          <c:showBubbleSize val="0"/>
        </c:dLbls>
        <c:marker val="1"/>
        <c:smooth val="0"/>
        <c:axId val="55057408"/>
        <c:axId val="55059584"/>
      </c:lineChart>
      <c:dateAx>
        <c:axId val="55057408"/>
        <c:scaling>
          <c:orientation val="minMax"/>
        </c:scaling>
        <c:delete val="1"/>
        <c:axPos val="b"/>
        <c:numFmt formatCode="&quot;H&quot;yy" sourceLinked="1"/>
        <c:majorTickMark val="none"/>
        <c:minorTickMark val="none"/>
        <c:tickLblPos val="none"/>
        <c:crossAx val="55059584"/>
        <c:crosses val="autoZero"/>
        <c:auto val="1"/>
        <c:lblOffset val="100"/>
        <c:baseTimeUnit val="years"/>
      </c:dateAx>
      <c:valAx>
        <c:axId val="550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122.36</c:v>
                </c:pt>
                <c:pt idx="4">
                  <c:v>126.8</c:v>
                </c:pt>
              </c:numCache>
            </c:numRef>
          </c:val>
          <c:extLst xmlns:c16r2="http://schemas.microsoft.com/office/drawing/2015/06/chart">
            <c:ext xmlns:c16="http://schemas.microsoft.com/office/drawing/2014/chart" uri="{C3380CC4-5D6E-409C-BE32-E72D297353CC}">
              <c16:uniqueId val="{00000000-6204-40B6-B669-C290A3F5B273}"/>
            </c:ext>
          </c:extLst>
        </c:ser>
        <c:dLbls>
          <c:showLegendKey val="0"/>
          <c:showVal val="0"/>
          <c:showCatName val="0"/>
          <c:showSerName val="0"/>
          <c:showPercent val="0"/>
          <c:showBubbleSize val="0"/>
        </c:dLbls>
        <c:gapWidth val="150"/>
        <c:axId val="54610944"/>
        <c:axId val="546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xmlns:c16r2="http://schemas.microsoft.com/office/drawing/2015/06/chart">
            <c:ext xmlns:c16="http://schemas.microsoft.com/office/drawing/2014/chart" uri="{C3380CC4-5D6E-409C-BE32-E72D297353CC}">
              <c16:uniqueId val="{00000001-6204-40B6-B669-C290A3F5B273}"/>
            </c:ext>
          </c:extLst>
        </c:ser>
        <c:dLbls>
          <c:showLegendKey val="0"/>
          <c:showVal val="0"/>
          <c:showCatName val="0"/>
          <c:showSerName val="0"/>
          <c:showPercent val="0"/>
          <c:showBubbleSize val="0"/>
        </c:dLbls>
        <c:marker val="1"/>
        <c:smooth val="0"/>
        <c:axId val="54610944"/>
        <c:axId val="54613120"/>
      </c:lineChart>
      <c:dateAx>
        <c:axId val="54610944"/>
        <c:scaling>
          <c:orientation val="minMax"/>
        </c:scaling>
        <c:delete val="1"/>
        <c:axPos val="b"/>
        <c:numFmt formatCode="&quot;H&quot;yy" sourceLinked="1"/>
        <c:majorTickMark val="none"/>
        <c:minorTickMark val="none"/>
        <c:tickLblPos val="none"/>
        <c:crossAx val="54613120"/>
        <c:crosses val="autoZero"/>
        <c:auto val="1"/>
        <c:lblOffset val="100"/>
        <c:baseTimeUnit val="years"/>
      </c:dateAx>
      <c:valAx>
        <c:axId val="54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4.18</c:v>
                </c:pt>
                <c:pt idx="4">
                  <c:v>8.3699999999999992</c:v>
                </c:pt>
              </c:numCache>
            </c:numRef>
          </c:val>
          <c:extLst xmlns:c16r2="http://schemas.microsoft.com/office/drawing/2015/06/chart">
            <c:ext xmlns:c16="http://schemas.microsoft.com/office/drawing/2014/chart" uri="{C3380CC4-5D6E-409C-BE32-E72D297353CC}">
              <c16:uniqueId val="{00000000-FFBD-457A-9D0B-A5B3E173A936}"/>
            </c:ext>
          </c:extLst>
        </c:ser>
        <c:dLbls>
          <c:showLegendKey val="0"/>
          <c:showVal val="0"/>
          <c:showCatName val="0"/>
          <c:showSerName val="0"/>
          <c:showPercent val="0"/>
          <c:showBubbleSize val="0"/>
        </c:dLbls>
        <c:gapWidth val="150"/>
        <c:axId val="54631808"/>
        <c:axId val="549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xmlns:c16r2="http://schemas.microsoft.com/office/drawing/2015/06/chart">
            <c:ext xmlns:c16="http://schemas.microsoft.com/office/drawing/2014/chart" uri="{C3380CC4-5D6E-409C-BE32-E72D297353CC}">
              <c16:uniqueId val="{00000001-FFBD-457A-9D0B-A5B3E173A936}"/>
            </c:ext>
          </c:extLst>
        </c:ser>
        <c:dLbls>
          <c:showLegendKey val="0"/>
          <c:showVal val="0"/>
          <c:showCatName val="0"/>
          <c:showSerName val="0"/>
          <c:showPercent val="0"/>
          <c:showBubbleSize val="0"/>
        </c:dLbls>
        <c:marker val="1"/>
        <c:smooth val="0"/>
        <c:axId val="54631808"/>
        <c:axId val="54932992"/>
      </c:lineChart>
      <c:dateAx>
        <c:axId val="54631808"/>
        <c:scaling>
          <c:orientation val="minMax"/>
        </c:scaling>
        <c:delete val="1"/>
        <c:axPos val="b"/>
        <c:numFmt formatCode="&quot;H&quot;yy" sourceLinked="1"/>
        <c:majorTickMark val="none"/>
        <c:minorTickMark val="none"/>
        <c:tickLblPos val="none"/>
        <c:crossAx val="54932992"/>
        <c:crosses val="autoZero"/>
        <c:auto val="1"/>
        <c:lblOffset val="100"/>
        <c:baseTimeUnit val="years"/>
      </c:dateAx>
      <c:valAx>
        <c:axId val="549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526-4D14-9955-5607A914900D}"/>
            </c:ext>
          </c:extLst>
        </c:ser>
        <c:dLbls>
          <c:showLegendKey val="0"/>
          <c:showVal val="0"/>
          <c:showCatName val="0"/>
          <c:showSerName val="0"/>
          <c:showPercent val="0"/>
          <c:showBubbleSize val="0"/>
        </c:dLbls>
        <c:gapWidth val="150"/>
        <c:axId val="54972416"/>
        <c:axId val="549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526-4D14-9955-5607A914900D}"/>
            </c:ext>
          </c:extLst>
        </c:ser>
        <c:dLbls>
          <c:showLegendKey val="0"/>
          <c:showVal val="0"/>
          <c:showCatName val="0"/>
          <c:showSerName val="0"/>
          <c:showPercent val="0"/>
          <c:showBubbleSize val="0"/>
        </c:dLbls>
        <c:marker val="1"/>
        <c:smooth val="0"/>
        <c:axId val="54972416"/>
        <c:axId val="54974336"/>
      </c:lineChart>
      <c:dateAx>
        <c:axId val="54972416"/>
        <c:scaling>
          <c:orientation val="minMax"/>
        </c:scaling>
        <c:delete val="1"/>
        <c:axPos val="b"/>
        <c:numFmt formatCode="&quot;H&quot;yy" sourceLinked="1"/>
        <c:majorTickMark val="none"/>
        <c:minorTickMark val="none"/>
        <c:tickLblPos val="none"/>
        <c:crossAx val="54974336"/>
        <c:crosses val="autoZero"/>
        <c:auto val="1"/>
        <c:lblOffset val="100"/>
        <c:baseTimeUnit val="years"/>
      </c:dateAx>
      <c:valAx>
        <c:axId val="54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230-47A1-893D-2747F881974F}"/>
            </c:ext>
          </c:extLst>
        </c:ser>
        <c:dLbls>
          <c:showLegendKey val="0"/>
          <c:showVal val="0"/>
          <c:showCatName val="0"/>
          <c:showSerName val="0"/>
          <c:showPercent val="0"/>
          <c:showBubbleSize val="0"/>
        </c:dLbls>
        <c:gapWidth val="150"/>
        <c:axId val="54682368"/>
        <c:axId val="54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xmlns:c16r2="http://schemas.microsoft.com/office/drawing/2015/06/chart">
            <c:ext xmlns:c16="http://schemas.microsoft.com/office/drawing/2014/chart" uri="{C3380CC4-5D6E-409C-BE32-E72D297353CC}">
              <c16:uniqueId val="{00000001-3230-47A1-893D-2747F881974F}"/>
            </c:ext>
          </c:extLst>
        </c:ser>
        <c:dLbls>
          <c:showLegendKey val="0"/>
          <c:showVal val="0"/>
          <c:showCatName val="0"/>
          <c:showSerName val="0"/>
          <c:showPercent val="0"/>
          <c:showBubbleSize val="0"/>
        </c:dLbls>
        <c:marker val="1"/>
        <c:smooth val="0"/>
        <c:axId val="54682368"/>
        <c:axId val="54684288"/>
      </c:lineChart>
      <c:dateAx>
        <c:axId val="54682368"/>
        <c:scaling>
          <c:orientation val="minMax"/>
        </c:scaling>
        <c:delete val="1"/>
        <c:axPos val="b"/>
        <c:numFmt formatCode="&quot;H&quot;yy" sourceLinked="1"/>
        <c:majorTickMark val="none"/>
        <c:minorTickMark val="none"/>
        <c:tickLblPos val="none"/>
        <c:crossAx val="54684288"/>
        <c:crosses val="autoZero"/>
        <c:auto val="1"/>
        <c:lblOffset val="100"/>
        <c:baseTimeUnit val="years"/>
      </c:dateAx>
      <c:valAx>
        <c:axId val="54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26.54</c:v>
                </c:pt>
                <c:pt idx="4">
                  <c:v>42.56</c:v>
                </c:pt>
              </c:numCache>
            </c:numRef>
          </c:val>
          <c:extLst xmlns:c16r2="http://schemas.microsoft.com/office/drawing/2015/06/chart">
            <c:ext xmlns:c16="http://schemas.microsoft.com/office/drawing/2014/chart" uri="{C3380CC4-5D6E-409C-BE32-E72D297353CC}">
              <c16:uniqueId val="{00000000-90A8-4885-981D-83A65CE06C9D}"/>
            </c:ext>
          </c:extLst>
        </c:ser>
        <c:dLbls>
          <c:showLegendKey val="0"/>
          <c:showVal val="0"/>
          <c:showCatName val="0"/>
          <c:showSerName val="0"/>
          <c:showPercent val="0"/>
          <c:showBubbleSize val="0"/>
        </c:dLbls>
        <c:gapWidth val="150"/>
        <c:axId val="54719616"/>
        <c:axId val="547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xmlns:c16r2="http://schemas.microsoft.com/office/drawing/2015/06/chart">
            <c:ext xmlns:c16="http://schemas.microsoft.com/office/drawing/2014/chart" uri="{C3380CC4-5D6E-409C-BE32-E72D297353CC}">
              <c16:uniqueId val="{00000001-90A8-4885-981D-83A65CE06C9D}"/>
            </c:ext>
          </c:extLst>
        </c:ser>
        <c:dLbls>
          <c:showLegendKey val="0"/>
          <c:showVal val="0"/>
          <c:showCatName val="0"/>
          <c:showSerName val="0"/>
          <c:showPercent val="0"/>
          <c:showBubbleSize val="0"/>
        </c:dLbls>
        <c:marker val="1"/>
        <c:smooth val="0"/>
        <c:axId val="54719616"/>
        <c:axId val="54721536"/>
      </c:lineChart>
      <c:dateAx>
        <c:axId val="54719616"/>
        <c:scaling>
          <c:orientation val="minMax"/>
        </c:scaling>
        <c:delete val="1"/>
        <c:axPos val="b"/>
        <c:numFmt formatCode="&quot;H&quot;yy" sourceLinked="1"/>
        <c:majorTickMark val="none"/>
        <c:minorTickMark val="none"/>
        <c:tickLblPos val="none"/>
        <c:crossAx val="54721536"/>
        <c:crosses val="autoZero"/>
        <c:auto val="1"/>
        <c:lblOffset val="100"/>
        <c:baseTimeUnit val="years"/>
      </c:dateAx>
      <c:valAx>
        <c:axId val="54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3604.17</c:v>
                </c:pt>
                <c:pt idx="4">
                  <c:v>3538.09</c:v>
                </c:pt>
              </c:numCache>
            </c:numRef>
          </c:val>
          <c:extLst xmlns:c16r2="http://schemas.microsoft.com/office/drawing/2015/06/chart">
            <c:ext xmlns:c16="http://schemas.microsoft.com/office/drawing/2014/chart" uri="{C3380CC4-5D6E-409C-BE32-E72D297353CC}">
              <c16:uniqueId val="{00000000-31CE-4818-AC1D-C8A284A2CF9D}"/>
            </c:ext>
          </c:extLst>
        </c:ser>
        <c:dLbls>
          <c:showLegendKey val="0"/>
          <c:showVal val="0"/>
          <c:showCatName val="0"/>
          <c:showSerName val="0"/>
          <c:showPercent val="0"/>
          <c:showBubbleSize val="0"/>
        </c:dLbls>
        <c:gapWidth val="150"/>
        <c:axId val="54769152"/>
        <c:axId val="547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xmlns:c16r2="http://schemas.microsoft.com/office/drawing/2015/06/chart">
            <c:ext xmlns:c16="http://schemas.microsoft.com/office/drawing/2014/chart" uri="{C3380CC4-5D6E-409C-BE32-E72D297353CC}">
              <c16:uniqueId val="{00000001-31CE-4818-AC1D-C8A284A2CF9D}"/>
            </c:ext>
          </c:extLst>
        </c:ser>
        <c:dLbls>
          <c:showLegendKey val="0"/>
          <c:showVal val="0"/>
          <c:showCatName val="0"/>
          <c:showSerName val="0"/>
          <c:showPercent val="0"/>
          <c:showBubbleSize val="0"/>
        </c:dLbls>
        <c:marker val="1"/>
        <c:smooth val="0"/>
        <c:axId val="54769152"/>
        <c:axId val="54771072"/>
      </c:lineChart>
      <c:dateAx>
        <c:axId val="54769152"/>
        <c:scaling>
          <c:orientation val="minMax"/>
        </c:scaling>
        <c:delete val="1"/>
        <c:axPos val="b"/>
        <c:numFmt formatCode="&quot;H&quot;yy" sourceLinked="1"/>
        <c:majorTickMark val="none"/>
        <c:minorTickMark val="none"/>
        <c:tickLblPos val="none"/>
        <c:crossAx val="54771072"/>
        <c:crosses val="autoZero"/>
        <c:auto val="1"/>
        <c:lblOffset val="100"/>
        <c:baseTimeUnit val="years"/>
      </c:dateAx>
      <c:valAx>
        <c:axId val="54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73.98</c:v>
                </c:pt>
                <c:pt idx="4">
                  <c:v>84.92</c:v>
                </c:pt>
              </c:numCache>
            </c:numRef>
          </c:val>
          <c:extLst xmlns:c16r2="http://schemas.microsoft.com/office/drawing/2015/06/chart">
            <c:ext xmlns:c16="http://schemas.microsoft.com/office/drawing/2014/chart" uri="{C3380CC4-5D6E-409C-BE32-E72D297353CC}">
              <c16:uniqueId val="{00000000-9E48-4BE9-A3ED-DE703C2A2116}"/>
            </c:ext>
          </c:extLst>
        </c:ser>
        <c:dLbls>
          <c:showLegendKey val="0"/>
          <c:showVal val="0"/>
          <c:showCatName val="0"/>
          <c:showSerName val="0"/>
          <c:showPercent val="0"/>
          <c:showBubbleSize val="0"/>
        </c:dLbls>
        <c:gapWidth val="150"/>
        <c:axId val="54867840"/>
        <c:axId val="548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xmlns:c16r2="http://schemas.microsoft.com/office/drawing/2015/06/chart">
            <c:ext xmlns:c16="http://schemas.microsoft.com/office/drawing/2014/chart" uri="{C3380CC4-5D6E-409C-BE32-E72D297353CC}">
              <c16:uniqueId val="{00000001-9E48-4BE9-A3ED-DE703C2A2116}"/>
            </c:ext>
          </c:extLst>
        </c:ser>
        <c:dLbls>
          <c:showLegendKey val="0"/>
          <c:showVal val="0"/>
          <c:showCatName val="0"/>
          <c:showSerName val="0"/>
          <c:showPercent val="0"/>
          <c:showBubbleSize val="0"/>
        </c:dLbls>
        <c:marker val="1"/>
        <c:smooth val="0"/>
        <c:axId val="54867840"/>
        <c:axId val="54878208"/>
      </c:lineChart>
      <c:dateAx>
        <c:axId val="54867840"/>
        <c:scaling>
          <c:orientation val="minMax"/>
        </c:scaling>
        <c:delete val="1"/>
        <c:axPos val="b"/>
        <c:numFmt formatCode="&quot;H&quot;yy" sourceLinked="1"/>
        <c:majorTickMark val="none"/>
        <c:minorTickMark val="none"/>
        <c:tickLblPos val="none"/>
        <c:crossAx val="54878208"/>
        <c:crosses val="autoZero"/>
        <c:auto val="1"/>
        <c:lblOffset val="100"/>
        <c:baseTimeUnit val="years"/>
      </c:dateAx>
      <c:valAx>
        <c:axId val="54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183.4</c:v>
                </c:pt>
                <c:pt idx="4">
                  <c:v>158.38</c:v>
                </c:pt>
              </c:numCache>
            </c:numRef>
          </c:val>
          <c:extLst xmlns:c16r2="http://schemas.microsoft.com/office/drawing/2015/06/chart">
            <c:ext xmlns:c16="http://schemas.microsoft.com/office/drawing/2014/chart" uri="{C3380CC4-5D6E-409C-BE32-E72D297353CC}">
              <c16:uniqueId val="{00000000-CE9C-4D77-ABCE-8A97D04D74A3}"/>
            </c:ext>
          </c:extLst>
        </c:ser>
        <c:dLbls>
          <c:showLegendKey val="0"/>
          <c:showVal val="0"/>
          <c:showCatName val="0"/>
          <c:showSerName val="0"/>
          <c:showPercent val="0"/>
          <c:showBubbleSize val="0"/>
        </c:dLbls>
        <c:gapWidth val="150"/>
        <c:axId val="54900992"/>
        <c:axId val="549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xmlns:c16r2="http://schemas.microsoft.com/office/drawing/2015/06/chart">
            <c:ext xmlns:c16="http://schemas.microsoft.com/office/drawing/2014/chart" uri="{C3380CC4-5D6E-409C-BE32-E72D297353CC}">
              <c16:uniqueId val="{00000001-CE9C-4D77-ABCE-8A97D04D74A3}"/>
            </c:ext>
          </c:extLst>
        </c:ser>
        <c:dLbls>
          <c:showLegendKey val="0"/>
          <c:showVal val="0"/>
          <c:showCatName val="0"/>
          <c:showSerName val="0"/>
          <c:showPercent val="0"/>
          <c:showBubbleSize val="0"/>
        </c:dLbls>
        <c:marker val="1"/>
        <c:smooth val="0"/>
        <c:axId val="54900992"/>
        <c:axId val="54907264"/>
      </c:lineChart>
      <c:dateAx>
        <c:axId val="54900992"/>
        <c:scaling>
          <c:orientation val="minMax"/>
        </c:scaling>
        <c:delete val="1"/>
        <c:axPos val="b"/>
        <c:numFmt formatCode="&quot;H&quot;yy" sourceLinked="1"/>
        <c:majorTickMark val="none"/>
        <c:minorTickMark val="none"/>
        <c:tickLblPos val="none"/>
        <c:crossAx val="54907264"/>
        <c:crosses val="autoZero"/>
        <c:auto val="1"/>
        <c:lblOffset val="100"/>
        <c:baseTimeUnit val="years"/>
      </c:dateAx>
      <c:valAx>
        <c:axId val="54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下田市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20898</v>
      </c>
      <c r="AM8" s="75"/>
      <c r="AN8" s="75"/>
      <c r="AO8" s="75"/>
      <c r="AP8" s="75"/>
      <c r="AQ8" s="75"/>
      <c r="AR8" s="75"/>
      <c r="AS8" s="75"/>
      <c r="AT8" s="74">
        <f>データ!T6</f>
        <v>104.38</v>
      </c>
      <c r="AU8" s="74"/>
      <c r="AV8" s="74"/>
      <c r="AW8" s="74"/>
      <c r="AX8" s="74"/>
      <c r="AY8" s="74"/>
      <c r="AZ8" s="74"/>
      <c r="BA8" s="74"/>
      <c r="BB8" s="74">
        <f>データ!U6</f>
        <v>200.21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56.23</v>
      </c>
      <c r="J10" s="74"/>
      <c r="K10" s="74"/>
      <c r="L10" s="74"/>
      <c r="M10" s="74"/>
      <c r="N10" s="74"/>
      <c r="O10" s="74"/>
      <c r="P10" s="74">
        <f>データ!P6</f>
        <v>47.88</v>
      </c>
      <c r="Q10" s="74"/>
      <c r="R10" s="74"/>
      <c r="S10" s="74"/>
      <c r="T10" s="74"/>
      <c r="U10" s="74"/>
      <c r="V10" s="74"/>
      <c r="W10" s="74">
        <f>データ!Q6</f>
        <v>75.66</v>
      </c>
      <c r="X10" s="74"/>
      <c r="Y10" s="74"/>
      <c r="Z10" s="74"/>
      <c r="AA10" s="74"/>
      <c r="AB10" s="74"/>
      <c r="AC10" s="74"/>
      <c r="AD10" s="75">
        <f>データ!R6</f>
        <v>2420</v>
      </c>
      <c r="AE10" s="75"/>
      <c r="AF10" s="75"/>
      <c r="AG10" s="75"/>
      <c r="AH10" s="75"/>
      <c r="AI10" s="75"/>
      <c r="AJ10" s="75"/>
      <c r="AK10" s="2"/>
      <c r="AL10" s="75">
        <f>データ!V6</f>
        <v>9928</v>
      </c>
      <c r="AM10" s="75"/>
      <c r="AN10" s="75"/>
      <c r="AO10" s="75"/>
      <c r="AP10" s="75"/>
      <c r="AQ10" s="75"/>
      <c r="AR10" s="75"/>
      <c r="AS10" s="75"/>
      <c r="AT10" s="74">
        <f>データ!W6</f>
        <v>2.89</v>
      </c>
      <c r="AU10" s="74"/>
      <c r="AV10" s="74"/>
      <c r="AW10" s="74"/>
      <c r="AX10" s="74"/>
      <c r="AY10" s="74"/>
      <c r="AZ10" s="74"/>
      <c r="BA10" s="74"/>
      <c r="BB10" s="74">
        <f>データ!X6</f>
        <v>3435.29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gNCN1O3xk723ZixfD4gWmjKpIL8hnUrLrMrXjKFDFLSLzbiXmrBDn85o920h5aZZhWK4MtTLFPyVx/Da/qiDA==" saltValue="yuyEhOlisFm5E7O66KcF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222194</v>
      </c>
      <c r="D6" s="33">
        <f t="shared" si="3"/>
        <v>46</v>
      </c>
      <c r="E6" s="33">
        <f t="shared" si="3"/>
        <v>17</v>
      </c>
      <c r="F6" s="33">
        <f t="shared" si="3"/>
        <v>1</v>
      </c>
      <c r="G6" s="33">
        <f t="shared" si="3"/>
        <v>0</v>
      </c>
      <c r="H6" s="33" t="str">
        <f t="shared" si="3"/>
        <v>静岡県　下田市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56.23</v>
      </c>
      <c r="P6" s="34">
        <f t="shared" si="3"/>
        <v>47.88</v>
      </c>
      <c r="Q6" s="34">
        <f t="shared" si="3"/>
        <v>75.66</v>
      </c>
      <c r="R6" s="34">
        <f t="shared" si="3"/>
        <v>2420</v>
      </c>
      <c r="S6" s="34">
        <f t="shared" si="3"/>
        <v>20898</v>
      </c>
      <c r="T6" s="34">
        <f t="shared" si="3"/>
        <v>104.38</v>
      </c>
      <c r="U6" s="34">
        <f t="shared" si="3"/>
        <v>200.21</v>
      </c>
      <c r="V6" s="34">
        <f t="shared" si="3"/>
        <v>9928</v>
      </c>
      <c r="W6" s="34">
        <f t="shared" si="3"/>
        <v>2.89</v>
      </c>
      <c r="X6" s="34">
        <f t="shared" si="3"/>
        <v>3435.29</v>
      </c>
      <c r="Y6" s="35" t="str">
        <f>IF(Y7="",NA(),Y7)</f>
        <v>-</v>
      </c>
      <c r="Z6" s="35" t="str">
        <f t="shared" ref="Z6:AH6" si="4">IF(Z7="",NA(),Z7)</f>
        <v>-</v>
      </c>
      <c r="AA6" s="35" t="str">
        <f t="shared" si="4"/>
        <v>-</v>
      </c>
      <c r="AB6" s="35">
        <f t="shared" si="4"/>
        <v>122.36</v>
      </c>
      <c r="AC6" s="35">
        <f t="shared" si="4"/>
        <v>126.8</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26.54</v>
      </c>
      <c r="AY6" s="35">
        <f t="shared" si="6"/>
        <v>42.56</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3604.17</v>
      </c>
      <c r="BJ6" s="35">
        <f t="shared" si="7"/>
        <v>3538.09</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73.98</v>
      </c>
      <c r="BU6" s="35">
        <f t="shared" si="8"/>
        <v>84.92</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183.4</v>
      </c>
      <c r="CF6" s="35">
        <f t="shared" si="9"/>
        <v>158.38</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f t="shared" si="10"/>
        <v>39.28</v>
      </c>
      <c r="CQ6" s="35">
        <f t="shared" si="10"/>
        <v>34.799999999999997</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71.19</v>
      </c>
      <c r="DB6" s="35">
        <f t="shared" si="11"/>
        <v>71.8</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4.18</v>
      </c>
      <c r="DM6" s="35">
        <f t="shared" si="12"/>
        <v>8.3699999999999992</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222194</v>
      </c>
      <c r="D7" s="37">
        <v>46</v>
      </c>
      <c r="E7" s="37">
        <v>17</v>
      </c>
      <c r="F7" s="37">
        <v>1</v>
      </c>
      <c r="G7" s="37">
        <v>0</v>
      </c>
      <c r="H7" s="37" t="s">
        <v>96</v>
      </c>
      <c r="I7" s="37" t="s">
        <v>97</v>
      </c>
      <c r="J7" s="37" t="s">
        <v>98</v>
      </c>
      <c r="K7" s="37" t="s">
        <v>99</v>
      </c>
      <c r="L7" s="37" t="s">
        <v>100</v>
      </c>
      <c r="M7" s="37" t="s">
        <v>101</v>
      </c>
      <c r="N7" s="38" t="s">
        <v>102</v>
      </c>
      <c r="O7" s="38">
        <v>56.23</v>
      </c>
      <c r="P7" s="38">
        <v>47.88</v>
      </c>
      <c r="Q7" s="38">
        <v>75.66</v>
      </c>
      <c r="R7" s="38">
        <v>2420</v>
      </c>
      <c r="S7" s="38">
        <v>20898</v>
      </c>
      <c r="T7" s="38">
        <v>104.38</v>
      </c>
      <c r="U7" s="38">
        <v>200.21</v>
      </c>
      <c r="V7" s="38">
        <v>9928</v>
      </c>
      <c r="W7" s="38">
        <v>2.89</v>
      </c>
      <c r="X7" s="38">
        <v>3435.29</v>
      </c>
      <c r="Y7" s="38" t="s">
        <v>102</v>
      </c>
      <c r="Z7" s="38" t="s">
        <v>102</v>
      </c>
      <c r="AA7" s="38" t="s">
        <v>102</v>
      </c>
      <c r="AB7" s="38">
        <v>122.36</v>
      </c>
      <c r="AC7" s="38">
        <v>126.8</v>
      </c>
      <c r="AD7" s="38" t="s">
        <v>102</v>
      </c>
      <c r="AE7" s="38" t="s">
        <v>102</v>
      </c>
      <c r="AF7" s="38" t="s">
        <v>102</v>
      </c>
      <c r="AG7" s="38">
        <v>106.57</v>
      </c>
      <c r="AH7" s="38">
        <v>107.21</v>
      </c>
      <c r="AI7" s="38">
        <v>106.67</v>
      </c>
      <c r="AJ7" s="38" t="s">
        <v>102</v>
      </c>
      <c r="AK7" s="38" t="s">
        <v>102</v>
      </c>
      <c r="AL7" s="38" t="s">
        <v>102</v>
      </c>
      <c r="AM7" s="38">
        <v>0</v>
      </c>
      <c r="AN7" s="38">
        <v>0</v>
      </c>
      <c r="AO7" s="38" t="s">
        <v>102</v>
      </c>
      <c r="AP7" s="38" t="s">
        <v>102</v>
      </c>
      <c r="AQ7" s="38" t="s">
        <v>102</v>
      </c>
      <c r="AR7" s="38">
        <v>53.44</v>
      </c>
      <c r="AS7" s="38">
        <v>43.71</v>
      </c>
      <c r="AT7" s="38">
        <v>3.64</v>
      </c>
      <c r="AU7" s="38" t="s">
        <v>102</v>
      </c>
      <c r="AV7" s="38" t="s">
        <v>102</v>
      </c>
      <c r="AW7" s="38" t="s">
        <v>102</v>
      </c>
      <c r="AX7" s="38">
        <v>26.54</v>
      </c>
      <c r="AY7" s="38">
        <v>42.56</v>
      </c>
      <c r="AZ7" s="38" t="s">
        <v>102</v>
      </c>
      <c r="BA7" s="38" t="s">
        <v>102</v>
      </c>
      <c r="BB7" s="38" t="s">
        <v>102</v>
      </c>
      <c r="BC7" s="38">
        <v>47.03</v>
      </c>
      <c r="BD7" s="38">
        <v>40.67</v>
      </c>
      <c r="BE7" s="38">
        <v>67.52</v>
      </c>
      <c r="BF7" s="38" t="s">
        <v>102</v>
      </c>
      <c r="BG7" s="38" t="s">
        <v>102</v>
      </c>
      <c r="BH7" s="38" t="s">
        <v>102</v>
      </c>
      <c r="BI7" s="38">
        <v>3604.17</v>
      </c>
      <c r="BJ7" s="38">
        <v>3538.09</v>
      </c>
      <c r="BK7" s="38" t="s">
        <v>102</v>
      </c>
      <c r="BL7" s="38" t="s">
        <v>102</v>
      </c>
      <c r="BM7" s="38" t="s">
        <v>102</v>
      </c>
      <c r="BN7" s="38">
        <v>1001.3</v>
      </c>
      <c r="BO7" s="38">
        <v>1050.51</v>
      </c>
      <c r="BP7" s="38">
        <v>705.21</v>
      </c>
      <c r="BQ7" s="38" t="s">
        <v>102</v>
      </c>
      <c r="BR7" s="38" t="s">
        <v>102</v>
      </c>
      <c r="BS7" s="38" t="s">
        <v>102</v>
      </c>
      <c r="BT7" s="38">
        <v>73.98</v>
      </c>
      <c r="BU7" s="38">
        <v>84.92</v>
      </c>
      <c r="BV7" s="38" t="s">
        <v>102</v>
      </c>
      <c r="BW7" s="38" t="s">
        <v>102</v>
      </c>
      <c r="BX7" s="38" t="s">
        <v>102</v>
      </c>
      <c r="BY7" s="38">
        <v>81.88</v>
      </c>
      <c r="BZ7" s="38">
        <v>82.65</v>
      </c>
      <c r="CA7" s="38">
        <v>98.96</v>
      </c>
      <c r="CB7" s="38" t="s">
        <v>102</v>
      </c>
      <c r="CC7" s="38" t="s">
        <v>102</v>
      </c>
      <c r="CD7" s="38" t="s">
        <v>102</v>
      </c>
      <c r="CE7" s="38">
        <v>183.4</v>
      </c>
      <c r="CF7" s="38">
        <v>158.38</v>
      </c>
      <c r="CG7" s="38" t="s">
        <v>102</v>
      </c>
      <c r="CH7" s="38" t="s">
        <v>102</v>
      </c>
      <c r="CI7" s="38" t="s">
        <v>102</v>
      </c>
      <c r="CJ7" s="38">
        <v>187.55</v>
      </c>
      <c r="CK7" s="38">
        <v>186.3</v>
      </c>
      <c r="CL7" s="38">
        <v>134.52000000000001</v>
      </c>
      <c r="CM7" s="38" t="s">
        <v>102</v>
      </c>
      <c r="CN7" s="38" t="s">
        <v>102</v>
      </c>
      <c r="CO7" s="38" t="s">
        <v>102</v>
      </c>
      <c r="CP7" s="38">
        <v>39.28</v>
      </c>
      <c r="CQ7" s="38">
        <v>34.799999999999997</v>
      </c>
      <c r="CR7" s="38" t="s">
        <v>102</v>
      </c>
      <c r="CS7" s="38" t="s">
        <v>102</v>
      </c>
      <c r="CT7" s="38" t="s">
        <v>102</v>
      </c>
      <c r="CU7" s="38">
        <v>50.94</v>
      </c>
      <c r="CV7" s="38">
        <v>50.53</v>
      </c>
      <c r="CW7" s="38">
        <v>59.57</v>
      </c>
      <c r="CX7" s="38" t="s">
        <v>102</v>
      </c>
      <c r="CY7" s="38" t="s">
        <v>102</v>
      </c>
      <c r="CZ7" s="38" t="s">
        <v>102</v>
      </c>
      <c r="DA7" s="38">
        <v>71.19</v>
      </c>
      <c r="DB7" s="38">
        <v>71.8</v>
      </c>
      <c r="DC7" s="38" t="s">
        <v>102</v>
      </c>
      <c r="DD7" s="38" t="s">
        <v>102</v>
      </c>
      <c r="DE7" s="38" t="s">
        <v>102</v>
      </c>
      <c r="DF7" s="38">
        <v>82.55</v>
      </c>
      <c r="DG7" s="38">
        <v>82.08</v>
      </c>
      <c r="DH7" s="38">
        <v>95.57</v>
      </c>
      <c r="DI7" s="38" t="s">
        <v>102</v>
      </c>
      <c r="DJ7" s="38" t="s">
        <v>102</v>
      </c>
      <c r="DK7" s="38" t="s">
        <v>102</v>
      </c>
      <c r="DL7" s="38">
        <v>4.18</v>
      </c>
      <c r="DM7" s="38">
        <v>8.3699999999999992</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dobashi</cp:lastModifiedBy>
  <cp:lastPrinted>2022-02-14T06:29:28Z</cp:lastPrinted>
  <dcterms:created xsi:type="dcterms:W3CDTF">2021-12-03T07:13:33Z</dcterms:created>
  <dcterms:modified xsi:type="dcterms:W3CDTF">2022-02-14T06:30:05Z</dcterms:modified>
</cp:coreProperties>
</file>