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45" windowHeight="3915" tabRatio="814" activeTab="4"/>
  </bookViews>
  <sheets>
    <sheet name="P1" sheetId="1" r:id="rId1"/>
    <sheet name="P2" sheetId="2" r:id="rId2"/>
    <sheet name="P3" sheetId="3" r:id="rId3"/>
    <sheet name="P4" sheetId="4" r:id="rId4"/>
    <sheet name="P5" sheetId="5" r:id="rId5"/>
    <sheet name="P6" sheetId="6" r:id="rId6"/>
    <sheet name="P7" sheetId="7" r:id="rId7"/>
  </sheets>
  <externalReferences>
    <externalReference r:id="rId10"/>
  </externalReferences>
  <definedNames>
    <definedName name="_xlnm.Print_Area" localSheetId="0">'P1'!$A$1:$K$22</definedName>
    <definedName name="_xlnm.Print_Area" localSheetId="1">'P2'!$A$1:$AB$36</definedName>
    <definedName name="_xlnm.Print_Area" localSheetId="2">'P3'!$A$1:$AJ$20</definedName>
    <definedName name="_xlnm.Print_Area" localSheetId="3">'P4'!$A$1:$BD$58</definedName>
    <definedName name="_xlnm.Print_Area" localSheetId="4">'P5'!$A$1:$K$27</definedName>
    <definedName name="_xlnm.Print_Area" localSheetId="5">'P6'!$A$1:$N$25</definedName>
    <definedName name="_xlnm.Print_Area" localSheetId="6">'P7'!$A$1:$J$12</definedName>
    <definedName name="曜日" localSheetId="1">'P2'!#REF!</definedName>
    <definedName name="曜日" localSheetId="4">'[1]P3'!$AK$4:$AL$10</definedName>
    <definedName name="曜日">'P3'!$AK$4:$AL$10</definedName>
  </definedNames>
  <calcPr fullCalcOnLoad="1"/>
</workbook>
</file>

<file path=xl/comments4.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<sst xmlns="http://schemas.openxmlformats.org/spreadsheetml/2006/main" count="358" uniqueCount="199">
  <si>
    <t>計</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</si>
  <si>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</si>
  <si>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</si>
  <si>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</si>
  <si>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</si>
  <si>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</si>
  <si>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</si>
  <si>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</si>
  <si>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</si>
  <si>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</si>
  <si>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</si>
  <si>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</si>
  <si>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</si>
  <si>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</si>
  <si>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</si>
  <si>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</si>
  <si>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</si>
  <si>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</si>
  <si>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</si>
  <si>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</si>
  <si>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</si>
  <si>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</si>
  <si>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</si>
  <si>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</si>
  <si>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</si>
  <si>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</si>
  <si>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t>年</t>
  </si>
  <si>
    <t>月分</t>
  </si>
  <si>
    <t>月</t>
  </si>
  <si>
    <t>利用者氏名</t>
  </si>
  <si>
    <t>（適正に処理されていれば○、不備があるときは×を記入すること）</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</si>
  <si>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</si>
  <si>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</si>
  <si>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</si>
  <si>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</si>
  <si>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</si>
  <si>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</si>
  <si>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</si>
  <si>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</si>
  <si>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</si>
  <si>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</si>
  <si>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</si>
  <si>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</si>
  <si>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</si>
  <si>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</si>
  <si>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</si>
  <si>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</si>
  <si>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</si>
  <si>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</si>
  <si>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</si>
  <si>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</si>
  <si>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</si>
  <si>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</si>
  <si>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</si>
  <si>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</si>
  <si>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早番</t>
  </si>
  <si>
    <t>平常</t>
  </si>
  <si>
    <t>遅番</t>
  </si>
  <si>
    <t>夜勤</t>
  </si>
  <si>
    <t>区分</t>
  </si>
  <si>
    <t>勤務時間</t>
  </si>
  <si>
    <t>実働</t>
  </si>
  <si>
    <t>休憩</t>
  </si>
  <si>
    <t>【記載例】</t>
  </si>
  <si>
    <t>Ｂ</t>
  </si>
  <si>
    <t>Ｃ</t>
  </si>
  <si>
    <t>１　資格は、介護福祉士、ヘルパー１級、看護師、准看護師等と記載すること。</t>
  </si>
  <si>
    <t>Ａ＝早番(5:30～13:30)、Ｂ＝平常(8:30～16:30)、Ｃ＝遅番(14:00～22:00)、Ｄ＝夜勤(21:00～6:00) 　　※適宜、時間等は修正してください。</t>
  </si>
  <si>
    <t>人</t>
  </si>
  <si>
    <t>Ⅰ型</t>
  </si>
  <si>
    <t>Ⅱ型</t>
  </si>
  <si>
    <t>Ⅲ型</t>
  </si>
  <si>
    <t>なし</t>
  </si>
  <si>
    <t>特別加算</t>
  </si>
  <si>
    <t>サービス管理責任者</t>
  </si>
  <si>
    <t>理学療法士</t>
  </si>
  <si>
    <t>サービス管理責任者</t>
  </si>
  <si>
    <t>項　　　目</t>
  </si>
  <si>
    <t>徴収額</t>
  </si>
  <si>
    <t>件　　　数</t>
  </si>
  <si>
    <t>単　　　価</t>
  </si>
  <si>
    <t>利用者計</t>
  </si>
  <si>
    <t>区分なし</t>
  </si>
  <si>
    <t>区分６</t>
  </si>
  <si>
    <t>区分４</t>
  </si>
  <si>
    <t>区分３</t>
  </si>
  <si>
    <t>区分２</t>
  </si>
  <si>
    <t>区分１</t>
  </si>
  <si>
    <t>福祉専門職員配置等加算</t>
  </si>
  <si>
    <t>人員配置体制加算　</t>
  </si>
  <si>
    <t>（単位：人）</t>
  </si>
  <si>
    <t>（日数）</t>
  </si>
  <si>
    <t>備考</t>
  </si>
  <si>
    <t>利用実人員</t>
  </si>
  <si>
    <t>件数</t>
  </si>
  <si>
    <r>
      <t>３　障害福祉サービス費の請求状況</t>
    </r>
    <r>
      <rPr>
        <sz val="11"/>
        <rFont val="ＭＳ Ｐゴシック"/>
        <family val="3"/>
      </rPr>
      <t>（直近月の状況）</t>
    </r>
  </si>
  <si>
    <t>療養介護サービス費</t>
  </si>
  <si>
    <t>経過的療養介護サービス費</t>
  </si>
  <si>
    <t>Ⅳ型</t>
  </si>
  <si>
    <t>Ⅴ型</t>
  </si>
  <si>
    <t>地域移行加算</t>
  </si>
  <si>
    <t>なし</t>
  </si>
  <si>
    <t>障害福祉サービスの体験利用支援加算</t>
  </si>
  <si>
    <t>福祉・介護職員処遇改善加算・特別加算</t>
  </si>
  <si>
    <t>平均障害程度区分</t>
  </si>
  <si>
    <t>アセスメントの
実　　　　　　施</t>
  </si>
  <si>
    <t>サービスの
詳細な内容</t>
  </si>
  <si>
    <t>支援の目標及び
達成時期</t>
  </si>
  <si>
    <t>利用者への交付
及び説明</t>
  </si>
  <si>
    <t>モニタリングの
実　　　　　　施</t>
  </si>
  <si>
    <t>４　利用者の障害程度区分別人数、平均障害程度区分</t>
  </si>
  <si>
    <r>
      <t>７　苦情処理、事故発生時の対応等</t>
    </r>
    <r>
      <rPr>
        <sz val="11"/>
        <rFont val="ＭＳ Ｐゴシック"/>
        <family val="3"/>
      </rPr>
      <t>（資料作成日直近１年の状況）　　</t>
    </r>
    <r>
      <rPr>
        <sz val="10"/>
        <rFont val="ＭＳ Ｐゴシック"/>
        <family val="3"/>
      </rPr>
      <t>※既存記録等の活用可</t>
    </r>
  </si>
  <si>
    <t>サービス種類</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</si>
  <si>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</si>
  <si>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</si>
  <si>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</si>
  <si>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</si>
  <si>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</si>
  <si>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</si>
  <si>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</si>
  <si>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</si>
  <si>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</si>
  <si>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</si>
  <si>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</si>
  <si>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</si>
  <si>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</si>
  <si>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</si>
  <si>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月</t>
  </si>
  <si>
    <t>火</t>
  </si>
  <si>
    <t>常勤・兼務</t>
  </si>
  <si>
    <t>常勤・専従</t>
  </si>
  <si>
    <t>生活支援員</t>
  </si>
  <si>
    <t>Ａ</t>
  </si>
  <si>
    <t>(1)　シフト別の勤務形態及び業務内容</t>
  </si>
  <si>
    <t>勤務開始時間</t>
  </si>
  <si>
    <t>勤務終了時間</t>
  </si>
  <si>
    <t>※　事業所で作成している業務分担表の写しを添付してください（直接処遇職員以外の職種を含む。）。</t>
  </si>
  <si>
    <t>※　事業所で利用している資料等があれば、上表に代えて添付してください。</t>
  </si>
  <si>
    <t>(2)　1か月の勤務割（直近1か月間、既存資料の添付でも可）</t>
  </si>
  <si>
    <t>営業日</t>
  </si>
  <si>
    <t>サービス提供日</t>
  </si>
  <si>
    <t>営業時間</t>
  </si>
  <si>
    <t>サービス提供時間</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</si>
  <si>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</si>
  <si>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</si>
  <si>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</si>
  <si>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注1 本表はサービスの種類ごとに作成してください。ただし、ＧＨ・ＣＨについては、勤務体制を区分する住居ごとに作成すること。</t>
  </si>
  <si>
    <t>　　療養介護（医療型障害児入所施設と一体運営）</t>
  </si>
  <si>
    <t>※　右端の「起床」「朝食」等を利用して記載願います。必要により、内容を書き換えて利用してください。</t>
  </si>
  <si>
    <t>請求額合計（基本報酬＋加算）
（利用定員　　人）</t>
  </si>
  <si>
    <t>２　直接処遇職員（介護職員等）の勤務状況</t>
  </si>
  <si>
    <t>※シフトの計画ベースで記載してください。当該月における実績は、P4において記載願います。</t>
  </si>
  <si>
    <t>Ｂ</t>
  </si>
  <si>
    <t>Ｃ</t>
  </si>
  <si>
    <t>Ｄ</t>
  </si>
  <si>
    <t>Ｅ</t>
  </si>
  <si>
    <t>Ｆ</t>
  </si>
  <si>
    <t>Ｇ</t>
  </si>
  <si>
    <t>看護職員</t>
  </si>
  <si>
    <t>木</t>
  </si>
  <si>
    <t>金</t>
  </si>
  <si>
    <t>土</t>
  </si>
  <si>
    <t>日</t>
  </si>
  <si>
    <t>水</t>
  </si>
  <si>
    <t>月～金（年末・年始を除く）</t>
  </si>
  <si>
    <t>8:30～17:00</t>
  </si>
  <si>
    <t>日～土</t>
  </si>
  <si>
    <t>24時間対応</t>
  </si>
  <si>
    <t>（参考）利用者の基本的な１日のスケジュール（起床から消灯までの日課）</t>
  </si>
  <si>
    <t>(3)　1か月の勤務実績（直近1か月間、既存資料の添付でも可）</t>
  </si>
  <si>
    <t>【記載例】管理者・従業者の勤務状況（療養介護）平成25年○月実績</t>
  </si>
  <si>
    <t>※特定費用等について記載し、サービス費は含まないこと。</t>
  </si>
  <si>
    <t>管理者・従業者の勤務状況（療養介護）  　　年　　月実績</t>
  </si>
  <si>
    <t xml:space="preserve">  　　年　　月分</t>
  </si>
  <si>
    <r>
      <t>５　利用料（特定費用等）の徴収状況</t>
    </r>
    <r>
      <rPr>
        <sz val="11"/>
        <rFont val="ＭＳ Ｐゴシック"/>
        <family val="3"/>
      </rPr>
      <t>（直近月の状況）　　　　　年　　月分</t>
    </r>
  </si>
  <si>
    <t>性別</t>
  </si>
  <si>
    <t>年齢</t>
  </si>
  <si>
    <t>支給決定
市町村</t>
  </si>
  <si>
    <t>障害
種別</t>
  </si>
  <si>
    <t>障害
支援
区分</t>
  </si>
  <si>
    <t>障害
年金</t>
  </si>
  <si>
    <t>併用
サービス</t>
  </si>
  <si>
    <t>記載例</t>
  </si>
  <si>
    <t>男</t>
  </si>
  <si>
    <t>静岡市</t>
  </si>
  <si>
    <t>知的</t>
  </si>
  <si>
    <t>2級</t>
  </si>
  <si>
    <t>　　年　　月　　日現在</t>
  </si>
  <si>
    <t>特定処遇改善加算</t>
  </si>
  <si>
    <t>日用品費</t>
  </si>
  <si>
    <t>その他の日常生活費</t>
  </si>
  <si>
    <t>６　療養介護計画の作成状況・支給決定内容等</t>
  </si>
  <si>
    <t>円</t>
  </si>
  <si>
    <t>区分５</t>
  </si>
  <si>
    <t>※</t>
  </si>
  <si>
    <t>（空白）</t>
  </si>
  <si>
    <t>部分はプルダウンメニューから該当するものを選択してください。</t>
  </si>
  <si>
    <t>空白に戻す場合はDeleteキーで消去してください。</t>
  </si>
  <si>
    <t>※最終計は当該月に請求した総合計額を記載してください（上記表に記載した以外の加算減算も含めた合計額になるため、上記表の単純な合計額とは異なります）。</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</si>
</sst>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0.0_ "/>
    <numFmt numFmtId="189" formatCode="0.00_ "/>
    <numFmt numFmtId="190" formatCode="0.000_ "/>
    <numFmt numFmtId="191" formatCode="##########.#&quot;人&quot;"/>
    <numFmt numFmtId="192" formatCode="###########&quot;人&quot;"/>
    <numFmt numFmtId="193" formatCode="##########.##&quot;人&quot;"/>
    <numFmt numFmtId="194" formatCode="##########.###&quot;人&quot;"/>
    <numFmt numFmtId="195" formatCode="##########.####&quot;人&quot;"/>
    <numFmt numFmtId="196" formatCode="##########.#####&quot;人&quot;"/>
    <numFmt numFmtId="197" formatCode="##########.######&quot;人&quot;"/>
    <numFmt numFmtId="198" formatCode="##########.#######&quot;人&quot;"/>
    <numFmt numFmtId="199" formatCode="###########.0&quot;人&quot;"/>
    <numFmt numFmtId="200" formatCode="###########.00&quot;人&quot;"/>
    <numFmt numFmtId="201" formatCode="#############&quot;人&quot;"/>
    <numFmt numFmtId="202" formatCode="#############.0&quot;人&quot;"/>
    <numFmt numFmtId="203" formatCode="###########&quot;円&quot;"/>
    <numFmt numFmtId="204" formatCode="#,##0.0;[Red]\-#,##0.0"/>
    <numFmt numFmtId="205" formatCode="##############&quot;人&quot;"/>
    <numFmt numFmtId="206" formatCode="##############.0&quot;人&quot;"/>
    <numFmt numFmtId="207" formatCode="mmm\-yyyy"/>
    <numFmt numFmtId="208" formatCode="yyyy&quot;年&quot;m&quot;月&quot;d&quot;日&quot;;@"/>
    <numFmt numFmtId="209" formatCode="##############&quot;人日&quot;"/>
    <numFmt numFmtId="210" formatCode="@&quot;人&quot;&quot;日&quot;"/>
    <numFmt numFmtId="211" formatCode="##############&quot;日&quot;"/>
    <numFmt numFmtId="212" formatCode="##############&quot;&quot;"/>
    <numFmt numFmtId="213" formatCode="[$-411]ge\.m\.d;@"/>
    <numFmt numFmtId="214" formatCode="0.000000E+00"/>
    <numFmt numFmtId="215" formatCode="0.0000000E+00"/>
    <numFmt numFmtId="216" formatCode="0.00000000E+00"/>
    <numFmt numFmtId="217" formatCode="0.000000000E+00"/>
    <numFmt numFmtId="218" formatCode="0.0000000000E+00"/>
    <numFmt numFmtId="219" formatCode="0.00000000000E+00"/>
    <numFmt numFmtId="220" formatCode="0.000000000000E+00"/>
    <numFmt numFmtId="221" formatCode="0.0000000000000E+00"/>
    <numFmt numFmtId="222" formatCode="0.00000000000000E+00"/>
    <numFmt numFmtId="223" formatCode="[&lt;=999]000;[&lt;=99999]000\-00;000\-0000"/>
    <numFmt numFmtId="224" formatCode="0.0%"/>
    <numFmt numFmtId="225" formatCode="0.000%"/>
    <numFmt numFmtId="226" formatCode="#,##0.000"/>
    <numFmt numFmtId="227" formatCode="#,##0_);[Red]\(#,##0\)"/>
    <numFmt numFmtId="228" formatCode="&quot;（&quot;_ @_ &quot;）&quot;"/>
    <numFmt numFmtId="229" formatCode="#,##0.0_ "/>
    <numFmt numFmtId="230" formatCode="0.0000_ "/>
    <numFmt numFmtId="231" formatCode="d"/>
    <numFmt numFmtId="232" formatCode="yyyy&quot;年&quot;m&quot;月&quot;;@"/>
    <numFmt numFmtId="233" formatCode="[$-409]mmmmm;@"/>
    <numFmt numFmtId="234" formatCode="aaa"/>
    <numFmt numFmtId="235" formatCode="[$-409]h:mm\ AM/PM;@"/>
    <numFmt numFmtId="236" formatCode="[$]ggge&quot;年&quot;m&quot;月&quot;d&quot;日&quot;;@"/>
    <numFmt numFmtId="237" formatCode="[$-411]gge&quot;年&quot;m&quot;月&quot;d&quot;日&quot;;@"/>
    <numFmt numFmtId="238" formatCode="[$]gge&quot;年&quot;m&quot;月&quot;d&quot;日&quot;;@"/>
  </numFmts>
  <fonts count="52">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rgb="FFFF99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color indexed="63"/>
      </bottom>
    </border>
    <border diagonalUp="1">
      <left style="thin"/>
      <right style="thin"/>
      <top style="thin"/>
      <bottom style="thin"/>
      <diagonal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style="thin"/>
      <right style="medium"/>
      <top>
        <color indexed="63"/>
      </top>
      <bottom style="thin"/>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medium"/>
      <bottom>
        <color indexed="63"/>
      </bottom>
    </border>
    <border>
      <left/>
      <right/>
      <top style="medium"/>
      <bottom/>
    </border>
    <border>
      <left>
        <color indexed="63"/>
      </left>
      <right style="medium"/>
      <top style="medium"/>
      <bottom style="thin"/>
    </border>
    <border>
      <left style="medium"/>
      <right>
        <color indexed="63"/>
      </right>
      <top style="thin"/>
      <bottom style="medium"/>
    </border>
    <border>
      <left/>
      <right/>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medium"/>
      <bottom style="medium"/>
    </border>
    <border>
      <left>
        <color indexed="63"/>
      </left>
      <right style="thin"/>
      <top style="medium"/>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49" fillId="32" borderId="0" applyNumberFormat="0" applyBorder="0" applyAlignment="0" applyProtection="0"/>
  </cellStyleXfs>
  <cellXfs count="288">
    <xf numFmtId="0" fontId="0" fillId="0" borderId="0" xfId="0"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2" fillId="33" borderId="0" xfId="0" applyFont="1" applyFill="1" applyAlignment="1">
      <alignment horizontal="righ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xf>
    <xf numFmtId="55" fontId="0" fillId="33" borderId="10" xfId="0" applyNumberFormat="1" applyFont="1" applyFill="1" applyBorder="1" applyAlignment="1" quotePrefix="1">
      <alignment horizontal="center" vertical="center"/>
    </xf>
    <xf numFmtId="9" fontId="0" fillId="33" borderId="10" xfId="0" applyNumberFormat="1" applyFont="1" applyFill="1" applyBorder="1" applyAlignment="1" quotePrefix="1">
      <alignment horizontal="center" vertical="center"/>
    </xf>
    <xf numFmtId="0" fontId="0" fillId="33" borderId="10" xfId="0" applyFont="1" applyFill="1" applyBorder="1" applyAlignment="1">
      <alignment horizontal="left" vertical="center"/>
    </xf>
    <xf numFmtId="55" fontId="0" fillId="33" borderId="10" xfId="0" applyNumberFormat="1" applyFill="1" applyBorder="1" applyAlignment="1" quotePrefix="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2" fillId="33" borderId="0" xfId="0" applyFont="1" applyFill="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49" fontId="3" fillId="33" borderId="0" xfId="0" applyNumberFormat="1" applyFont="1" applyFill="1" applyAlignment="1">
      <alignment horizontal="center" vertical="center"/>
    </xf>
    <xf numFmtId="0" fontId="0" fillId="33" borderId="0" xfId="0" applyFill="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pplyProtection="1">
      <alignment vertical="center"/>
      <protection locked="0"/>
    </xf>
    <xf numFmtId="0" fontId="0" fillId="33" borderId="10" xfId="0" applyFill="1" applyBorder="1" applyAlignment="1">
      <alignment vertical="center"/>
    </xf>
    <xf numFmtId="0" fontId="0" fillId="33" borderId="14" xfId="0" applyFill="1" applyBorder="1" applyAlignment="1">
      <alignment vertical="center"/>
    </xf>
    <xf numFmtId="0" fontId="0" fillId="33" borderId="0" xfId="0" applyFill="1" applyBorder="1" applyAlignment="1">
      <alignment vertical="center"/>
    </xf>
    <xf numFmtId="0" fontId="0" fillId="33" borderId="0" xfId="0" applyFill="1" applyAlignment="1" applyProtection="1">
      <alignment vertical="center"/>
      <protection locked="0"/>
    </xf>
    <xf numFmtId="0" fontId="2" fillId="33" borderId="0" xfId="0" applyFont="1" applyFill="1" applyAlignment="1">
      <alignment horizontal="left" vertical="center"/>
    </xf>
    <xf numFmtId="0" fontId="2" fillId="33" borderId="12" xfId="0" applyFont="1" applyFill="1" applyBorder="1" applyAlignment="1">
      <alignment horizontal="center" vertical="center"/>
    </xf>
    <xf numFmtId="184" fontId="2" fillId="33" borderId="10" xfId="0" applyNumberFormat="1" applyFont="1" applyFill="1" applyBorder="1" applyAlignment="1" applyProtection="1">
      <alignment horizontal="center" vertical="center"/>
      <protection hidden="1"/>
    </xf>
    <xf numFmtId="0" fontId="2" fillId="33" borderId="0" xfId="0" applyFont="1" applyFill="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6" fillId="33" borderId="0" xfId="0" applyFont="1" applyFill="1" applyAlignment="1">
      <alignment vertical="center"/>
    </xf>
    <xf numFmtId="0" fontId="0" fillId="33" borderId="10" xfId="0" applyFill="1" applyBorder="1" applyAlignment="1" applyProtection="1">
      <alignment vertical="center"/>
      <protection/>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5" fillId="33" borderId="0" xfId="0" applyFont="1" applyFill="1" applyAlignment="1">
      <alignment vertical="center"/>
    </xf>
    <xf numFmtId="0" fontId="2" fillId="33" borderId="0" xfId="0" applyFont="1" applyFill="1" applyAlignment="1">
      <alignment vertical="top"/>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wrapText="1"/>
    </xf>
    <xf numFmtId="0" fontId="0" fillId="33" borderId="10" xfId="0" applyFill="1" applyBorder="1" applyAlignment="1">
      <alignment horizontal="right" vertical="center"/>
    </xf>
    <xf numFmtId="0" fontId="0" fillId="33" borderId="14" xfId="0" applyFill="1" applyBorder="1" applyAlignment="1">
      <alignment horizontal="center" vertical="center"/>
    </xf>
    <xf numFmtId="0" fontId="2" fillId="33" borderId="0" xfId="0" applyFont="1" applyFill="1" applyBorder="1" applyAlignment="1">
      <alignment horizontal="left" vertical="center"/>
    </xf>
    <xf numFmtId="0" fontId="0" fillId="33" borderId="18" xfId="0"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4" xfId="0" applyFill="1" applyBorder="1" applyAlignment="1">
      <alignment vertical="center"/>
    </xf>
    <xf numFmtId="0" fontId="0" fillId="33" borderId="0" xfId="0" applyFill="1" applyAlignment="1">
      <alignment horizontal="right" vertical="center"/>
    </xf>
    <xf numFmtId="0" fontId="0" fillId="34" borderId="11" xfId="0" applyFill="1" applyBorder="1" applyAlignment="1">
      <alignment horizontal="center" vertical="center" wrapText="1"/>
    </xf>
    <xf numFmtId="0" fontId="0" fillId="34" borderId="10" xfId="0" applyFill="1" applyBorder="1" applyAlignment="1">
      <alignment horizontal="center" vertical="center"/>
    </xf>
    <xf numFmtId="0" fontId="0" fillId="34" borderId="11" xfId="0" applyFont="1" applyFill="1" applyBorder="1" applyAlignment="1">
      <alignment horizontal="center" vertical="center"/>
    </xf>
    <xf numFmtId="187" fontId="0" fillId="33" borderId="0" xfId="0" applyNumberFormat="1" applyFill="1" applyBorder="1" applyAlignment="1">
      <alignment horizontal="center" vertical="center"/>
    </xf>
    <xf numFmtId="187" fontId="0" fillId="33" borderId="0" xfId="0" applyNumberFormat="1" applyFill="1" applyBorder="1" applyAlignment="1">
      <alignment vertical="center"/>
    </xf>
    <xf numFmtId="0" fontId="9" fillId="33" borderId="0" xfId="63" applyFont="1" applyFill="1" applyAlignment="1">
      <alignment vertical="center"/>
      <protection/>
    </xf>
    <xf numFmtId="0" fontId="9" fillId="33" borderId="0" xfId="63" applyFont="1" applyFill="1" applyAlignment="1">
      <alignment vertical="center" shrinkToFit="1"/>
      <protection/>
    </xf>
    <xf numFmtId="0" fontId="9" fillId="33" borderId="0" xfId="63" applyFont="1" applyFill="1">
      <alignment vertical="center"/>
      <protection/>
    </xf>
    <xf numFmtId="0" fontId="11" fillId="33" borderId="0" xfId="63" applyFont="1" applyFill="1" applyAlignment="1">
      <alignment vertical="center"/>
      <protection/>
    </xf>
    <xf numFmtId="0" fontId="11" fillId="33" borderId="0" xfId="63" applyFont="1" applyFill="1">
      <alignment vertical="center"/>
      <protection/>
    </xf>
    <xf numFmtId="0" fontId="11" fillId="33" borderId="19" xfId="63" applyFont="1" applyFill="1" applyBorder="1" applyAlignment="1">
      <alignment horizontal="center" vertical="center"/>
      <protection/>
    </xf>
    <xf numFmtId="0" fontId="11" fillId="33" borderId="20" xfId="63" applyFont="1" applyFill="1" applyBorder="1" applyAlignment="1">
      <alignment horizontal="center" vertical="center"/>
      <protection/>
    </xf>
    <xf numFmtId="0" fontId="11" fillId="33" borderId="21" xfId="63" applyFont="1" applyFill="1" applyBorder="1" applyAlignment="1">
      <alignment vertical="center"/>
      <protection/>
    </xf>
    <xf numFmtId="0" fontId="11" fillId="33" borderId="22" xfId="63" applyFont="1" applyFill="1" applyBorder="1" applyAlignment="1">
      <alignment vertical="center"/>
      <protection/>
    </xf>
    <xf numFmtId="0" fontId="11" fillId="33" borderId="23" xfId="63" applyFont="1" applyFill="1" applyBorder="1" applyAlignment="1">
      <alignment horizontal="center" vertical="center"/>
      <protection/>
    </xf>
    <xf numFmtId="0" fontId="11" fillId="33" borderId="24" xfId="63" applyFont="1" applyFill="1" applyBorder="1" applyAlignment="1">
      <alignment horizontal="center" vertical="center"/>
      <protection/>
    </xf>
    <xf numFmtId="0" fontId="11" fillId="33" borderId="10" xfId="63" applyFont="1" applyFill="1" applyBorder="1" applyAlignment="1">
      <alignment horizontal="center" vertical="center"/>
      <protection/>
    </xf>
    <xf numFmtId="0" fontId="11" fillId="33" borderId="11" xfId="63" applyFont="1" applyFill="1" applyBorder="1" applyAlignment="1">
      <alignment horizontal="center" vertical="center" shrinkToFit="1"/>
      <protection/>
    </xf>
    <xf numFmtId="0" fontId="11" fillId="33" borderId="10" xfId="63" applyFont="1" applyFill="1" applyBorder="1" applyAlignment="1">
      <alignment horizontal="center" vertical="center" shrinkToFit="1"/>
      <protection/>
    </xf>
    <xf numFmtId="0" fontId="11" fillId="33" borderId="25" xfId="63" applyFont="1" applyFill="1" applyBorder="1" applyAlignment="1">
      <alignment horizontal="center" vertical="center" shrinkToFit="1"/>
      <protection/>
    </xf>
    <xf numFmtId="0" fontId="11" fillId="33" borderId="24" xfId="63" applyFont="1" applyFill="1" applyBorder="1" applyAlignment="1">
      <alignment horizontal="center" vertical="center" shrinkToFit="1"/>
      <protection/>
    </xf>
    <xf numFmtId="0" fontId="11" fillId="33" borderId="11" xfId="63" applyFont="1" applyFill="1" applyBorder="1" applyAlignment="1">
      <alignment horizontal="center" vertical="center"/>
      <protection/>
    </xf>
    <xf numFmtId="0" fontId="11" fillId="33" borderId="13" xfId="63" applyFont="1" applyFill="1" applyBorder="1" applyAlignment="1">
      <alignment horizontal="center" vertical="center"/>
      <protection/>
    </xf>
    <xf numFmtId="0" fontId="11" fillId="33" borderId="13" xfId="63" applyFont="1" applyFill="1" applyBorder="1" applyAlignment="1">
      <alignment horizontal="center" vertical="center" shrinkToFit="1"/>
      <protection/>
    </xf>
    <xf numFmtId="0" fontId="11" fillId="33" borderId="26" xfId="63" applyFont="1" applyFill="1" applyBorder="1" applyAlignment="1">
      <alignment horizontal="center" vertical="center" shrinkToFit="1"/>
      <protection/>
    </xf>
    <xf numFmtId="0" fontId="11" fillId="33" borderId="27" xfId="63" applyFont="1" applyFill="1" applyBorder="1" applyAlignment="1">
      <alignment horizontal="center" vertical="center" shrinkToFit="1"/>
      <protection/>
    </xf>
    <xf numFmtId="0" fontId="11" fillId="33" borderId="28" xfId="63" applyFont="1" applyFill="1" applyBorder="1" applyAlignment="1">
      <alignment horizontal="center" vertical="center" shrinkToFit="1"/>
      <protection/>
    </xf>
    <xf numFmtId="0" fontId="11" fillId="33" borderId="12" xfId="63" applyFont="1" applyFill="1" applyBorder="1" applyAlignment="1">
      <alignment horizontal="center" vertical="center" shrinkToFit="1"/>
      <protection/>
    </xf>
    <xf numFmtId="0" fontId="11" fillId="33" borderId="29" xfId="63" applyFont="1" applyFill="1" applyBorder="1" applyAlignment="1">
      <alignment horizontal="center" vertical="center" shrinkToFit="1"/>
      <protection/>
    </xf>
    <xf numFmtId="0" fontId="11" fillId="33" borderId="30" xfId="63" applyFont="1" applyFill="1" applyBorder="1" applyAlignment="1">
      <alignment horizontal="center" vertical="center" shrinkToFit="1"/>
      <protection/>
    </xf>
    <xf numFmtId="0" fontId="11" fillId="33" borderId="31" xfId="63" applyFont="1" applyFill="1" applyBorder="1" applyAlignment="1">
      <alignment horizontal="center" vertical="center" shrinkToFit="1"/>
      <protection/>
    </xf>
    <xf numFmtId="0" fontId="11" fillId="33" borderId="32" xfId="63" applyFont="1" applyFill="1" applyBorder="1" applyAlignment="1">
      <alignment horizontal="center" vertical="center" shrinkToFit="1"/>
      <protection/>
    </xf>
    <xf numFmtId="0" fontId="11" fillId="33" borderId="33" xfId="63" applyFont="1" applyFill="1" applyBorder="1" applyAlignment="1">
      <alignment horizontal="center" vertical="center" shrinkToFit="1"/>
      <protection/>
    </xf>
    <xf numFmtId="0" fontId="11" fillId="33" borderId="34" xfId="63" applyFont="1" applyFill="1" applyBorder="1" applyAlignment="1">
      <alignment horizontal="center" vertical="center" shrinkToFit="1"/>
      <protection/>
    </xf>
    <xf numFmtId="0" fontId="11" fillId="33" borderId="35" xfId="63" applyFont="1" applyFill="1" applyBorder="1" applyAlignment="1">
      <alignment horizontal="center" vertical="center" shrinkToFit="1"/>
      <protection/>
    </xf>
    <xf numFmtId="0" fontId="11" fillId="33" borderId="31" xfId="63" applyFont="1" applyFill="1" applyBorder="1" applyAlignment="1">
      <alignment horizontal="center" vertical="center" wrapText="1"/>
      <protection/>
    </xf>
    <xf numFmtId="0" fontId="11" fillId="33" borderId="25" xfId="63" applyFont="1" applyFill="1" applyBorder="1" applyAlignment="1">
      <alignment horizontal="center" vertical="center"/>
      <protection/>
    </xf>
    <xf numFmtId="0" fontId="11" fillId="33" borderId="36" xfId="63" applyFont="1" applyFill="1" applyBorder="1" applyAlignment="1">
      <alignment horizontal="center" vertical="center" shrinkToFit="1"/>
      <protection/>
    </xf>
    <xf numFmtId="0" fontId="11" fillId="33" borderId="37" xfId="63" applyFont="1" applyFill="1" applyBorder="1" applyAlignment="1">
      <alignment horizontal="center" vertical="center" shrinkToFit="1"/>
      <protection/>
    </xf>
    <xf numFmtId="0" fontId="11" fillId="33" borderId="38" xfId="63" applyFont="1" applyFill="1" applyBorder="1" applyAlignment="1">
      <alignment horizontal="center" vertical="center" shrinkToFit="1"/>
      <protection/>
    </xf>
    <xf numFmtId="0" fontId="11" fillId="33" borderId="39" xfId="63" applyFont="1" applyFill="1" applyBorder="1" applyAlignment="1">
      <alignment horizontal="center" vertical="center" shrinkToFit="1"/>
      <protection/>
    </xf>
    <xf numFmtId="0" fontId="9" fillId="33" borderId="0" xfId="63" applyFont="1" applyFill="1" applyAlignment="1">
      <alignment vertical="center" textRotation="255" shrinkToFit="1"/>
      <protection/>
    </xf>
    <xf numFmtId="0" fontId="0" fillId="33" borderId="40" xfId="0" applyFill="1" applyBorder="1" applyAlignment="1">
      <alignment horizontal="center" vertical="center"/>
    </xf>
    <xf numFmtId="0" fontId="0" fillId="33" borderId="0" xfId="0" applyFill="1" applyBorder="1" applyAlignment="1">
      <alignment vertical="center"/>
    </xf>
    <xf numFmtId="0" fontId="0" fillId="33" borderId="41" xfId="0" applyFill="1" applyBorder="1" applyAlignment="1">
      <alignment vertical="center"/>
    </xf>
    <xf numFmtId="0" fontId="0" fillId="33" borderId="41" xfId="0" applyFill="1" applyBorder="1" applyAlignment="1" applyProtection="1">
      <alignment/>
      <protection locked="0"/>
    </xf>
    <xf numFmtId="0" fontId="0" fillId="0" borderId="0" xfId="0" applyBorder="1" applyAlignment="1">
      <alignment vertical="center"/>
    </xf>
    <xf numFmtId="0" fontId="0" fillId="0" borderId="41" xfId="0" applyBorder="1" applyAlignment="1">
      <alignment vertical="center"/>
    </xf>
    <xf numFmtId="0" fontId="0" fillId="33" borderId="0" xfId="0" applyFill="1" applyBorder="1" applyAlignment="1" applyProtection="1">
      <alignment vertical="center"/>
      <protection locked="0"/>
    </xf>
    <xf numFmtId="0" fontId="0" fillId="0" borderId="10" xfId="0" applyFill="1" applyBorder="1" applyAlignment="1">
      <alignment horizontal="center" vertical="center"/>
    </xf>
    <xf numFmtId="0" fontId="14" fillId="33" borderId="0" xfId="0" applyFont="1" applyFill="1" applyAlignment="1">
      <alignment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3" fillId="35" borderId="10" xfId="0" applyFont="1" applyFill="1" applyBorder="1" applyAlignment="1">
      <alignment horizontal="center" vertical="center" wrapText="1"/>
    </xf>
    <xf numFmtId="0" fontId="0" fillId="34" borderId="10" xfId="0" applyFill="1" applyBorder="1" applyAlignment="1">
      <alignment vertical="center" shrinkToFit="1"/>
    </xf>
    <xf numFmtId="0" fontId="0" fillId="33" borderId="14" xfId="0" applyFont="1" applyFill="1" applyBorder="1" applyAlignment="1">
      <alignment horizontal="center" vertical="center" wrapText="1"/>
    </xf>
    <xf numFmtId="0" fontId="0" fillId="33" borderId="14" xfId="0" applyFill="1" applyBorder="1" applyAlignment="1">
      <alignment horizontal="right" vertical="center"/>
    </xf>
    <xf numFmtId="0" fontId="0" fillId="33" borderId="14" xfId="0" applyFont="1" applyFill="1" applyBorder="1" applyAlignment="1">
      <alignment horizontal="center" vertical="center"/>
    </xf>
    <xf numFmtId="0" fontId="0" fillId="0" borderId="10" xfId="0" applyBorder="1" applyAlignment="1">
      <alignment vertical="center"/>
    </xf>
    <xf numFmtId="0" fontId="0" fillId="33" borderId="26" xfId="0" applyFont="1" applyFill="1" applyBorder="1" applyAlignment="1">
      <alignment horizontal="center" vertical="center"/>
    </xf>
    <xf numFmtId="0" fontId="0" fillId="0" borderId="10" xfId="0" applyFont="1" applyBorder="1" applyAlignment="1">
      <alignment horizontal="center" vertical="center"/>
    </xf>
    <xf numFmtId="0" fontId="0" fillId="0" borderId="12" xfId="0" applyBorder="1" applyAlignment="1">
      <alignment vertical="center"/>
    </xf>
    <xf numFmtId="0" fontId="0" fillId="33" borderId="1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1" xfId="0" applyFill="1" applyBorder="1" applyAlignment="1">
      <alignment horizontal="right" vertical="center"/>
    </xf>
    <xf numFmtId="0" fontId="0" fillId="33" borderId="0" xfId="0" applyFill="1" applyAlignment="1">
      <alignment horizontal="center" vertical="center"/>
    </xf>
    <xf numFmtId="0" fontId="0" fillId="33" borderId="42" xfId="0" applyFill="1" applyBorder="1" applyAlignment="1">
      <alignment vertical="center"/>
    </xf>
    <xf numFmtId="0" fontId="2" fillId="33" borderId="43" xfId="0" applyFont="1" applyFill="1" applyBorder="1" applyAlignment="1">
      <alignment horizontal="center" vertical="center"/>
    </xf>
    <xf numFmtId="0" fontId="0" fillId="33" borderId="44" xfId="0" applyFill="1" applyBorder="1" applyAlignment="1">
      <alignment horizontal="center"/>
    </xf>
    <xf numFmtId="0" fontId="0" fillId="33" borderId="43" xfId="0" applyFill="1" applyBorder="1" applyAlignment="1">
      <alignment horizontal="center"/>
    </xf>
    <xf numFmtId="0" fontId="0" fillId="33" borderId="44"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0" xfId="0" applyFill="1" applyBorder="1" applyAlignment="1">
      <alignment horizontal="center" vertical="center"/>
    </xf>
    <xf numFmtId="0" fontId="0" fillId="33" borderId="45" xfId="0" applyFill="1" applyBorder="1" applyAlignment="1" applyProtection="1">
      <alignment horizontal="center"/>
      <protection locked="0"/>
    </xf>
    <xf numFmtId="0" fontId="0" fillId="33" borderId="46" xfId="0" applyFill="1" applyBorder="1" applyAlignment="1" applyProtection="1">
      <alignment horizontal="center"/>
      <protection locked="0"/>
    </xf>
    <xf numFmtId="235" fontId="0" fillId="33" borderId="10" xfId="0" applyNumberFormat="1" applyFill="1" applyBorder="1" applyAlignment="1">
      <alignment horizontal="center" vertical="center"/>
    </xf>
    <xf numFmtId="0" fontId="0" fillId="33" borderId="30" xfId="0" applyFill="1" applyBorder="1" applyAlignment="1">
      <alignment horizontal="center"/>
    </xf>
    <xf numFmtId="0" fontId="0" fillId="33" borderId="47" xfId="0" applyFill="1" applyBorder="1" applyAlignment="1">
      <alignment horizont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43" xfId="0" applyFill="1" applyBorder="1" applyAlignment="1" applyProtection="1">
      <alignment horizontal="center" vertical="center"/>
      <protection locked="0"/>
    </xf>
    <xf numFmtId="0" fontId="5" fillId="33" borderId="0" xfId="0" applyFont="1" applyFill="1" applyAlignment="1">
      <alignment vertical="center" wrapText="1"/>
    </xf>
    <xf numFmtId="0" fontId="0" fillId="33" borderId="0" xfId="0" applyFill="1" applyAlignment="1">
      <alignment vertical="center" wrapText="1"/>
    </xf>
    <xf numFmtId="0" fontId="11" fillId="33" borderId="48" xfId="63" applyFont="1" applyFill="1" applyBorder="1" applyAlignment="1">
      <alignment horizontal="center" vertical="center"/>
      <protection/>
    </xf>
    <xf numFmtId="0" fontId="11" fillId="33" borderId="26" xfId="63" applyFont="1" applyFill="1" applyBorder="1" applyAlignment="1">
      <alignment horizontal="center" vertical="center"/>
      <protection/>
    </xf>
    <xf numFmtId="0" fontId="11" fillId="33" borderId="11" xfId="63" applyFont="1" applyFill="1" applyBorder="1" applyAlignment="1">
      <alignment horizontal="center" vertical="center"/>
      <protection/>
    </xf>
    <xf numFmtId="0" fontId="11" fillId="33" borderId="24" xfId="63" applyFont="1" applyFill="1" applyBorder="1" applyAlignment="1">
      <alignment horizontal="center" vertical="center"/>
      <protection/>
    </xf>
    <xf numFmtId="0" fontId="11" fillId="33" borderId="10" xfId="63" applyFont="1" applyFill="1" applyBorder="1" applyAlignment="1">
      <alignment horizontal="center" vertical="center"/>
      <protection/>
    </xf>
    <xf numFmtId="0" fontId="11" fillId="33" borderId="14" xfId="63" applyFont="1" applyFill="1" applyBorder="1" applyAlignment="1">
      <alignment horizontal="center" vertical="center"/>
      <protection/>
    </xf>
    <xf numFmtId="0" fontId="11" fillId="33" borderId="14" xfId="63" applyFont="1" applyFill="1" applyBorder="1" applyAlignment="1">
      <alignment horizontal="center" vertical="center" shrinkToFit="1"/>
      <protection/>
    </xf>
    <xf numFmtId="0" fontId="11" fillId="33" borderId="26" xfId="63" applyFont="1" applyFill="1" applyBorder="1" applyAlignment="1">
      <alignment horizontal="center" vertical="center" shrinkToFit="1"/>
      <protection/>
    </xf>
    <xf numFmtId="0" fontId="11" fillId="33" borderId="11" xfId="63" applyFont="1" applyFill="1" applyBorder="1" applyAlignment="1">
      <alignment horizontal="center" vertical="center" shrinkToFit="1"/>
      <protection/>
    </xf>
    <xf numFmtId="0" fontId="11" fillId="33" borderId="39" xfId="63" applyFont="1" applyFill="1" applyBorder="1" applyAlignment="1">
      <alignment horizontal="center" vertical="center"/>
      <protection/>
    </xf>
    <xf numFmtId="0" fontId="10" fillId="33" borderId="0" xfId="63" applyFont="1" applyFill="1" applyAlignment="1">
      <alignment horizontal="center" vertical="center"/>
      <protection/>
    </xf>
    <xf numFmtId="0" fontId="11" fillId="33" borderId="49" xfId="63" applyFont="1" applyFill="1" applyBorder="1" applyAlignment="1">
      <alignment horizontal="center" vertical="center"/>
      <protection/>
    </xf>
    <xf numFmtId="0" fontId="11" fillId="33" borderId="50" xfId="63" applyFont="1" applyFill="1" applyBorder="1" applyAlignment="1">
      <alignment horizontal="center" vertical="center"/>
      <protection/>
    </xf>
    <xf numFmtId="0" fontId="11" fillId="33" borderId="51" xfId="63" applyFont="1" applyFill="1" applyBorder="1" applyAlignment="1">
      <alignment horizontal="center" vertical="center"/>
      <protection/>
    </xf>
    <xf numFmtId="0" fontId="11" fillId="33" borderId="21" xfId="63" applyFont="1" applyFill="1" applyBorder="1" applyAlignment="1">
      <alignment horizontal="center" vertical="center"/>
      <protection/>
    </xf>
    <xf numFmtId="0" fontId="11" fillId="33" borderId="22" xfId="63" applyFont="1" applyFill="1" applyBorder="1" applyAlignment="1">
      <alignment horizontal="center" vertical="center"/>
      <protection/>
    </xf>
    <xf numFmtId="0" fontId="11" fillId="33" borderId="36" xfId="63" applyFont="1" applyFill="1" applyBorder="1" applyAlignment="1">
      <alignment horizontal="center" vertical="center"/>
      <protection/>
    </xf>
    <xf numFmtId="0" fontId="11" fillId="33" borderId="37" xfId="63" applyFont="1" applyFill="1" applyBorder="1" applyAlignment="1">
      <alignment horizontal="center" vertical="center"/>
      <protection/>
    </xf>
    <xf numFmtId="0" fontId="12" fillId="33" borderId="0" xfId="63" applyFont="1" applyFill="1" applyAlignment="1">
      <alignment horizontal="left" vertical="center"/>
      <protection/>
    </xf>
    <xf numFmtId="0" fontId="11" fillId="33" borderId="13" xfId="63" applyFont="1" applyFill="1" applyBorder="1" applyAlignment="1">
      <alignment horizontal="center" vertical="center"/>
      <protection/>
    </xf>
    <xf numFmtId="0" fontId="11" fillId="33" borderId="52" xfId="63" applyFont="1" applyFill="1" applyBorder="1" applyAlignment="1">
      <alignment horizontal="center" vertical="center"/>
      <protection/>
    </xf>
    <xf numFmtId="0" fontId="11" fillId="33" borderId="32" xfId="63" applyFont="1" applyFill="1" applyBorder="1" applyAlignment="1">
      <alignment horizontal="center" vertical="center"/>
      <protection/>
    </xf>
    <xf numFmtId="0" fontId="11" fillId="33" borderId="53" xfId="63" applyFont="1" applyFill="1" applyBorder="1" applyAlignment="1">
      <alignment horizontal="center" vertical="center"/>
      <protection/>
    </xf>
    <xf numFmtId="0" fontId="11" fillId="33" borderId="20" xfId="63" applyFont="1" applyFill="1" applyBorder="1" applyAlignment="1">
      <alignment horizontal="center" vertical="center" wrapText="1"/>
      <protection/>
    </xf>
    <xf numFmtId="0" fontId="11" fillId="33" borderId="10" xfId="63" applyFont="1" applyFill="1" applyBorder="1" applyAlignment="1">
      <alignment horizontal="center" vertical="center" wrapText="1"/>
      <protection/>
    </xf>
    <xf numFmtId="0" fontId="11" fillId="33" borderId="48" xfId="63" applyFont="1" applyFill="1" applyBorder="1" applyAlignment="1">
      <alignment horizontal="center" vertical="center" shrinkToFit="1"/>
      <protection/>
    </xf>
    <xf numFmtId="0" fontId="11" fillId="33" borderId="13" xfId="63" applyFont="1" applyFill="1" applyBorder="1" applyAlignment="1">
      <alignment horizontal="center" vertical="center" shrinkToFit="1"/>
      <protection/>
    </xf>
    <xf numFmtId="0" fontId="11" fillId="33" borderId="54" xfId="63" applyFont="1" applyFill="1" applyBorder="1" applyAlignment="1">
      <alignment horizontal="center" vertical="center" shrinkToFit="1"/>
      <protection/>
    </xf>
    <xf numFmtId="0" fontId="11" fillId="33" borderId="31" xfId="63" applyFont="1" applyFill="1" applyBorder="1" applyAlignment="1">
      <alignment horizontal="center" vertical="center" shrinkToFit="1"/>
      <protection/>
    </xf>
    <xf numFmtId="0" fontId="11" fillId="33" borderId="55" xfId="63" applyFont="1" applyFill="1" applyBorder="1" applyAlignment="1">
      <alignment horizontal="center" vertical="center" shrinkToFit="1"/>
      <protection/>
    </xf>
    <xf numFmtId="0" fontId="11" fillId="33" borderId="32" xfId="63" applyFont="1" applyFill="1" applyBorder="1" applyAlignment="1">
      <alignment horizontal="center" vertical="center" shrinkToFit="1"/>
      <protection/>
    </xf>
    <xf numFmtId="188" fontId="11" fillId="33" borderId="56" xfId="63" applyNumberFormat="1" applyFont="1" applyFill="1" applyBorder="1" applyAlignment="1">
      <alignment horizontal="center" vertical="center"/>
      <protection/>
    </xf>
    <xf numFmtId="188" fontId="11" fillId="33" borderId="57" xfId="63" applyNumberFormat="1" applyFont="1" applyFill="1" applyBorder="1" applyAlignment="1">
      <alignment horizontal="center" vertical="center"/>
      <protection/>
    </xf>
    <xf numFmtId="188" fontId="11" fillId="33" borderId="58" xfId="63" applyNumberFormat="1" applyFont="1" applyFill="1" applyBorder="1" applyAlignment="1">
      <alignment horizontal="center" vertical="center"/>
      <protection/>
    </xf>
    <xf numFmtId="0" fontId="11" fillId="33" borderId="59" xfId="63" applyFont="1" applyFill="1" applyBorder="1" applyAlignment="1">
      <alignment horizontal="center" vertical="center"/>
      <protection/>
    </xf>
    <xf numFmtId="0" fontId="11" fillId="33" borderId="57" xfId="63" applyFont="1" applyFill="1" applyBorder="1" applyAlignment="1">
      <alignment horizontal="center" vertical="center"/>
      <protection/>
    </xf>
    <xf numFmtId="0" fontId="11" fillId="33" borderId="58" xfId="63" applyFont="1" applyFill="1" applyBorder="1" applyAlignment="1">
      <alignment horizontal="center" vertical="center"/>
      <protection/>
    </xf>
    <xf numFmtId="0" fontId="11" fillId="33" borderId="19" xfId="63" applyFont="1" applyFill="1" applyBorder="1" applyAlignment="1">
      <alignment horizontal="center" vertical="center"/>
      <protection/>
    </xf>
    <xf numFmtId="0" fontId="11" fillId="33" borderId="20" xfId="63" applyFont="1" applyFill="1" applyBorder="1" applyAlignment="1">
      <alignment horizontal="center" vertical="center"/>
      <protection/>
    </xf>
    <xf numFmtId="0" fontId="11" fillId="33" borderId="58" xfId="63" applyFont="1" applyFill="1" applyBorder="1" applyAlignment="1">
      <alignment horizontal="center" vertical="center" wrapText="1"/>
      <protection/>
    </xf>
    <xf numFmtId="0" fontId="11" fillId="33" borderId="11" xfId="63" applyFont="1" applyFill="1" applyBorder="1" applyAlignment="1">
      <alignment horizontal="center" vertical="center" wrapText="1"/>
      <protection/>
    </xf>
    <xf numFmtId="0" fontId="11" fillId="33" borderId="33" xfId="63" applyFont="1" applyFill="1" applyBorder="1" applyAlignment="1">
      <alignment horizontal="center" vertical="center"/>
      <protection/>
    </xf>
    <xf numFmtId="0" fontId="11" fillId="33" borderId="23" xfId="63" applyFont="1" applyFill="1" applyBorder="1" applyAlignment="1">
      <alignment horizontal="center" vertical="center"/>
      <protection/>
    </xf>
    <xf numFmtId="0" fontId="11" fillId="33" borderId="60" xfId="63" applyFont="1" applyFill="1" applyBorder="1" applyAlignment="1">
      <alignment horizontal="center" vertical="center"/>
      <protection/>
    </xf>
    <xf numFmtId="0" fontId="11" fillId="33" borderId="61" xfId="63" applyFont="1" applyFill="1" applyBorder="1" applyAlignment="1">
      <alignment horizontal="center" vertical="center"/>
      <protection/>
    </xf>
    <xf numFmtId="0" fontId="11" fillId="33" borderId="41" xfId="63" applyFont="1" applyFill="1" applyBorder="1" applyAlignment="1">
      <alignment horizontal="center" vertical="center"/>
      <protection/>
    </xf>
    <xf numFmtId="0" fontId="11" fillId="33" borderId="0" xfId="63" applyFont="1" applyFill="1" applyBorder="1" applyAlignment="1">
      <alignment horizontal="center" vertical="center"/>
      <protection/>
    </xf>
    <xf numFmtId="0" fontId="11" fillId="33" borderId="46" xfId="63" applyFont="1" applyFill="1" applyBorder="1" applyAlignment="1">
      <alignment horizontal="center" vertical="center"/>
      <protection/>
    </xf>
    <xf numFmtId="0" fontId="11" fillId="33" borderId="43" xfId="63" applyFont="1" applyFill="1" applyBorder="1" applyAlignment="1">
      <alignment horizontal="center" vertical="center"/>
      <protection/>
    </xf>
    <xf numFmtId="0" fontId="11" fillId="33" borderId="56" xfId="63" applyFont="1" applyFill="1" applyBorder="1" applyAlignment="1">
      <alignment horizontal="center" vertical="center"/>
      <protection/>
    </xf>
    <xf numFmtId="0" fontId="11" fillId="33" borderId="62" xfId="63" applyFont="1" applyFill="1" applyBorder="1" applyAlignment="1">
      <alignment horizontal="center" vertical="center"/>
      <protection/>
    </xf>
    <xf numFmtId="0" fontId="11" fillId="33" borderId="63" xfId="63" applyFont="1" applyFill="1" applyBorder="1" applyAlignment="1">
      <alignment horizontal="center" vertical="center"/>
      <protection/>
    </xf>
    <xf numFmtId="0" fontId="11" fillId="33" borderId="64" xfId="63" applyFont="1" applyFill="1" applyBorder="1" applyAlignment="1">
      <alignment horizontal="center" vertical="center"/>
      <protection/>
    </xf>
    <xf numFmtId="0" fontId="11" fillId="33" borderId="35" xfId="63" applyFont="1" applyFill="1" applyBorder="1" applyAlignment="1">
      <alignment horizontal="center" vertical="center"/>
      <protection/>
    </xf>
    <xf numFmtId="0" fontId="11" fillId="33" borderId="31" xfId="63" applyFont="1" applyFill="1" applyBorder="1" applyAlignment="1">
      <alignment horizontal="center" vertical="center"/>
      <protection/>
    </xf>
    <xf numFmtId="0" fontId="11" fillId="33" borderId="47" xfId="63" applyFont="1" applyFill="1" applyBorder="1" applyAlignment="1">
      <alignment horizontal="center" vertical="center"/>
      <protection/>
    </xf>
    <xf numFmtId="188" fontId="11" fillId="33" borderId="14" xfId="63" applyNumberFormat="1" applyFont="1" applyFill="1" applyBorder="1" applyAlignment="1">
      <alignment horizontal="center" vertical="center"/>
      <protection/>
    </xf>
    <xf numFmtId="188" fontId="11" fillId="33" borderId="26" xfId="63" applyNumberFormat="1" applyFont="1" applyFill="1" applyBorder="1" applyAlignment="1">
      <alignment horizontal="center" vertical="center"/>
      <protection/>
    </xf>
    <xf numFmtId="188" fontId="11" fillId="33" borderId="11" xfId="63" applyNumberFormat="1" applyFont="1" applyFill="1" applyBorder="1" applyAlignment="1">
      <alignment horizontal="center" vertical="center"/>
      <protection/>
    </xf>
    <xf numFmtId="188" fontId="11" fillId="33" borderId="46" xfId="63" applyNumberFormat="1" applyFont="1" applyFill="1" applyBorder="1" applyAlignment="1">
      <alignment horizontal="center" vertical="center"/>
      <protection/>
    </xf>
    <xf numFmtId="188" fontId="11" fillId="33" borderId="43" xfId="63" applyNumberFormat="1" applyFont="1" applyFill="1" applyBorder="1" applyAlignment="1">
      <alignment horizontal="center" vertical="center"/>
      <protection/>
    </xf>
    <xf numFmtId="188" fontId="11" fillId="33" borderId="47" xfId="63" applyNumberFormat="1" applyFont="1" applyFill="1" applyBorder="1" applyAlignment="1">
      <alignment horizontal="center" vertical="center"/>
      <protection/>
    </xf>
    <xf numFmtId="188" fontId="11" fillId="33" borderId="53" xfId="63" applyNumberFormat="1" applyFont="1" applyFill="1" applyBorder="1" applyAlignment="1">
      <alignment horizontal="center" vertical="center"/>
      <protection/>
    </xf>
    <xf numFmtId="188" fontId="11" fillId="33" borderId="64" xfId="63" applyNumberFormat="1" applyFont="1" applyFill="1" applyBorder="1" applyAlignment="1">
      <alignment horizontal="center" vertical="center"/>
      <protection/>
    </xf>
    <xf numFmtId="188" fontId="11" fillId="33" borderId="35" xfId="63" applyNumberFormat="1" applyFont="1" applyFill="1" applyBorder="1" applyAlignment="1">
      <alignment horizontal="center" vertical="center"/>
      <protection/>
    </xf>
    <xf numFmtId="0" fontId="11" fillId="33" borderId="23" xfId="63" applyFont="1" applyFill="1" applyBorder="1" applyAlignment="1">
      <alignment horizontal="center" vertical="center" wrapText="1"/>
      <protection/>
    </xf>
    <xf numFmtId="0" fontId="11" fillId="33" borderId="25" xfId="63" applyFont="1" applyFill="1" applyBorder="1" applyAlignment="1">
      <alignment horizontal="center" vertical="center" wrapText="1"/>
      <protection/>
    </xf>
    <xf numFmtId="188" fontId="11" fillId="33" borderId="65" xfId="63" applyNumberFormat="1" applyFont="1" applyFill="1" applyBorder="1" applyAlignment="1">
      <alignment horizontal="center" vertical="center"/>
      <protection/>
    </xf>
    <xf numFmtId="188" fontId="11" fillId="33" borderId="66" xfId="63" applyNumberFormat="1" applyFont="1" applyFill="1" applyBorder="1" applyAlignment="1">
      <alignment horizontal="center" vertical="center"/>
      <protection/>
    </xf>
    <xf numFmtId="188" fontId="11" fillId="33" borderId="67" xfId="63" applyNumberFormat="1" applyFont="1" applyFill="1" applyBorder="1" applyAlignment="1">
      <alignment horizontal="center" vertical="center"/>
      <protection/>
    </xf>
    <xf numFmtId="188" fontId="11" fillId="33" borderId="68" xfId="63" applyNumberFormat="1" applyFont="1" applyFill="1" applyBorder="1" applyAlignment="1">
      <alignment horizontal="center" vertical="center"/>
      <protection/>
    </xf>
    <xf numFmtId="188" fontId="11" fillId="33" borderId="39" xfId="63" applyNumberFormat="1" applyFont="1" applyFill="1" applyBorder="1" applyAlignment="1">
      <alignment horizontal="center" vertical="center"/>
      <protection/>
    </xf>
    <xf numFmtId="0" fontId="11" fillId="33" borderId="10" xfId="63" applyFont="1" applyFill="1" applyBorder="1" applyAlignment="1">
      <alignment horizontal="center" vertical="center" shrinkToFit="1"/>
      <protection/>
    </xf>
    <xf numFmtId="188" fontId="11" fillId="33" borderId="69" xfId="63" applyNumberFormat="1" applyFont="1" applyFill="1" applyBorder="1" applyAlignment="1">
      <alignment horizontal="center" vertical="center"/>
      <protection/>
    </xf>
    <xf numFmtId="188" fontId="11" fillId="33" borderId="70" xfId="63" applyNumberFormat="1" applyFont="1" applyFill="1" applyBorder="1" applyAlignment="1">
      <alignment horizontal="center" vertical="center"/>
      <protection/>
    </xf>
    <xf numFmtId="188" fontId="11" fillId="33" borderId="71" xfId="63" applyNumberFormat="1" applyFont="1" applyFill="1" applyBorder="1" applyAlignment="1">
      <alignment horizontal="center" vertical="center"/>
      <protection/>
    </xf>
    <xf numFmtId="188" fontId="11" fillId="33" borderId="45" xfId="63" applyNumberFormat="1" applyFont="1" applyFill="1" applyBorder="1" applyAlignment="1">
      <alignment horizontal="center" vertical="center"/>
      <protection/>
    </xf>
    <xf numFmtId="188" fontId="11" fillId="33" borderId="44" xfId="63" applyNumberFormat="1" applyFont="1" applyFill="1" applyBorder="1" applyAlignment="1">
      <alignment horizontal="center" vertical="center"/>
      <protection/>
    </xf>
    <xf numFmtId="188" fontId="11" fillId="33" borderId="30" xfId="63" applyNumberFormat="1" applyFont="1" applyFill="1" applyBorder="1" applyAlignment="1">
      <alignment horizontal="center" vertical="center"/>
      <protection/>
    </xf>
    <xf numFmtId="188" fontId="11" fillId="33" borderId="51" xfId="63" applyNumberFormat="1" applyFont="1" applyFill="1" applyBorder="1" applyAlignment="1">
      <alignment horizontal="center" vertical="center"/>
      <protection/>
    </xf>
    <xf numFmtId="188" fontId="11" fillId="33" borderId="21" xfId="63" applyNumberFormat="1" applyFont="1" applyFill="1" applyBorder="1" applyAlignment="1">
      <alignment horizontal="center" vertical="center"/>
      <protection/>
    </xf>
    <xf numFmtId="188" fontId="11" fillId="33" borderId="22" xfId="63" applyNumberFormat="1" applyFont="1" applyFill="1" applyBorder="1" applyAlignment="1">
      <alignment horizontal="center" vertical="center"/>
      <protection/>
    </xf>
    <xf numFmtId="188" fontId="11" fillId="33" borderId="72" xfId="63" applyNumberFormat="1" applyFont="1" applyFill="1" applyBorder="1" applyAlignment="1">
      <alignment horizontal="center" vertical="center"/>
      <protection/>
    </xf>
    <xf numFmtId="188" fontId="11" fillId="33" borderId="73" xfId="63" applyNumberFormat="1" applyFont="1" applyFill="1" applyBorder="1" applyAlignment="1">
      <alignment horizontal="center" vertical="center"/>
      <protection/>
    </xf>
    <xf numFmtId="188" fontId="11" fillId="33" borderId="74" xfId="63" applyNumberFormat="1" applyFont="1" applyFill="1" applyBorder="1" applyAlignment="1">
      <alignment horizontal="center" vertical="center"/>
      <protection/>
    </xf>
    <xf numFmtId="0" fontId="11" fillId="33" borderId="44" xfId="63" applyFont="1" applyFill="1" applyBorder="1" applyAlignment="1">
      <alignment horizontal="center" vertical="center"/>
      <protection/>
    </xf>
    <xf numFmtId="0" fontId="11" fillId="33" borderId="30" xfId="63" applyFont="1" applyFill="1" applyBorder="1" applyAlignment="1">
      <alignment horizontal="center" vertical="center"/>
      <protection/>
    </xf>
    <xf numFmtId="38" fontId="11" fillId="33" borderId="75" xfId="49" applyFont="1" applyFill="1" applyBorder="1" applyAlignment="1">
      <alignment horizontal="center" vertical="center"/>
    </xf>
    <xf numFmtId="38" fontId="11" fillId="33" borderId="21" xfId="49" applyFont="1" applyFill="1" applyBorder="1" applyAlignment="1">
      <alignment horizontal="center" vertical="center"/>
    </xf>
    <xf numFmtId="38" fontId="11" fillId="33" borderId="76" xfId="49" applyFont="1" applyFill="1" applyBorder="1" applyAlignment="1">
      <alignment horizontal="center" vertical="center"/>
    </xf>
    <xf numFmtId="0" fontId="11" fillId="33" borderId="75" xfId="63" applyFont="1" applyFill="1" applyBorder="1" applyAlignment="1">
      <alignment horizontal="center" vertical="center"/>
      <protection/>
    </xf>
    <xf numFmtId="188" fontId="11" fillId="33" borderId="76" xfId="63" applyNumberFormat="1" applyFont="1" applyFill="1" applyBorder="1" applyAlignment="1">
      <alignment horizontal="center" vertical="center"/>
      <protection/>
    </xf>
    <xf numFmtId="0" fontId="11" fillId="33" borderId="77" xfId="63" applyFont="1" applyFill="1" applyBorder="1" applyAlignment="1">
      <alignment horizontal="center" vertical="center"/>
      <protection/>
    </xf>
    <xf numFmtId="0" fontId="11" fillId="33" borderId="76" xfId="63" applyFont="1" applyFill="1" applyBorder="1" applyAlignment="1">
      <alignment horizontal="center" vertical="center"/>
      <protection/>
    </xf>
    <xf numFmtId="0" fontId="12" fillId="33" borderId="0" xfId="63" applyFont="1" applyFill="1" applyAlignment="1">
      <alignment vertical="center" wrapText="1"/>
      <protection/>
    </xf>
    <xf numFmtId="0" fontId="12" fillId="33" borderId="0" xfId="63" applyFont="1" applyFill="1" applyAlignment="1">
      <alignment horizontal="left" vertical="center" wrapText="1"/>
      <protection/>
    </xf>
    <xf numFmtId="0" fontId="11" fillId="33" borderId="56" xfId="63" applyFont="1" applyFill="1" applyBorder="1" applyAlignment="1">
      <alignment horizontal="center" vertical="center" shrinkToFit="1"/>
      <protection/>
    </xf>
    <xf numFmtId="0" fontId="11" fillId="33" borderId="57" xfId="63" applyFont="1" applyFill="1" applyBorder="1" applyAlignment="1">
      <alignment horizontal="center" vertical="center" shrinkToFit="1"/>
      <protection/>
    </xf>
    <xf numFmtId="0" fontId="11" fillId="33" borderId="58" xfId="63" applyFont="1" applyFill="1" applyBorder="1" applyAlignment="1">
      <alignment horizontal="center" vertical="center" shrinkToFit="1"/>
      <protection/>
    </xf>
    <xf numFmtId="0" fontId="0" fillId="33" borderId="0" xfId="0" applyFill="1" applyBorder="1" applyAlignment="1">
      <alignment horizontal="center" vertical="center"/>
    </xf>
    <xf numFmtId="0" fontId="0" fillId="33" borderId="14"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0" fillId="33" borderId="1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1" xfId="0" applyFont="1" applyFill="1" applyBorder="1" applyAlignment="1">
      <alignment horizontal="center" vertical="center"/>
    </xf>
    <xf numFmtId="187" fontId="0" fillId="33" borderId="10" xfId="0" applyNumberFormat="1" applyFill="1" applyBorder="1" applyAlignment="1">
      <alignment horizontal="center" vertical="center"/>
    </xf>
    <xf numFmtId="0" fontId="0" fillId="33" borderId="1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45" xfId="0" applyFill="1" applyBorder="1" applyAlignment="1">
      <alignment horizontal="center" vertical="center"/>
    </xf>
    <xf numFmtId="0" fontId="0" fillId="33" borderId="44" xfId="0"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0" fillId="33" borderId="43" xfId="0" applyFill="1" applyBorder="1" applyAlignment="1">
      <alignment horizontal="center" vertical="center"/>
    </xf>
    <xf numFmtId="0" fontId="0" fillId="33" borderId="47" xfId="0" applyFill="1" applyBorder="1" applyAlignment="1">
      <alignment horizontal="center" vertical="center"/>
    </xf>
    <xf numFmtId="0" fontId="0" fillId="33" borderId="14" xfId="0" applyFill="1" applyBorder="1" applyAlignment="1">
      <alignment horizontal="center" vertical="center"/>
    </xf>
    <xf numFmtId="0" fontId="0" fillId="33" borderId="11" xfId="0" applyFill="1" applyBorder="1" applyAlignment="1">
      <alignment horizontal="center" vertical="center"/>
    </xf>
    <xf numFmtId="0" fontId="0" fillId="33" borderId="26"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33" borderId="75" xfId="0" applyFill="1" applyBorder="1" applyAlignment="1">
      <alignment horizontal="right" vertical="center"/>
    </xf>
    <xf numFmtId="0" fontId="0" fillId="33" borderId="22" xfId="0" applyFill="1" applyBorder="1" applyAlignment="1">
      <alignment horizontal="right" vertical="center"/>
    </xf>
    <xf numFmtId="0" fontId="0" fillId="35" borderId="14"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wrapText="1"/>
    </xf>
    <xf numFmtId="0" fontId="0" fillId="35" borderId="13" xfId="0" applyFill="1" applyBorder="1" applyAlignment="1">
      <alignment horizontal="center" vertical="center" wrapText="1"/>
    </xf>
    <xf numFmtId="0" fontId="0" fillId="33" borderId="26" xfId="0" applyFill="1" applyBorder="1" applyAlignment="1">
      <alignment horizontal="center" vertical="center"/>
    </xf>
    <xf numFmtId="0" fontId="0" fillId="33" borderId="10" xfId="0" applyFill="1" applyBorder="1" applyAlignment="1">
      <alignment vertical="center" wrapText="1"/>
    </xf>
    <xf numFmtId="0" fontId="41" fillId="36" borderId="10" xfId="0" applyFont="1" applyFill="1" applyBorder="1" applyAlignment="1">
      <alignment horizontal="center" vertical="center"/>
    </xf>
    <xf numFmtId="0" fontId="41" fillId="33" borderId="0" xfId="0" applyFont="1" applyFill="1" applyAlignment="1">
      <alignment vertical="center"/>
    </xf>
    <xf numFmtId="0" fontId="0" fillId="33" borderId="0" xfId="0" applyFill="1" applyBorder="1" applyAlignment="1">
      <alignment horizontal="right" vertical="center"/>
    </xf>
    <xf numFmtId="0" fontId="41" fillId="0" borderId="0" xfId="0" applyFont="1" applyFill="1" applyAlignment="1">
      <alignment vertical="center"/>
    </xf>
    <xf numFmtId="0" fontId="0" fillId="33" borderId="43" xfId="0" applyFill="1" applyBorder="1" applyAlignment="1">
      <alignment horizontal="right" vertical="center"/>
    </xf>
    <xf numFmtId="0" fontId="50" fillId="33"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Followed Hyperlink" xfId="64"/>
    <cellStyle name="良い" xfId="65"/>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11</xdr:row>
      <xdr:rowOff>152400</xdr:rowOff>
    </xdr:from>
    <xdr:to>
      <xdr:col>26</xdr:col>
      <xdr:colOff>219075</xdr:colOff>
      <xdr:row>13</xdr:row>
      <xdr:rowOff>19050</xdr:rowOff>
    </xdr:to>
    <xdr:sp>
      <xdr:nvSpPr>
        <xdr:cNvPr id="1" name="Rectangle 96"/>
        <xdr:cNvSpPr>
          <a:spLocks/>
        </xdr:cNvSpPr>
      </xdr:nvSpPr>
      <xdr:spPr>
        <a:xfrm>
          <a:off x="8562975" y="2095500"/>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起床</a:t>
          </a:r>
        </a:p>
      </xdr:txBody>
    </xdr:sp>
    <xdr:clientData/>
  </xdr:twoCellAnchor>
  <xdr:twoCellAnchor>
    <xdr:from>
      <xdr:col>27</xdr:col>
      <xdr:colOff>76200</xdr:colOff>
      <xdr:row>11</xdr:row>
      <xdr:rowOff>152400</xdr:rowOff>
    </xdr:from>
    <xdr:to>
      <xdr:col>27</xdr:col>
      <xdr:colOff>457200</xdr:colOff>
      <xdr:row>13</xdr:row>
      <xdr:rowOff>19050</xdr:rowOff>
    </xdr:to>
    <xdr:sp>
      <xdr:nvSpPr>
        <xdr:cNvPr id="2" name="Rectangle 97"/>
        <xdr:cNvSpPr>
          <a:spLocks/>
        </xdr:cNvSpPr>
      </xdr:nvSpPr>
      <xdr:spPr>
        <a:xfrm>
          <a:off x="9124950" y="2095500"/>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消灯</a:t>
          </a:r>
        </a:p>
      </xdr:txBody>
    </xdr:sp>
    <xdr:clientData/>
  </xdr:twoCellAnchor>
  <xdr:twoCellAnchor>
    <xdr:from>
      <xdr:col>25</xdr:col>
      <xdr:colOff>161925</xdr:colOff>
      <xdr:row>13</xdr:row>
      <xdr:rowOff>95250</xdr:rowOff>
    </xdr:from>
    <xdr:to>
      <xdr:col>26</xdr:col>
      <xdr:colOff>219075</xdr:colOff>
      <xdr:row>14</xdr:row>
      <xdr:rowOff>133350</xdr:rowOff>
    </xdr:to>
    <xdr:sp>
      <xdr:nvSpPr>
        <xdr:cNvPr id="3" name="Rectangle 98"/>
        <xdr:cNvSpPr>
          <a:spLocks/>
        </xdr:cNvSpPr>
      </xdr:nvSpPr>
      <xdr:spPr>
        <a:xfrm>
          <a:off x="8562975" y="2381250"/>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朝食</a:t>
          </a:r>
        </a:p>
      </xdr:txBody>
    </xdr:sp>
    <xdr:clientData/>
  </xdr:twoCellAnchor>
  <xdr:twoCellAnchor>
    <xdr:from>
      <xdr:col>25</xdr:col>
      <xdr:colOff>161925</xdr:colOff>
      <xdr:row>15</xdr:row>
      <xdr:rowOff>57150</xdr:rowOff>
    </xdr:from>
    <xdr:to>
      <xdr:col>26</xdr:col>
      <xdr:colOff>219075</xdr:colOff>
      <xdr:row>16</xdr:row>
      <xdr:rowOff>0</xdr:rowOff>
    </xdr:to>
    <xdr:sp>
      <xdr:nvSpPr>
        <xdr:cNvPr id="4" name="Rectangle 99"/>
        <xdr:cNvSpPr>
          <a:spLocks/>
        </xdr:cNvSpPr>
      </xdr:nvSpPr>
      <xdr:spPr>
        <a:xfrm>
          <a:off x="8562975" y="26860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27</xdr:col>
      <xdr:colOff>76200</xdr:colOff>
      <xdr:row>13</xdr:row>
      <xdr:rowOff>85725</xdr:rowOff>
    </xdr:from>
    <xdr:to>
      <xdr:col>27</xdr:col>
      <xdr:colOff>457200</xdr:colOff>
      <xdr:row>14</xdr:row>
      <xdr:rowOff>123825</xdr:rowOff>
    </xdr:to>
    <xdr:sp>
      <xdr:nvSpPr>
        <xdr:cNvPr id="5" name="Rectangle 100"/>
        <xdr:cNvSpPr>
          <a:spLocks/>
        </xdr:cNvSpPr>
      </xdr:nvSpPr>
      <xdr:spPr>
        <a:xfrm>
          <a:off x="9124950" y="2371725"/>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夕食</a:t>
          </a:r>
        </a:p>
      </xdr:txBody>
    </xdr:sp>
    <xdr:clientData/>
  </xdr:twoCellAnchor>
  <xdr:twoCellAnchor>
    <xdr:from>
      <xdr:col>25</xdr:col>
      <xdr:colOff>190500</xdr:colOff>
      <xdr:row>16</xdr:row>
      <xdr:rowOff>95250</xdr:rowOff>
    </xdr:from>
    <xdr:to>
      <xdr:col>27</xdr:col>
      <xdr:colOff>447675</xdr:colOff>
      <xdr:row>17</xdr:row>
      <xdr:rowOff>38100</xdr:rowOff>
    </xdr:to>
    <xdr:sp>
      <xdr:nvSpPr>
        <xdr:cNvPr id="6" name="Rectangle 101"/>
        <xdr:cNvSpPr>
          <a:spLocks/>
        </xdr:cNvSpPr>
      </xdr:nvSpPr>
      <xdr:spPr>
        <a:xfrm>
          <a:off x="8591550" y="2981325"/>
          <a:ext cx="904875" cy="20002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17</xdr:row>
      <xdr:rowOff>133350</xdr:rowOff>
    </xdr:from>
    <xdr:to>
      <xdr:col>27</xdr:col>
      <xdr:colOff>447675</xdr:colOff>
      <xdr:row>18</xdr:row>
      <xdr:rowOff>57150</xdr:rowOff>
    </xdr:to>
    <xdr:sp>
      <xdr:nvSpPr>
        <xdr:cNvPr id="7" name="Rectangle 102"/>
        <xdr:cNvSpPr>
          <a:spLocks/>
        </xdr:cNvSpPr>
      </xdr:nvSpPr>
      <xdr:spPr>
        <a:xfrm>
          <a:off x="8591550" y="3276600"/>
          <a:ext cx="904875" cy="1809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18</xdr:row>
      <xdr:rowOff>171450</xdr:rowOff>
    </xdr:from>
    <xdr:to>
      <xdr:col>27</xdr:col>
      <xdr:colOff>447675</xdr:colOff>
      <xdr:row>19</xdr:row>
      <xdr:rowOff>95250</xdr:rowOff>
    </xdr:to>
    <xdr:sp>
      <xdr:nvSpPr>
        <xdr:cNvPr id="8" name="Rectangle 103"/>
        <xdr:cNvSpPr>
          <a:spLocks/>
        </xdr:cNvSpPr>
      </xdr:nvSpPr>
      <xdr:spPr>
        <a:xfrm>
          <a:off x="8591550" y="3571875"/>
          <a:ext cx="904875" cy="1809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32</xdr:row>
      <xdr:rowOff>114300</xdr:rowOff>
    </xdr:from>
    <xdr:to>
      <xdr:col>8</xdr:col>
      <xdr:colOff>0</xdr:colOff>
      <xdr:row>33</xdr:row>
      <xdr:rowOff>76200</xdr:rowOff>
    </xdr:to>
    <xdr:sp>
      <xdr:nvSpPr>
        <xdr:cNvPr id="9" name="Rectangle 110"/>
        <xdr:cNvSpPr>
          <a:spLocks/>
        </xdr:cNvSpPr>
      </xdr:nvSpPr>
      <xdr:spPr>
        <a:xfrm>
          <a:off x="2514600" y="6000750"/>
          <a:ext cx="3810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起床</a:t>
          </a:r>
        </a:p>
      </xdr:txBody>
    </xdr:sp>
    <xdr:clientData/>
  </xdr:twoCellAnchor>
  <xdr:twoCellAnchor>
    <xdr:from>
      <xdr:col>22</xdr:col>
      <xdr:colOff>152400</xdr:colOff>
      <xdr:row>32</xdr:row>
      <xdr:rowOff>152400</xdr:rowOff>
    </xdr:from>
    <xdr:to>
      <xdr:col>23</xdr:col>
      <xdr:colOff>209550</xdr:colOff>
      <xdr:row>33</xdr:row>
      <xdr:rowOff>95250</xdr:rowOff>
    </xdr:to>
    <xdr:sp>
      <xdr:nvSpPr>
        <xdr:cNvPr id="10" name="Rectangle 111"/>
        <xdr:cNvSpPr>
          <a:spLocks/>
        </xdr:cNvSpPr>
      </xdr:nvSpPr>
      <xdr:spPr>
        <a:xfrm>
          <a:off x="7581900" y="60388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消灯</a:t>
          </a:r>
        </a:p>
      </xdr:txBody>
    </xdr:sp>
    <xdr:clientData/>
  </xdr:twoCellAnchor>
  <xdr:twoCellAnchor>
    <xdr:from>
      <xdr:col>8</xdr:col>
      <xdr:colOff>95250</xdr:colOff>
      <xdr:row>32</xdr:row>
      <xdr:rowOff>133350</xdr:rowOff>
    </xdr:from>
    <xdr:to>
      <xdr:col>9</xdr:col>
      <xdr:colOff>152400</xdr:colOff>
      <xdr:row>33</xdr:row>
      <xdr:rowOff>76200</xdr:rowOff>
    </xdr:to>
    <xdr:sp>
      <xdr:nvSpPr>
        <xdr:cNvPr id="11" name="Rectangle 112"/>
        <xdr:cNvSpPr>
          <a:spLocks/>
        </xdr:cNvSpPr>
      </xdr:nvSpPr>
      <xdr:spPr>
        <a:xfrm>
          <a:off x="2990850" y="601980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朝食</a:t>
          </a:r>
        </a:p>
      </xdr:txBody>
    </xdr:sp>
    <xdr:clientData/>
  </xdr:twoCellAnchor>
  <xdr:twoCellAnchor>
    <xdr:from>
      <xdr:col>12</xdr:col>
      <xdr:colOff>285750</xdr:colOff>
      <xdr:row>32</xdr:row>
      <xdr:rowOff>152400</xdr:rowOff>
    </xdr:from>
    <xdr:to>
      <xdr:col>14</xdr:col>
      <xdr:colOff>19050</xdr:colOff>
      <xdr:row>33</xdr:row>
      <xdr:rowOff>95250</xdr:rowOff>
    </xdr:to>
    <xdr:sp>
      <xdr:nvSpPr>
        <xdr:cNvPr id="12" name="Rectangle 113"/>
        <xdr:cNvSpPr>
          <a:spLocks/>
        </xdr:cNvSpPr>
      </xdr:nvSpPr>
      <xdr:spPr>
        <a:xfrm>
          <a:off x="4476750" y="60388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18</xdr:col>
      <xdr:colOff>133350</xdr:colOff>
      <xdr:row>32</xdr:row>
      <xdr:rowOff>152400</xdr:rowOff>
    </xdr:from>
    <xdr:to>
      <xdr:col>19</xdr:col>
      <xdr:colOff>190500</xdr:colOff>
      <xdr:row>33</xdr:row>
      <xdr:rowOff>95250</xdr:rowOff>
    </xdr:to>
    <xdr:sp>
      <xdr:nvSpPr>
        <xdr:cNvPr id="13" name="Rectangle 114"/>
        <xdr:cNvSpPr>
          <a:spLocks/>
        </xdr:cNvSpPr>
      </xdr:nvSpPr>
      <xdr:spPr>
        <a:xfrm>
          <a:off x="6267450" y="60388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夕食</a:t>
          </a:r>
        </a:p>
      </xdr:txBody>
    </xdr:sp>
    <xdr:clientData/>
  </xdr:twoCellAnchor>
  <xdr:twoCellAnchor>
    <xdr:from>
      <xdr:col>14</xdr:col>
      <xdr:colOff>266700</xdr:colOff>
      <xdr:row>32</xdr:row>
      <xdr:rowOff>152400</xdr:rowOff>
    </xdr:from>
    <xdr:to>
      <xdr:col>17</xdr:col>
      <xdr:colOff>95250</xdr:colOff>
      <xdr:row>33</xdr:row>
      <xdr:rowOff>95250</xdr:rowOff>
    </xdr:to>
    <xdr:sp>
      <xdr:nvSpPr>
        <xdr:cNvPr id="14" name="Rectangle 115"/>
        <xdr:cNvSpPr>
          <a:spLocks/>
        </xdr:cNvSpPr>
      </xdr:nvSpPr>
      <xdr:spPr>
        <a:xfrm>
          <a:off x="5105400" y="6038850"/>
          <a:ext cx="8001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機能訓練</a:t>
          </a:r>
        </a:p>
      </xdr:txBody>
    </xdr:sp>
    <xdr:clientData/>
  </xdr:twoCellAnchor>
  <xdr:twoCellAnchor>
    <xdr:from>
      <xdr:col>9</xdr:col>
      <xdr:colOff>161925</xdr:colOff>
      <xdr:row>33</xdr:row>
      <xdr:rowOff>171450</xdr:rowOff>
    </xdr:from>
    <xdr:to>
      <xdr:col>12</xdr:col>
      <xdr:colOff>266700</xdr:colOff>
      <xdr:row>34</xdr:row>
      <xdr:rowOff>95250</xdr:rowOff>
    </xdr:to>
    <xdr:sp>
      <xdr:nvSpPr>
        <xdr:cNvPr id="15" name="Rectangle 116"/>
        <xdr:cNvSpPr>
          <a:spLocks/>
        </xdr:cNvSpPr>
      </xdr:nvSpPr>
      <xdr:spPr>
        <a:xfrm>
          <a:off x="3381375" y="6315075"/>
          <a:ext cx="10763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レクレーション</a:t>
          </a:r>
        </a:p>
      </xdr:txBody>
    </xdr:sp>
    <xdr:clientData/>
  </xdr:twoCellAnchor>
  <xdr:twoCellAnchor>
    <xdr:from>
      <xdr:col>14</xdr:col>
      <xdr:colOff>247650</xdr:colOff>
      <xdr:row>33</xdr:row>
      <xdr:rowOff>171450</xdr:rowOff>
    </xdr:from>
    <xdr:to>
      <xdr:col>17</xdr:col>
      <xdr:colOff>247650</xdr:colOff>
      <xdr:row>34</xdr:row>
      <xdr:rowOff>95250</xdr:rowOff>
    </xdr:to>
    <xdr:sp>
      <xdr:nvSpPr>
        <xdr:cNvPr id="16" name="Rectangle 117"/>
        <xdr:cNvSpPr>
          <a:spLocks/>
        </xdr:cNvSpPr>
      </xdr:nvSpPr>
      <xdr:spPr>
        <a:xfrm>
          <a:off x="5086350" y="6315075"/>
          <a:ext cx="9715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レクレーション</a:t>
          </a:r>
        </a:p>
      </xdr:txBody>
    </xdr:sp>
    <xdr:clientData/>
  </xdr:twoCellAnchor>
  <xdr:twoCellAnchor>
    <xdr:from>
      <xdr:col>9</xdr:col>
      <xdr:colOff>171450</xdr:colOff>
      <xdr:row>34</xdr:row>
      <xdr:rowOff>209550</xdr:rowOff>
    </xdr:from>
    <xdr:to>
      <xdr:col>12</xdr:col>
      <xdr:colOff>266700</xdr:colOff>
      <xdr:row>35</xdr:row>
      <xdr:rowOff>133350</xdr:rowOff>
    </xdr:to>
    <xdr:sp>
      <xdr:nvSpPr>
        <xdr:cNvPr id="17" name="Rectangle 118"/>
        <xdr:cNvSpPr>
          <a:spLocks/>
        </xdr:cNvSpPr>
      </xdr:nvSpPr>
      <xdr:spPr>
        <a:xfrm>
          <a:off x="3390900" y="6610350"/>
          <a:ext cx="10668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医師診察</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7;&#21069;&#25552;&#20986;&#36039;&#26009;&#65288;&#29983;&#27963;&#20171;&#3570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
      <sheetName val="P2"/>
      <sheetName val="P3"/>
      <sheetName val="P5"/>
    </sheetNames>
    <sheetDataSet>
      <sheetData sheetId="2">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2"/>
  <sheetViews>
    <sheetView view="pageBreakPreview" zoomScale="90" zoomScaleSheetLayoutView="90" workbookViewId="0" topLeftCell="A1">
      <selection activeCell="K2" sqref="K2"/>
    </sheetView>
  </sheetViews>
  <sheetFormatPr defaultColWidth="9.00390625" defaultRowHeight="13.5"/>
  <cols>
    <col min="1" max="2" width="3.125" style="2" customWidth="1"/>
    <col min="3" max="3" width="19.875" style="2" customWidth="1"/>
    <col min="4"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54</v>
      </c>
      <c r="J1" s="126" t="s">
        <v>187</v>
      </c>
      <c r="K1" s="126"/>
    </row>
    <row r="2" spans="2:11" s="4" customFormat="1" ht="32.25" customHeight="1">
      <c r="B2" s="5"/>
      <c r="C2" s="6" t="s">
        <v>12</v>
      </c>
      <c r="D2" s="7" t="s">
        <v>11</v>
      </c>
      <c r="E2" s="6" t="s">
        <v>10</v>
      </c>
      <c r="F2" s="6" t="s">
        <v>35</v>
      </c>
      <c r="G2" s="8" t="s">
        <v>53</v>
      </c>
      <c r="H2" s="8" t="s">
        <v>41</v>
      </c>
      <c r="I2" s="8" t="s">
        <v>14</v>
      </c>
      <c r="J2" s="8" t="s">
        <v>13</v>
      </c>
      <c r="K2" s="6" t="s">
        <v>15</v>
      </c>
    </row>
    <row r="3" spans="2:11" ht="27" customHeight="1">
      <c r="B3" s="9" t="s">
        <v>31</v>
      </c>
      <c r="C3" s="10" t="s">
        <v>32</v>
      </c>
      <c r="D3" s="11" t="s">
        <v>33</v>
      </c>
      <c r="E3" s="9">
        <v>50</v>
      </c>
      <c r="F3" s="9" t="s">
        <v>36</v>
      </c>
      <c r="G3" s="9" t="s">
        <v>39</v>
      </c>
      <c r="H3" s="12" t="s">
        <v>44</v>
      </c>
      <c r="I3" s="9" t="s">
        <v>47</v>
      </c>
      <c r="J3" s="13" t="s">
        <v>52</v>
      </c>
      <c r="K3" s="14"/>
    </row>
    <row r="4" spans="2:11" ht="27" customHeight="1">
      <c r="B4" s="9" t="s">
        <v>31</v>
      </c>
      <c r="C4" s="53" t="s">
        <v>74</v>
      </c>
      <c r="D4" s="11" t="s">
        <v>34</v>
      </c>
      <c r="E4" s="9">
        <v>45</v>
      </c>
      <c r="F4" s="9" t="s">
        <v>37</v>
      </c>
      <c r="G4" s="9" t="s">
        <v>40</v>
      </c>
      <c r="H4" s="15" t="s">
        <v>45</v>
      </c>
      <c r="I4" s="14"/>
      <c r="J4" s="9"/>
      <c r="K4" s="14"/>
    </row>
    <row r="5" spans="2:11" ht="27" customHeight="1">
      <c r="B5" s="9" t="s">
        <v>31</v>
      </c>
      <c r="C5" s="53" t="s">
        <v>75</v>
      </c>
      <c r="D5" s="11" t="s">
        <v>42</v>
      </c>
      <c r="E5" s="9">
        <v>30</v>
      </c>
      <c r="F5" s="54" t="s">
        <v>75</v>
      </c>
      <c r="G5" s="9" t="s">
        <v>43</v>
      </c>
      <c r="H5" s="15" t="s">
        <v>46</v>
      </c>
      <c r="I5" s="14"/>
      <c r="J5" s="9"/>
      <c r="K5" s="14"/>
    </row>
    <row r="6" spans="2:11" ht="27" customHeight="1">
      <c r="B6" s="16">
        <v>1</v>
      </c>
      <c r="C6" s="10"/>
      <c r="D6" s="17"/>
      <c r="E6" s="10"/>
      <c r="F6" s="10"/>
      <c r="G6" s="10"/>
      <c r="H6" s="10"/>
      <c r="I6" s="14"/>
      <c r="J6" s="9"/>
      <c r="K6" s="14"/>
    </row>
    <row r="7" spans="2:11" ht="27" customHeight="1">
      <c r="B7" s="16">
        <v>2</v>
      </c>
      <c r="C7" s="10"/>
      <c r="D7" s="17"/>
      <c r="E7" s="10"/>
      <c r="F7" s="10"/>
      <c r="G7" s="10"/>
      <c r="H7" s="10"/>
      <c r="I7" s="14"/>
      <c r="J7" s="9"/>
      <c r="K7" s="14"/>
    </row>
    <row r="8" spans="2:11" ht="27" customHeight="1">
      <c r="B8" s="16">
        <v>3</v>
      </c>
      <c r="C8" s="10"/>
      <c r="D8" s="17"/>
      <c r="E8" s="10"/>
      <c r="F8" s="10"/>
      <c r="G8" s="10"/>
      <c r="H8" s="10"/>
      <c r="I8" s="14"/>
      <c r="J8" s="9"/>
      <c r="K8" s="14"/>
    </row>
    <row r="9" spans="2:11" ht="27" customHeight="1">
      <c r="B9" s="16">
        <v>4</v>
      </c>
      <c r="C9" s="10"/>
      <c r="D9" s="17"/>
      <c r="E9" s="10"/>
      <c r="F9" s="10"/>
      <c r="G9" s="10"/>
      <c r="H9" s="10"/>
      <c r="I9" s="14"/>
      <c r="J9" s="9"/>
      <c r="K9" s="14"/>
    </row>
    <row r="10" spans="2:11" ht="27" customHeight="1">
      <c r="B10" s="16">
        <v>5</v>
      </c>
      <c r="C10" s="10"/>
      <c r="D10" s="17"/>
      <c r="E10" s="10"/>
      <c r="F10" s="10"/>
      <c r="G10" s="10"/>
      <c r="H10" s="10"/>
      <c r="I10" s="14"/>
      <c r="J10" s="9"/>
      <c r="K10" s="14"/>
    </row>
    <row r="11" spans="2:11" ht="27" customHeight="1">
      <c r="B11" s="16">
        <v>6</v>
      </c>
      <c r="C11" s="10"/>
      <c r="D11" s="17"/>
      <c r="E11" s="10"/>
      <c r="F11" s="10"/>
      <c r="G11" s="10"/>
      <c r="H11" s="10"/>
      <c r="I11" s="14"/>
      <c r="J11" s="9"/>
      <c r="K11" s="14"/>
    </row>
    <row r="12" spans="2:11" ht="27" customHeight="1">
      <c r="B12" s="16">
        <v>7</v>
      </c>
      <c r="C12" s="10"/>
      <c r="D12" s="17"/>
      <c r="E12" s="10"/>
      <c r="F12" s="10"/>
      <c r="G12" s="10"/>
      <c r="H12" s="10"/>
      <c r="I12" s="14"/>
      <c r="J12" s="9"/>
      <c r="K12" s="14"/>
    </row>
    <row r="13" spans="2:11" ht="27" customHeight="1">
      <c r="B13" s="16">
        <v>8</v>
      </c>
      <c r="C13" s="10"/>
      <c r="D13" s="17"/>
      <c r="E13" s="10"/>
      <c r="F13" s="10"/>
      <c r="G13" s="10"/>
      <c r="H13" s="10"/>
      <c r="I13" s="14"/>
      <c r="J13" s="9"/>
      <c r="K13" s="14"/>
    </row>
    <row r="14" spans="2:11" ht="27" customHeight="1">
      <c r="B14" s="16">
        <v>9</v>
      </c>
      <c r="C14" s="10"/>
      <c r="D14" s="17"/>
      <c r="E14" s="10"/>
      <c r="F14" s="10"/>
      <c r="G14" s="10"/>
      <c r="H14" s="10"/>
      <c r="I14" s="14"/>
      <c r="J14" s="9"/>
      <c r="K14" s="14"/>
    </row>
    <row r="15" spans="2:11" ht="27" customHeight="1">
      <c r="B15" s="16">
        <v>10</v>
      </c>
      <c r="C15" s="10"/>
      <c r="D15" s="17"/>
      <c r="E15" s="10"/>
      <c r="F15" s="10"/>
      <c r="G15" s="10"/>
      <c r="H15" s="10"/>
      <c r="I15" s="14"/>
      <c r="J15" s="9"/>
      <c r="K15" s="14"/>
    </row>
    <row r="16" spans="2:11" ht="27" customHeight="1">
      <c r="B16" s="16">
        <v>11</v>
      </c>
      <c r="C16" s="10"/>
      <c r="D16" s="17"/>
      <c r="E16" s="10"/>
      <c r="F16" s="10"/>
      <c r="G16" s="10"/>
      <c r="H16" s="10"/>
      <c r="I16" s="14"/>
      <c r="J16" s="9"/>
      <c r="K16" s="14"/>
    </row>
    <row r="17" spans="2:11" ht="27" customHeight="1">
      <c r="B17" s="16">
        <v>12</v>
      </c>
      <c r="C17" s="10"/>
      <c r="D17" s="17"/>
      <c r="E17" s="10"/>
      <c r="F17" s="10"/>
      <c r="G17" s="10"/>
      <c r="H17" s="10"/>
      <c r="I17" s="14"/>
      <c r="J17" s="9"/>
      <c r="K17" s="14"/>
    </row>
    <row r="18" spans="2:3" ht="14.25" customHeight="1">
      <c r="B18" s="2" t="s">
        <v>38</v>
      </c>
      <c r="C18" s="18" t="s">
        <v>66</v>
      </c>
    </row>
    <row r="19" spans="2:4" s="4" customFormat="1" ht="13.5">
      <c r="B19" s="18"/>
      <c r="C19" s="18" t="s">
        <v>48</v>
      </c>
      <c r="D19" s="19"/>
    </row>
    <row r="20" spans="2:3" s="4" customFormat="1" ht="13.5">
      <c r="B20" s="18"/>
      <c r="C20" s="18" t="s">
        <v>49</v>
      </c>
    </row>
    <row r="21" spans="2:3" s="4" customFormat="1" ht="13.5">
      <c r="B21" s="18"/>
      <c r="C21" s="18" t="s">
        <v>50</v>
      </c>
    </row>
    <row r="22" spans="2:3" s="4" customFormat="1" ht="13.5">
      <c r="B22" s="18"/>
      <c r="C22" s="20" t="s">
        <v>51</v>
      </c>
    </row>
  </sheetData>
  <sheetProtection/>
  <mergeCells count="1">
    <mergeCell ref="J1:K1"/>
  </mergeCells>
  <printOptions/>
  <pageMargins left="0.63" right="0.46" top="0.75" bottom="0.76" header="0.512" footer="0.512"/>
  <pageSetup horizontalDpi="600" verticalDpi="600" orientation="landscape" paperSize="9" scale="96" r:id="rId1"/>
  <headerFooter alignWithMargins="0">
    <oddHeader>&amp;L(添付資料）</oddHeader>
    <oddFooter>&amp;C療養介護-1</oddFooter>
  </headerFooter>
</worksheet>
</file>

<file path=xl/worksheets/sheet2.xml><?xml version="1.0" encoding="utf-8"?>
<worksheet xmlns="http://schemas.openxmlformats.org/spreadsheetml/2006/main" xmlns:r="http://schemas.openxmlformats.org/officeDocument/2006/relationships">
  <dimension ref="A1:AB36"/>
  <sheetViews>
    <sheetView view="pageBreakPreview" zoomScaleSheetLayoutView="100" workbookViewId="0" topLeftCell="A1">
      <selection activeCell="L21" sqref="L21"/>
    </sheetView>
  </sheetViews>
  <sheetFormatPr defaultColWidth="9.00390625" defaultRowHeight="13.5"/>
  <cols>
    <col min="1" max="1" width="3.125" style="22" customWidth="1"/>
    <col min="2" max="2" width="9.375" style="22" customWidth="1"/>
    <col min="3" max="27" width="4.25390625" style="22" customWidth="1"/>
    <col min="28" max="16384" width="9.00390625" style="22" customWidth="1"/>
  </cols>
  <sheetData>
    <row r="1" spans="1:2" ht="18" customHeight="1">
      <c r="A1" s="1" t="s">
        <v>150</v>
      </c>
      <c r="B1" s="1"/>
    </row>
    <row r="2" ht="13.5">
      <c r="B2" s="22" t="s">
        <v>133</v>
      </c>
    </row>
    <row r="3" spans="2:18" ht="13.5">
      <c r="B3" s="132" t="s">
        <v>59</v>
      </c>
      <c r="C3" s="131" t="s">
        <v>134</v>
      </c>
      <c r="D3" s="131"/>
      <c r="E3" s="131"/>
      <c r="F3" s="131" t="s">
        <v>135</v>
      </c>
      <c r="G3" s="131"/>
      <c r="H3" s="131"/>
      <c r="I3" s="131" t="s">
        <v>60</v>
      </c>
      <c r="J3" s="131"/>
      <c r="K3" s="131"/>
      <c r="L3" s="131"/>
      <c r="M3" s="131"/>
      <c r="N3" s="131"/>
      <c r="O3" s="131" t="s">
        <v>92</v>
      </c>
      <c r="P3" s="131"/>
      <c r="Q3" s="131"/>
      <c r="R3" s="131"/>
    </row>
    <row r="4" spans="2:18" ht="13.5">
      <c r="B4" s="133"/>
      <c r="C4" s="131"/>
      <c r="D4" s="131"/>
      <c r="E4" s="131"/>
      <c r="F4" s="131"/>
      <c r="G4" s="131"/>
      <c r="H4" s="131"/>
      <c r="I4" s="131" t="s">
        <v>61</v>
      </c>
      <c r="J4" s="131"/>
      <c r="K4" s="131" t="s">
        <v>62</v>
      </c>
      <c r="L4" s="131"/>
      <c r="M4" s="131" t="s">
        <v>0</v>
      </c>
      <c r="N4" s="131"/>
      <c r="O4" s="131"/>
      <c r="P4" s="131"/>
      <c r="Q4" s="131"/>
      <c r="R4" s="131"/>
    </row>
    <row r="5" spans="2:18" ht="13.5">
      <c r="B5" s="25" t="s">
        <v>55</v>
      </c>
      <c r="C5" s="137"/>
      <c r="D5" s="137"/>
      <c r="E5" s="137"/>
      <c r="F5" s="137"/>
      <c r="G5" s="137"/>
      <c r="H5" s="137"/>
      <c r="I5" s="131"/>
      <c r="J5" s="131"/>
      <c r="K5" s="131"/>
      <c r="L5" s="131"/>
      <c r="M5" s="131"/>
      <c r="N5" s="131"/>
      <c r="O5" s="131"/>
      <c r="P5" s="131"/>
      <c r="Q5" s="131"/>
      <c r="R5" s="131"/>
    </row>
    <row r="6" spans="2:18" ht="13.5">
      <c r="B6" s="25" t="s">
        <v>56</v>
      </c>
      <c r="C6" s="137"/>
      <c r="D6" s="137"/>
      <c r="E6" s="137"/>
      <c r="F6" s="137"/>
      <c r="G6" s="137"/>
      <c r="H6" s="137"/>
      <c r="I6" s="131"/>
      <c r="J6" s="131"/>
      <c r="K6" s="131"/>
      <c r="L6" s="131"/>
      <c r="M6" s="131"/>
      <c r="N6" s="131"/>
      <c r="O6" s="131"/>
      <c r="P6" s="131"/>
      <c r="Q6" s="131"/>
      <c r="R6" s="131"/>
    </row>
    <row r="7" spans="2:18" ht="13.5">
      <c r="B7" s="25" t="s">
        <v>57</v>
      </c>
      <c r="C7" s="137"/>
      <c r="D7" s="137"/>
      <c r="E7" s="137"/>
      <c r="F7" s="137"/>
      <c r="G7" s="137"/>
      <c r="H7" s="137"/>
      <c r="I7" s="131"/>
      <c r="J7" s="131"/>
      <c r="K7" s="131"/>
      <c r="L7" s="131"/>
      <c r="M7" s="131"/>
      <c r="N7" s="131"/>
      <c r="O7" s="131"/>
      <c r="P7" s="131"/>
      <c r="Q7" s="131"/>
      <c r="R7" s="131"/>
    </row>
    <row r="8" spans="2:18" ht="13.5">
      <c r="B8" s="25" t="s">
        <v>58</v>
      </c>
      <c r="C8" s="137"/>
      <c r="D8" s="137"/>
      <c r="E8" s="137"/>
      <c r="F8" s="137"/>
      <c r="G8" s="137"/>
      <c r="H8" s="137"/>
      <c r="I8" s="131"/>
      <c r="J8" s="131"/>
      <c r="K8" s="131"/>
      <c r="L8" s="131"/>
      <c r="M8" s="131"/>
      <c r="N8" s="131"/>
      <c r="O8" s="131"/>
      <c r="P8" s="131"/>
      <c r="Q8" s="131"/>
      <c r="R8" s="131"/>
    </row>
    <row r="9" spans="2:18" ht="13.5">
      <c r="B9" s="25"/>
      <c r="C9" s="137"/>
      <c r="D9" s="137"/>
      <c r="E9" s="137"/>
      <c r="F9" s="137"/>
      <c r="G9" s="137"/>
      <c r="H9" s="137"/>
      <c r="I9" s="131"/>
      <c r="J9" s="131"/>
      <c r="K9" s="131"/>
      <c r="L9" s="131"/>
      <c r="M9" s="131"/>
      <c r="N9" s="131"/>
      <c r="O9" s="131"/>
      <c r="P9" s="131"/>
      <c r="Q9" s="131"/>
      <c r="R9" s="131"/>
    </row>
    <row r="10" spans="2:18" ht="13.5">
      <c r="B10" s="25"/>
      <c r="C10" s="137"/>
      <c r="D10" s="137"/>
      <c r="E10" s="137"/>
      <c r="F10" s="137"/>
      <c r="G10" s="137"/>
      <c r="H10" s="137"/>
      <c r="I10" s="131"/>
      <c r="J10" s="131"/>
      <c r="K10" s="131"/>
      <c r="L10" s="131"/>
      <c r="M10" s="131"/>
      <c r="N10" s="131"/>
      <c r="O10" s="131"/>
      <c r="P10" s="131"/>
      <c r="Q10" s="131"/>
      <c r="R10" s="131"/>
    </row>
    <row r="11" spans="2:18" ht="13.5">
      <c r="B11" s="25"/>
      <c r="C11" s="137"/>
      <c r="D11" s="137"/>
      <c r="E11" s="137"/>
      <c r="F11" s="137"/>
      <c r="G11" s="137"/>
      <c r="H11" s="137"/>
      <c r="I11" s="131"/>
      <c r="J11" s="131"/>
      <c r="K11" s="131"/>
      <c r="L11" s="131"/>
      <c r="M11" s="131"/>
      <c r="N11" s="131"/>
      <c r="O11" s="131"/>
      <c r="P11" s="131"/>
      <c r="Q11" s="131"/>
      <c r="R11" s="131"/>
    </row>
    <row r="12" spans="2:3" ht="13.5">
      <c r="B12" s="18" t="s">
        <v>136</v>
      </c>
      <c r="C12" s="18"/>
    </row>
    <row r="13" ht="13.5">
      <c r="C13" s="22" t="s">
        <v>168</v>
      </c>
    </row>
    <row r="14" spans="2:28" ht="13.5" customHeight="1">
      <c r="B14" s="134"/>
      <c r="C14" s="135">
        <v>2</v>
      </c>
      <c r="D14" s="129"/>
      <c r="E14" s="129">
        <v>4</v>
      </c>
      <c r="F14" s="129"/>
      <c r="G14" s="129">
        <v>6</v>
      </c>
      <c r="H14" s="129"/>
      <c r="I14" s="129">
        <v>8</v>
      </c>
      <c r="J14" s="129"/>
      <c r="K14" s="129">
        <v>10</v>
      </c>
      <c r="L14" s="129"/>
      <c r="M14" s="129">
        <v>12</v>
      </c>
      <c r="N14" s="129"/>
      <c r="O14" s="129">
        <v>14</v>
      </c>
      <c r="P14" s="129"/>
      <c r="Q14" s="129">
        <v>16</v>
      </c>
      <c r="R14" s="129"/>
      <c r="S14" s="129">
        <v>18</v>
      </c>
      <c r="T14" s="129"/>
      <c r="U14" s="129">
        <v>20</v>
      </c>
      <c r="V14" s="129"/>
      <c r="W14" s="129">
        <v>22</v>
      </c>
      <c r="X14" s="129"/>
      <c r="Y14" s="127"/>
      <c r="Z14" s="102"/>
      <c r="AA14" s="103"/>
      <c r="AB14" s="100"/>
    </row>
    <row r="15" spans="2:28" ht="13.5" customHeight="1">
      <c r="B15" s="134"/>
      <c r="C15" s="136"/>
      <c r="D15" s="130"/>
      <c r="E15" s="130"/>
      <c r="F15" s="130"/>
      <c r="G15" s="130"/>
      <c r="H15" s="130"/>
      <c r="I15" s="130"/>
      <c r="J15" s="130"/>
      <c r="K15" s="130"/>
      <c r="L15" s="130"/>
      <c r="M15" s="130"/>
      <c r="N15" s="130"/>
      <c r="O15" s="130"/>
      <c r="P15" s="130"/>
      <c r="Q15" s="130"/>
      <c r="R15" s="130"/>
      <c r="S15" s="130"/>
      <c r="T15" s="130"/>
      <c r="U15" s="130"/>
      <c r="V15" s="130"/>
      <c r="W15" s="130"/>
      <c r="X15" s="130"/>
      <c r="Y15" s="128"/>
      <c r="Z15" s="104"/>
      <c r="AA15" s="103"/>
      <c r="AB15" s="41"/>
    </row>
    <row r="16" spans="2:28" ht="20.25" customHeight="1">
      <c r="B16" s="99"/>
      <c r="C16" s="26"/>
      <c r="D16" s="26"/>
      <c r="E16" s="27"/>
      <c r="F16" s="27"/>
      <c r="G16" s="27"/>
      <c r="H16" s="27"/>
      <c r="I16" s="27"/>
      <c r="J16" s="27"/>
      <c r="K16" s="27"/>
      <c r="L16" s="27"/>
      <c r="M16" s="27"/>
      <c r="N16" s="27"/>
      <c r="O16" s="27"/>
      <c r="P16" s="27"/>
      <c r="Q16" s="27"/>
      <c r="R16" s="27"/>
      <c r="S16" s="27"/>
      <c r="T16" s="27"/>
      <c r="U16" s="27"/>
      <c r="V16" s="27"/>
      <c r="W16" s="27"/>
      <c r="X16" s="27"/>
      <c r="Y16" s="28"/>
      <c r="Z16" s="101"/>
      <c r="AA16" s="29"/>
      <c r="AB16" s="29"/>
    </row>
    <row r="17" spans="2:28" ht="20.25" customHeight="1">
      <c r="B17" s="99"/>
      <c r="C17" s="26"/>
      <c r="D17" s="26"/>
      <c r="E17" s="27"/>
      <c r="F17" s="27"/>
      <c r="G17" s="27"/>
      <c r="H17" s="27"/>
      <c r="I17" s="27"/>
      <c r="J17" s="27"/>
      <c r="K17" s="27"/>
      <c r="L17" s="27"/>
      <c r="M17" s="27"/>
      <c r="N17" s="27"/>
      <c r="O17" s="27"/>
      <c r="P17" s="27"/>
      <c r="Q17" s="27"/>
      <c r="R17" s="27"/>
      <c r="S17" s="27"/>
      <c r="T17" s="27"/>
      <c r="U17" s="27"/>
      <c r="V17" s="27"/>
      <c r="W17" s="27"/>
      <c r="X17" s="27"/>
      <c r="Y17" s="28"/>
      <c r="Z17" s="101"/>
      <c r="AA17" s="29"/>
      <c r="AB17" s="29"/>
    </row>
    <row r="18" spans="2:28" ht="20.25" customHeight="1">
      <c r="B18" s="99"/>
      <c r="C18" s="26"/>
      <c r="D18" s="26"/>
      <c r="E18" s="27"/>
      <c r="F18" s="27"/>
      <c r="G18" s="27"/>
      <c r="H18" s="27"/>
      <c r="I18" s="27"/>
      <c r="J18" s="27"/>
      <c r="K18" s="27"/>
      <c r="L18" s="27"/>
      <c r="M18" s="27"/>
      <c r="N18" s="27"/>
      <c r="O18" s="27"/>
      <c r="P18" s="27"/>
      <c r="Q18" s="27"/>
      <c r="R18" s="27"/>
      <c r="S18" s="27"/>
      <c r="T18" s="27"/>
      <c r="U18" s="27"/>
      <c r="V18" s="27"/>
      <c r="W18" s="27"/>
      <c r="X18" s="27"/>
      <c r="Y18" s="28"/>
      <c r="Z18" s="101"/>
      <c r="AA18" s="29"/>
      <c r="AB18" s="29"/>
    </row>
    <row r="19" spans="2:28" ht="20.25" customHeight="1">
      <c r="B19" s="41"/>
      <c r="C19" s="26"/>
      <c r="D19" s="26"/>
      <c r="E19" s="27"/>
      <c r="F19" s="27"/>
      <c r="G19" s="27"/>
      <c r="H19" s="27"/>
      <c r="I19" s="27"/>
      <c r="J19" s="27"/>
      <c r="K19" s="27"/>
      <c r="L19" s="27"/>
      <c r="M19" s="27"/>
      <c r="N19" s="27"/>
      <c r="O19" s="27"/>
      <c r="P19" s="27"/>
      <c r="Q19" s="27"/>
      <c r="R19" s="27"/>
      <c r="S19" s="27"/>
      <c r="T19" s="27"/>
      <c r="U19" s="27"/>
      <c r="V19" s="27"/>
      <c r="W19" s="27"/>
      <c r="X19" s="27"/>
      <c r="Y19" s="27"/>
      <c r="Z19" s="29"/>
      <c r="AA19" s="29"/>
      <c r="AB19" s="29"/>
    </row>
    <row r="20" spans="2:28" ht="13.5" customHeight="1">
      <c r="B20" s="51"/>
      <c r="C20" s="51" t="s">
        <v>148</v>
      </c>
      <c r="D20" s="105"/>
      <c r="E20" s="29"/>
      <c r="F20" s="29"/>
      <c r="G20" s="29"/>
      <c r="H20" s="29"/>
      <c r="I20" s="29"/>
      <c r="J20" s="29"/>
      <c r="K20" s="29"/>
      <c r="L20" s="29"/>
      <c r="M20" s="29"/>
      <c r="N20" s="29"/>
      <c r="O20" s="29"/>
      <c r="P20" s="29"/>
      <c r="Q20" s="29"/>
      <c r="R20" s="29"/>
      <c r="S20" s="29"/>
      <c r="T20" s="29"/>
      <c r="U20" s="29"/>
      <c r="V20" s="29"/>
      <c r="W20" s="29"/>
      <c r="X20" s="29"/>
      <c r="Y20" s="29"/>
      <c r="Z20" s="29"/>
      <c r="AA20" s="29"/>
      <c r="AB20" s="29"/>
    </row>
    <row r="21" spans="2:3" ht="13.5">
      <c r="B21" s="31"/>
      <c r="C21" s="31" t="s">
        <v>137</v>
      </c>
    </row>
    <row r="22" spans="2:3" ht="13.5">
      <c r="B22" s="18"/>
      <c r="C22" s="18"/>
    </row>
    <row r="23" ht="13.5">
      <c r="B23" s="22" t="s">
        <v>63</v>
      </c>
    </row>
    <row r="24" spans="2:18" ht="13.5">
      <c r="B24" s="132" t="s">
        <v>59</v>
      </c>
      <c r="C24" s="131" t="s">
        <v>134</v>
      </c>
      <c r="D24" s="131"/>
      <c r="E24" s="131"/>
      <c r="F24" s="131" t="s">
        <v>135</v>
      </c>
      <c r="G24" s="131"/>
      <c r="H24" s="131"/>
      <c r="I24" s="131" t="s">
        <v>60</v>
      </c>
      <c r="J24" s="131"/>
      <c r="K24" s="131"/>
      <c r="L24" s="131"/>
      <c r="M24" s="131"/>
      <c r="N24" s="131"/>
      <c r="O24" s="131" t="s">
        <v>92</v>
      </c>
      <c r="P24" s="131"/>
      <c r="Q24" s="131"/>
      <c r="R24" s="131"/>
    </row>
    <row r="25" spans="2:18" ht="13.5">
      <c r="B25" s="133"/>
      <c r="C25" s="131"/>
      <c r="D25" s="131"/>
      <c r="E25" s="131"/>
      <c r="F25" s="131"/>
      <c r="G25" s="131"/>
      <c r="H25" s="131"/>
      <c r="I25" s="131" t="s">
        <v>61</v>
      </c>
      <c r="J25" s="131"/>
      <c r="K25" s="131" t="s">
        <v>62</v>
      </c>
      <c r="L25" s="131"/>
      <c r="M25" s="131" t="s">
        <v>0</v>
      </c>
      <c r="N25" s="131"/>
      <c r="O25" s="131"/>
      <c r="P25" s="131"/>
      <c r="Q25" s="131"/>
      <c r="R25" s="131"/>
    </row>
    <row r="26" spans="2:18" ht="13.5">
      <c r="B26" s="25" t="s">
        <v>55</v>
      </c>
      <c r="C26" s="137">
        <v>0.25</v>
      </c>
      <c r="D26" s="137"/>
      <c r="E26" s="137"/>
      <c r="F26" s="137">
        <v>0.5833333333333334</v>
      </c>
      <c r="G26" s="137"/>
      <c r="H26" s="137"/>
      <c r="I26" s="131">
        <v>7</v>
      </c>
      <c r="J26" s="131"/>
      <c r="K26" s="131">
        <v>1</v>
      </c>
      <c r="L26" s="131"/>
      <c r="M26" s="131">
        <v>8</v>
      </c>
      <c r="N26" s="131"/>
      <c r="O26" s="131"/>
      <c r="P26" s="131"/>
      <c r="Q26" s="131"/>
      <c r="R26" s="131"/>
    </row>
    <row r="27" spans="2:18" ht="13.5">
      <c r="B27" s="25" t="s">
        <v>56</v>
      </c>
      <c r="C27" s="137">
        <v>0.375</v>
      </c>
      <c r="D27" s="137"/>
      <c r="E27" s="137"/>
      <c r="F27" s="137">
        <v>0.7083333333333334</v>
      </c>
      <c r="G27" s="137"/>
      <c r="H27" s="137"/>
      <c r="I27" s="131">
        <v>7</v>
      </c>
      <c r="J27" s="131"/>
      <c r="K27" s="131">
        <v>1</v>
      </c>
      <c r="L27" s="131"/>
      <c r="M27" s="131">
        <v>8</v>
      </c>
      <c r="N27" s="131"/>
      <c r="O27" s="131"/>
      <c r="P27" s="131"/>
      <c r="Q27" s="131"/>
      <c r="R27" s="131"/>
    </row>
    <row r="28" spans="2:18" ht="13.5">
      <c r="B28" s="25" t="s">
        <v>57</v>
      </c>
      <c r="C28" s="137">
        <v>0.5833333333333334</v>
      </c>
      <c r="D28" s="137"/>
      <c r="E28" s="137"/>
      <c r="F28" s="137">
        <v>0.9166666666666666</v>
      </c>
      <c r="G28" s="137"/>
      <c r="H28" s="137"/>
      <c r="I28" s="131">
        <v>7</v>
      </c>
      <c r="J28" s="131"/>
      <c r="K28" s="131">
        <v>1</v>
      </c>
      <c r="L28" s="131"/>
      <c r="M28" s="131">
        <v>8</v>
      </c>
      <c r="N28" s="131"/>
      <c r="O28" s="131"/>
      <c r="P28" s="131"/>
      <c r="Q28" s="131"/>
      <c r="R28" s="131"/>
    </row>
    <row r="29" spans="2:18" ht="13.5">
      <c r="B29" s="25" t="s">
        <v>58</v>
      </c>
      <c r="C29" s="137">
        <v>0.4166666666666667</v>
      </c>
      <c r="D29" s="137"/>
      <c r="E29" s="137"/>
      <c r="F29" s="137">
        <v>0.25</v>
      </c>
      <c r="G29" s="137"/>
      <c r="H29" s="137"/>
      <c r="I29" s="131">
        <v>7</v>
      </c>
      <c r="J29" s="131"/>
      <c r="K29" s="131">
        <v>1</v>
      </c>
      <c r="L29" s="131"/>
      <c r="M29" s="131">
        <v>8</v>
      </c>
      <c r="N29" s="131"/>
      <c r="O29" s="131"/>
      <c r="P29" s="131"/>
      <c r="Q29" s="131"/>
      <c r="R29" s="131"/>
    </row>
    <row r="30" ht="13.5">
      <c r="C30" s="22" t="s">
        <v>168</v>
      </c>
    </row>
    <row r="31" spans="2:25" ht="13.5">
      <c r="B31" s="134"/>
      <c r="C31" s="135">
        <v>2</v>
      </c>
      <c r="D31" s="129"/>
      <c r="E31" s="129">
        <v>4</v>
      </c>
      <c r="F31" s="129"/>
      <c r="G31" s="129">
        <v>6</v>
      </c>
      <c r="H31" s="129"/>
      <c r="I31" s="129">
        <v>8</v>
      </c>
      <c r="J31" s="129"/>
      <c r="K31" s="129">
        <v>10</v>
      </c>
      <c r="L31" s="129"/>
      <c r="M31" s="129">
        <v>12</v>
      </c>
      <c r="N31" s="129"/>
      <c r="O31" s="129">
        <v>14</v>
      </c>
      <c r="P31" s="129"/>
      <c r="Q31" s="129">
        <v>16</v>
      </c>
      <c r="R31" s="129"/>
      <c r="S31" s="129">
        <v>18</v>
      </c>
      <c r="T31" s="129"/>
      <c r="U31" s="129">
        <v>20</v>
      </c>
      <c r="V31" s="129"/>
      <c r="W31" s="129">
        <v>22</v>
      </c>
      <c r="X31" s="129"/>
      <c r="Y31" s="138"/>
    </row>
    <row r="32" spans="2:25" ht="13.5">
      <c r="B32" s="134"/>
      <c r="C32" s="136"/>
      <c r="D32" s="130"/>
      <c r="E32" s="130"/>
      <c r="F32" s="130"/>
      <c r="G32" s="130"/>
      <c r="H32" s="130"/>
      <c r="I32" s="130"/>
      <c r="J32" s="130"/>
      <c r="K32" s="130"/>
      <c r="L32" s="130"/>
      <c r="M32" s="130"/>
      <c r="N32" s="130"/>
      <c r="O32" s="130"/>
      <c r="P32" s="130"/>
      <c r="Q32" s="130"/>
      <c r="R32" s="130"/>
      <c r="S32" s="130"/>
      <c r="T32" s="130"/>
      <c r="U32" s="130"/>
      <c r="V32" s="130"/>
      <c r="W32" s="130"/>
      <c r="X32" s="130"/>
      <c r="Y32" s="139"/>
    </row>
    <row r="33" spans="2:25" ht="20.25" customHeight="1">
      <c r="B33" s="99"/>
      <c r="C33" s="26"/>
      <c r="D33" s="26"/>
      <c r="E33" s="27"/>
      <c r="F33" s="27"/>
      <c r="G33" s="27"/>
      <c r="H33" s="27"/>
      <c r="I33" s="27"/>
      <c r="J33" s="27"/>
      <c r="K33" s="27"/>
      <c r="L33" s="27"/>
      <c r="M33" s="27"/>
      <c r="N33" s="27"/>
      <c r="O33" s="27"/>
      <c r="P33" s="27"/>
      <c r="Q33" s="27"/>
      <c r="R33" s="27"/>
      <c r="S33" s="27"/>
      <c r="T33" s="27"/>
      <c r="U33" s="27"/>
      <c r="V33" s="27"/>
      <c r="W33" s="27"/>
      <c r="X33" s="27"/>
      <c r="Y33" s="27"/>
    </row>
    <row r="34" spans="2:25" ht="20.25" customHeight="1">
      <c r="B34" s="99"/>
      <c r="C34" s="26"/>
      <c r="D34" s="26"/>
      <c r="E34" s="27"/>
      <c r="F34" s="27"/>
      <c r="G34" s="27"/>
      <c r="H34" s="27"/>
      <c r="I34" s="27"/>
      <c r="J34" s="27"/>
      <c r="K34" s="27"/>
      <c r="L34" s="27"/>
      <c r="M34" s="27"/>
      <c r="N34" s="27"/>
      <c r="O34" s="27"/>
      <c r="P34" s="27"/>
      <c r="Q34" s="27"/>
      <c r="R34" s="27"/>
      <c r="S34" s="27"/>
      <c r="T34" s="27"/>
      <c r="U34" s="27"/>
      <c r="V34" s="27"/>
      <c r="W34" s="27"/>
      <c r="X34" s="27"/>
      <c r="Y34" s="27"/>
    </row>
    <row r="35" spans="2:25" ht="20.25" customHeight="1">
      <c r="B35" s="99"/>
      <c r="C35" s="26"/>
      <c r="D35" s="26"/>
      <c r="E35" s="27"/>
      <c r="F35" s="27"/>
      <c r="G35" s="27"/>
      <c r="H35" s="27"/>
      <c r="I35" s="27"/>
      <c r="J35" s="27"/>
      <c r="K35" s="27"/>
      <c r="L35" s="27"/>
      <c r="M35" s="27"/>
      <c r="N35" s="27"/>
      <c r="O35" s="27"/>
      <c r="P35" s="27"/>
      <c r="Q35" s="27"/>
      <c r="R35" s="27"/>
      <c r="S35" s="27"/>
      <c r="T35" s="27"/>
      <c r="U35" s="27"/>
      <c r="V35" s="27"/>
      <c r="W35" s="27"/>
      <c r="X35" s="27"/>
      <c r="Y35" s="27"/>
    </row>
    <row r="36" spans="2:25" ht="20.25" customHeight="1">
      <c r="B36" s="99"/>
      <c r="C36" s="26"/>
      <c r="D36" s="26"/>
      <c r="E36" s="27"/>
      <c r="F36" s="27"/>
      <c r="G36" s="27"/>
      <c r="H36" s="27"/>
      <c r="I36" s="27"/>
      <c r="J36" s="27"/>
      <c r="K36" s="27"/>
      <c r="L36" s="27"/>
      <c r="M36" s="27"/>
      <c r="N36" s="27"/>
      <c r="O36" s="27"/>
      <c r="P36" s="27"/>
      <c r="Q36" s="27"/>
      <c r="R36" s="27"/>
      <c r="S36" s="27"/>
      <c r="T36" s="27"/>
      <c r="U36" s="27"/>
      <c r="V36" s="27"/>
      <c r="W36" s="27"/>
      <c r="X36" s="27"/>
      <c r="Y36" s="27"/>
    </row>
  </sheetData>
  <sheetProtection/>
  <mergeCells count="110">
    <mergeCell ref="O8:R8"/>
    <mergeCell ref="O9:R9"/>
    <mergeCell ref="O10:R10"/>
    <mergeCell ref="O11:R11"/>
    <mergeCell ref="O28:R28"/>
    <mergeCell ref="O29:R29"/>
    <mergeCell ref="O24:R24"/>
    <mergeCell ref="O25:R25"/>
    <mergeCell ref="O26:R26"/>
    <mergeCell ref="O27:R27"/>
    <mergeCell ref="Q31:R32"/>
    <mergeCell ref="S31:T32"/>
    <mergeCell ref="U31:V32"/>
    <mergeCell ref="W31:X32"/>
    <mergeCell ref="Y31:Y32"/>
    <mergeCell ref="O3:R3"/>
    <mergeCell ref="O4:R4"/>
    <mergeCell ref="O5:R5"/>
    <mergeCell ref="O6:R6"/>
    <mergeCell ref="O7:R7"/>
    <mergeCell ref="I31:J32"/>
    <mergeCell ref="K31:L32"/>
    <mergeCell ref="M31:N32"/>
    <mergeCell ref="O31:P32"/>
    <mergeCell ref="B31:B32"/>
    <mergeCell ref="C31:D32"/>
    <mergeCell ref="E31:F32"/>
    <mergeCell ref="G31:H32"/>
    <mergeCell ref="K28:L28"/>
    <mergeCell ref="M28:N28"/>
    <mergeCell ref="C29:E29"/>
    <mergeCell ref="F29:H29"/>
    <mergeCell ref="I29:J29"/>
    <mergeCell ref="K29:L29"/>
    <mergeCell ref="M29:N29"/>
    <mergeCell ref="C28:E28"/>
    <mergeCell ref="F28:H28"/>
    <mergeCell ref="I28:J28"/>
    <mergeCell ref="C27:E27"/>
    <mergeCell ref="F27:H27"/>
    <mergeCell ref="I27:J27"/>
    <mergeCell ref="K27:L27"/>
    <mergeCell ref="M27:N27"/>
    <mergeCell ref="C26:E26"/>
    <mergeCell ref="F26:H26"/>
    <mergeCell ref="I26:J26"/>
    <mergeCell ref="I24:N24"/>
    <mergeCell ref="I25:J25"/>
    <mergeCell ref="K25:L25"/>
    <mergeCell ref="M25:N25"/>
    <mergeCell ref="M14:N15"/>
    <mergeCell ref="K26:L26"/>
    <mergeCell ref="M26:N26"/>
    <mergeCell ref="I11:J11"/>
    <mergeCell ref="K11:L11"/>
    <mergeCell ref="M11:N11"/>
    <mergeCell ref="I9:J9"/>
    <mergeCell ref="K9:L9"/>
    <mergeCell ref="M9:N9"/>
    <mergeCell ref="I10:J10"/>
    <mergeCell ref="K10:L10"/>
    <mergeCell ref="M10:N10"/>
    <mergeCell ref="I3:N3"/>
    <mergeCell ref="I5:J5"/>
    <mergeCell ref="K5:L5"/>
    <mergeCell ref="M5:N5"/>
    <mergeCell ref="I4:J4"/>
    <mergeCell ref="K4:L4"/>
    <mergeCell ref="M4:N4"/>
    <mergeCell ref="I6:J6"/>
    <mergeCell ref="K6:L6"/>
    <mergeCell ref="M6:N6"/>
    <mergeCell ref="F8:H8"/>
    <mergeCell ref="I7:J7"/>
    <mergeCell ref="K7:L7"/>
    <mergeCell ref="M7:N7"/>
    <mergeCell ref="I8:J8"/>
    <mergeCell ref="K8:L8"/>
    <mergeCell ref="M8:N8"/>
    <mergeCell ref="F10:H10"/>
    <mergeCell ref="F11:H11"/>
    <mergeCell ref="F24:H25"/>
    <mergeCell ref="G14:H15"/>
    <mergeCell ref="C11:E11"/>
    <mergeCell ref="F5:H5"/>
    <mergeCell ref="F6:H6"/>
    <mergeCell ref="B3:B4"/>
    <mergeCell ref="C3:E4"/>
    <mergeCell ref="C5:E5"/>
    <mergeCell ref="F3:H4"/>
    <mergeCell ref="C9:E9"/>
    <mergeCell ref="F9:H9"/>
    <mergeCell ref="C24:E25"/>
    <mergeCell ref="B24:B25"/>
    <mergeCell ref="B14:B15"/>
    <mergeCell ref="C14:D15"/>
    <mergeCell ref="C6:E6"/>
    <mergeCell ref="E14:F15"/>
    <mergeCell ref="C10:E10"/>
    <mergeCell ref="F7:H7"/>
    <mergeCell ref="C7:E7"/>
    <mergeCell ref="C8:E8"/>
    <mergeCell ref="Y14:Y15"/>
    <mergeCell ref="I14:J15"/>
    <mergeCell ref="U14:V15"/>
    <mergeCell ref="W14:X15"/>
    <mergeCell ref="K14:L15"/>
    <mergeCell ref="O14:P15"/>
    <mergeCell ref="Q14:R15"/>
    <mergeCell ref="S14:T15"/>
  </mergeCells>
  <printOptions/>
  <pageMargins left="0.63" right="0.61" top="0.71" bottom="0.76" header="0.512" footer="0.512"/>
  <pageSetup horizontalDpi="300" verticalDpi="300" orientation="landscape" paperSize="9" scale="96" r:id="rId2"/>
  <headerFooter alignWithMargins="0">
    <oddFooter>&amp;C療養介護-2</oddFooter>
  </headerFooter>
  <drawing r:id="rId1"/>
</worksheet>
</file>

<file path=xl/worksheets/sheet3.xml><?xml version="1.0" encoding="utf-8"?>
<worksheet xmlns="http://schemas.openxmlformats.org/spreadsheetml/2006/main" xmlns:r="http://schemas.openxmlformats.org/officeDocument/2006/relationships">
  <dimension ref="B1:AL27"/>
  <sheetViews>
    <sheetView view="pageBreakPreview" zoomScaleSheetLayoutView="100" workbookViewId="0" topLeftCell="A1">
      <selection activeCell="C8" sqref="C8"/>
    </sheetView>
  </sheetViews>
  <sheetFormatPr defaultColWidth="9.00390625" defaultRowHeight="13.5"/>
  <cols>
    <col min="1" max="2" width="3.125" style="22" customWidth="1"/>
    <col min="3" max="3" width="19.125" style="22" customWidth="1"/>
    <col min="4" max="4" width="13.625" style="22" customWidth="1"/>
    <col min="5" max="6" width="3.125" style="22" bestFit="1" customWidth="1"/>
    <col min="7" max="34" width="3.125" style="22" customWidth="1"/>
    <col min="35" max="35" width="3.375" style="22" customWidth="1"/>
    <col min="36" max="36" width="8.625" style="22" customWidth="1"/>
    <col min="37" max="16384" width="9.00390625" style="22" customWidth="1"/>
  </cols>
  <sheetData>
    <row r="1" spans="2:36" ht="13.5">
      <c r="B1" s="22" t="s">
        <v>138</v>
      </c>
      <c r="AF1" s="142">
        <v>2013</v>
      </c>
      <c r="AG1" s="142"/>
      <c r="AH1" s="22" t="s">
        <v>26</v>
      </c>
      <c r="AI1" s="30">
        <v>8</v>
      </c>
      <c r="AJ1" s="31" t="s">
        <v>27</v>
      </c>
    </row>
    <row r="2" spans="2:36" s="34" customFormat="1" ht="15" customHeight="1">
      <c r="B2" s="32"/>
      <c r="C2" s="140" t="s">
        <v>24</v>
      </c>
      <c r="D2" s="140" t="s">
        <v>25</v>
      </c>
      <c r="E2" s="33">
        <f>DATE($AF$1,$AI$1,1)</f>
        <v>41487</v>
      </c>
      <c r="F2" s="33">
        <f>E2+1</f>
        <v>41488</v>
      </c>
      <c r="G2" s="33">
        <f>F2+1</f>
        <v>41489</v>
      </c>
      <c r="H2" s="33">
        <f aca="true" t="shared" si="0" ref="H2:AI2">G2+1</f>
        <v>41490</v>
      </c>
      <c r="I2" s="33">
        <f t="shared" si="0"/>
        <v>41491</v>
      </c>
      <c r="J2" s="33">
        <f t="shared" si="0"/>
        <v>41492</v>
      </c>
      <c r="K2" s="33">
        <f t="shared" si="0"/>
        <v>41493</v>
      </c>
      <c r="L2" s="33">
        <f t="shared" si="0"/>
        <v>41494</v>
      </c>
      <c r="M2" s="33">
        <f t="shared" si="0"/>
        <v>41495</v>
      </c>
      <c r="N2" s="33">
        <f t="shared" si="0"/>
        <v>41496</v>
      </c>
      <c r="O2" s="33">
        <f t="shared" si="0"/>
        <v>41497</v>
      </c>
      <c r="P2" s="33">
        <f t="shared" si="0"/>
        <v>41498</v>
      </c>
      <c r="Q2" s="33">
        <f t="shared" si="0"/>
        <v>41499</v>
      </c>
      <c r="R2" s="33">
        <f t="shared" si="0"/>
        <v>41500</v>
      </c>
      <c r="S2" s="33">
        <f t="shared" si="0"/>
        <v>41501</v>
      </c>
      <c r="T2" s="33">
        <f t="shared" si="0"/>
        <v>41502</v>
      </c>
      <c r="U2" s="33">
        <f t="shared" si="0"/>
        <v>41503</v>
      </c>
      <c r="V2" s="33">
        <f t="shared" si="0"/>
        <v>41504</v>
      </c>
      <c r="W2" s="33">
        <f t="shared" si="0"/>
        <v>41505</v>
      </c>
      <c r="X2" s="33">
        <f t="shared" si="0"/>
        <v>41506</v>
      </c>
      <c r="Y2" s="33">
        <f t="shared" si="0"/>
        <v>41507</v>
      </c>
      <c r="Z2" s="33">
        <f t="shared" si="0"/>
        <v>41508</v>
      </c>
      <c r="AA2" s="33">
        <f t="shared" si="0"/>
        <v>41509</v>
      </c>
      <c r="AB2" s="33">
        <f t="shared" si="0"/>
        <v>41510</v>
      </c>
      <c r="AC2" s="33">
        <f t="shared" si="0"/>
        <v>41511</v>
      </c>
      <c r="AD2" s="33">
        <f t="shared" si="0"/>
        <v>41512</v>
      </c>
      <c r="AE2" s="33">
        <f t="shared" si="0"/>
        <v>41513</v>
      </c>
      <c r="AF2" s="33">
        <f t="shared" si="0"/>
        <v>41514</v>
      </c>
      <c r="AG2" s="33">
        <f t="shared" si="0"/>
        <v>41515</v>
      </c>
      <c r="AH2" s="33">
        <f t="shared" si="0"/>
        <v>41516</v>
      </c>
      <c r="AI2" s="33">
        <f t="shared" si="0"/>
        <v>41517</v>
      </c>
      <c r="AJ2" s="32" t="s">
        <v>22</v>
      </c>
    </row>
    <row r="3" spans="2:36" s="34" customFormat="1" ht="15" customHeight="1">
      <c r="B3" s="35"/>
      <c r="C3" s="141"/>
      <c r="D3" s="141"/>
      <c r="E3" s="36" t="str">
        <f aca="true" t="shared" si="1" ref="E3:AI3">VLOOKUP(WEEKDAY(E2,2),曜日,2,FALSE)</f>
        <v>木</v>
      </c>
      <c r="F3" s="36" t="str">
        <f t="shared" si="1"/>
        <v>金</v>
      </c>
      <c r="G3" s="36" t="str">
        <f t="shared" si="1"/>
        <v>土</v>
      </c>
      <c r="H3" s="36" t="str">
        <f t="shared" si="1"/>
        <v>日</v>
      </c>
      <c r="I3" s="36" t="str">
        <f t="shared" si="1"/>
        <v>月</v>
      </c>
      <c r="J3" s="36" t="str">
        <f t="shared" si="1"/>
        <v>火</v>
      </c>
      <c r="K3" s="36" t="str">
        <f t="shared" si="1"/>
        <v>水</v>
      </c>
      <c r="L3" s="36" t="str">
        <f t="shared" si="1"/>
        <v>木</v>
      </c>
      <c r="M3" s="36" t="str">
        <f t="shared" si="1"/>
        <v>金</v>
      </c>
      <c r="N3" s="36" t="str">
        <f t="shared" si="1"/>
        <v>土</v>
      </c>
      <c r="O3" s="36" t="str">
        <f t="shared" si="1"/>
        <v>日</v>
      </c>
      <c r="P3" s="36" t="str">
        <f t="shared" si="1"/>
        <v>月</v>
      </c>
      <c r="Q3" s="36" t="str">
        <f t="shared" si="1"/>
        <v>火</v>
      </c>
      <c r="R3" s="36" t="str">
        <f t="shared" si="1"/>
        <v>水</v>
      </c>
      <c r="S3" s="36" t="str">
        <f t="shared" si="1"/>
        <v>木</v>
      </c>
      <c r="T3" s="36" t="str">
        <f t="shared" si="1"/>
        <v>金</v>
      </c>
      <c r="U3" s="36" t="str">
        <f t="shared" si="1"/>
        <v>土</v>
      </c>
      <c r="V3" s="36" t="str">
        <f t="shared" si="1"/>
        <v>日</v>
      </c>
      <c r="W3" s="36" t="str">
        <f t="shared" si="1"/>
        <v>月</v>
      </c>
      <c r="X3" s="36" t="str">
        <f t="shared" si="1"/>
        <v>火</v>
      </c>
      <c r="Y3" s="36" t="str">
        <f t="shared" si="1"/>
        <v>水</v>
      </c>
      <c r="Z3" s="36" t="str">
        <f t="shared" si="1"/>
        <v>木</v>
      </c>
      <c r="AA3" s="36" t="str">
        <f t="shared" si="1"/>
        <v>金</v>
      </c>
      <c r="AB3" s="36" t="str">
        <f t="shared" si="1"/>
        <v>土</v>
      </c>
      <c r="AC3" s="36" t="str">
        <f t="shared" si="1"/>
        <v>日</v>
      </c>
      <c r="AD3" s="36" t="str">
        <f t="shared" si="1"/>
        <v>月</v>
      </c>
      <c r="AE3" s="36" t="str">
        <f t="shared" si="1"/>
        <v>火</v>
      </c>
      <c r="AF3" s="36" t="str">
        <f t="shared" si="1"/>
        <v>水</v>
      </c>
      <c r="AG3" s="36" t="str">
        <f t="shared" si="1"/>
        <v>木</v>
      </c>
      <c r="AH3" s="36" t="str">
        <f t="shared" si="1"/>
        <v>金</v>
      </c>
      <c r="AI3" s="36" t="str">
        <f t="shared" si="1"/>
        <v>土</v>
      </c>
      <c r="AJ3" s="35" t="s">
        <v>23</v>
      </c>
    </row>
    <row r="4" spans="2:38" ht="31.5" customHeight="1">
      <c r="B4" s="9" t="s">
        <v>31</v>
      </c>
      <c r="C4" s="10" t="s">
        <v>32</v>
      </c>
      <c r="D4" s="11" t="s">
        <v>33</v>
      </c>
      <c r="E4" s="37" t="s">
        <v>64</v>
      </c>
      <c r="F4" s="37" t="s">
        <v>64</v>
      </c>
      <c r="G4" s="37" t="s">
        <v>64</v>
      </c>
      <c r="H4" s="37" t="s">
        <v>64</v>
      </c>
      <c r="I4" s="37" t="s">
        <v>64</v>
      </c>
      <c r="J4" s="26"/>
      <c r="K4" s="26"/>
      <c r="L4" s="37" t="s">
        <v>64</v>
      </c>
      <c r="M4" s="37" t="s">
        <v>64</v>
      </c>
      <c r="N4" s="37" t="s">
        <v>64</v>
      </c>
      <c r="O4" s="37" t="s">
        <v>64</v>
      </c>
      <c r="P4" s="37" t="s">
        <v>64</v>
      </c>
      <c r="Q4" s="26"/>
      <c r="R4" s="26"/>
      <c r="S4" s="37" t="s">
        <v>64</v>
      </c>
      <c r="T4" s="37" t="s">
        <v>64</v>
      </c>
      <c r="U4" s="37" t="s">
        <v>64</v>
      </c>
      <c r="V4" s="37" t="s">
        <v>64</v>
      </c>
      <c r="W4" s="37" t="s">
        <v>64</v>
      </c>
      <c r="X4" s="26"/>
      <c r="Y4" s="26"/>
      <c r="Z4" s="37" t="s">
        <v>64</v>
      </c>
      <c r="AA4" s="37" t="s">
        <v>64</v>
      </c>
      <c r="AB4" s="37" t="s">
        <v>64</v>
      </c>
      <c r="AC4" s="37" t="s">
        <v>64</v>
      </c>
      <c r="AD4" s="37" t="s">
        <v>64</v>
      </c>
      <c r="AE4" s="26"/>
      <c r="AF4" s="26"/>
      <c r="AG4" s="37" t="s">
        <v>64</v>
      </c>
      <c r="AH4" s="37" t="s">
        <v>64</v>
      </c>
      <c r="AI4" s="37" t="s">
        <v>64</v>
      </c>
      <c r="AJ4" s="38">
        <v>160</v>
      </c>
      <c r="AK4" s="39">
        <v>1</v>
      </c>
      <c r="AL4" s="39" t="s">
        <v>28</v>
      </c>
    </row>
    <row r="5" spans="2:38" ht="31.5" customHeight="1">
      <c r="B5" s="9" t="s">
        <v>31</v>
      </c>
      <c r="C5" s="53" t="s">
        <v>76</v>
      </c>
      <c r="D5" s="11" t="s">
        <v>34</v>
      </c>
      <c r="E5" s="37" t="s">
        <v>64</v>
      </c>
      <c r="F5" s="37" t="s">
        <v>64</v>
      </c>
      <c r="G5" s="37" t="s">
        <v>64</v>
      </c>
      <c r="H5" s="37" t="s">
        <v>64</v>
      </c>
      <c r="I5" s="37" t="s">
        <v>64</v>
      </c>
      <c r="J5" s="26"/>
      <c r="K5" s="26"/>
      <c r="L5" s="37" t="s">
        <v>64</v>
      </c>
      <c r="M5" s="37" t="s">
        <v>64</v>
      </c>
      <c r="N5" s="37" t="s">
        <v>64</v>
      </c>
      <c r="O5" s="37" t="s">
        <v>64</v>
      </c>
      <c r="P5" s="37" t="s">
        <v>64</v>
      </c>
      <c r="Q5" s="26"/>
      <c r="R5" s="26"/>
      <c r="S5" s="37" t="s">
        <v>64</v>
      </c>
      <c r="T5" s="37" t="s">
        <v>64</v>
      </c>
      <c r="U5" s="37" t="s">
        <v>64</v>
      </c>
      <c r="V5" s="37" t="s">
        <v>64</v>
      </c>
      <c r="W5" s="37" t="s">
        <v>64</v>
      </c>
      <c r="X5" s="26"/>
      <c r="Y5" s="26"/>
      <c r="Z5" s="37" t="s">
        <v>64</v>
      </c>
      <c r="AA5" s="37" t="s">
        <v>64</v>
      </c>
      <c r="AB5" s="37" t="s">
        <v>64</v>
      </c>
      <c r="AC5" s="37" t="s">
        <v>64</v>
      </c>
      <c r="AD5" s="37" t="s">
        <v>64</v>
      </c>
      <c r="AE5" s="26"/>
      <c r="AF5" s="26"/>
      <c r="AG5" s="37" t="s">
        <v>64</v>
      </c>
      <c r="AH5" s="37" t="s">
        <v>64</v>
      </c>
      <c r="AI5" s="37" t="s">
        <v>64</v>
      </c>
      <c r="AJ5" s="38">
        <v>160</v>
      </c>
      <c r="AK5" s="39">
        <v>2</v>
      </c>
      <c r="AL5" s="39" t="s">
        <v>16</v>
      </c>
    </row>
    <row r="6" spans="2:38" ht="31.5" customHeight="1">
      <c r="B6" s="9" t="s">
        <v>31</v>
      </c>
      <c r="C6" s="53" t="s">
        <v>75</v>
      </c>
      <c r="D6" s="11" t="s">
        <v>42</v>
      </c>
      <c r="E6" s="37" t="s">
        <v>43</v>
      </c>
      <c r="F6" s="37"/>
      <c r="G6" s="37"/>
      <c r="H6" s="37"/>
      <c r="I6" s="37" t="s">
        <v>43</v>
      </c>
      <c r="J6" s="26"/>
      <c r="K6" s="26"/>
      <c r="L6" s="37" t="s">
        <v>64</v>
      </c>
      <c r="M6" s="37"/>
      <c r="N6" s="37"/>
      <c r="O6" s="37"/>
      <c r="P6" s="37" t="s">
        <v>64</v>
      </c>
      <c r="Q6" s="26"/>
      <c r="R6" s="26"/>
      <c r="S6" s="37" t="s">
        <v>43</v>
      </c>
      <c r="T6" s="37"/>
      <c r="U6" s="37"/>
      <c r="V6" s="37"/>
      <c r="W6" s="37" t="s">
        <v>43</v>
      </c>
      <c r="X6" s="26"/>
      <c r="Y6" s="26"/>
      <c r="Z6" s="37" t="s">
        <v>65</v>
      </c>
      <c r="AA6" s="37"/>
      <c r="AB6" s="37"/>
      <c r="AC6" s="37"/>
      <c r="AD6" s="37" t="s">
        <v>65</v>
      </c>
      <c r="AE6" s="26"/>
      <c r="AF6" s="26"/>
      <c r="AG6" s="37" t="s">
        <v>43</v>
      </c>
      <c r="AH6" s="37"/>
      <c r="AI6" s="37"/>
      <c r="AJ6" s="38">
        <v>72</v>
      </c>
      <c r="AK6" s="39">
        <v>3</v>
      </c>
      <c r="AL6" s="39" t="s">
        <v>17</v>
      </c>
    </row>
    <row r="7" spans="2:38" ht="31.5" customHeight="1">
      <c r="B7" s="16">
        <v>1</v>
      </c>
      <c r="C7" s="10"/>
      <c r="D7" s="17"/>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40">
        <f aca="true" t="shared" si="2" ref="AJ7:AJ17">SUM(E7:AI7)</f>
        <v>0</v>
      </c>
      <c r="AK7" s="39">
        <v>4</v>
      </c>
      <c r="AL7" s="39" t="s">
        <v>18</v>
      </c>
    </row>
    <row r="8" spans="2:38" ht="31.5" customHeight="1">
      <c r="B8" s="16">
        <v>2</v>
      </c>
      <c r="C8" s="10"/>
      <c r="D8" s="17"/>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40">
        <f t="shared" si="2"/>
        <v>0</v>
      </c>
      <c r="AK8" s="39">
        <v>5</v>
      </c>
      <c r="AL8" s="39" t="s">
        <v>19</v>
      </c>
    </row>
    <row r="9" spans="2:38" ht="31.5" customHeight="1">
      <c r="B9" s="16">
        <v>3</v>
      </c>
      <c r="C9" s="10"/>
      <c r="D9" s="17"/>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40">
        <f t="shared" si="2"/>
        <v>0</v>
      </c>
      <c r="AK9" s="39">
        <v>6</v>
      </c>
      <c r="AL9" s="39" t="s">
        <v>20</v>
      </c>
    </row>
    <row r="10" spans="2:38" ht="31.5" customHeight="1">
      <c r="B10" s="16">
        <v>4</v>
      </c>
      <c r="C10" s="10"/>
      <c r="D10" s="17"/>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40">
        <f t="shared" si="2"/>
        <v>0</v>
      </c>
      <c r="AK10" s="39">
        <v>7</v>
      </c>
      <c r="AL10" s="39" t="s">
        <v>21</v>
      </c>
    </row>
    <row r="11" spans="2:36" ht="31.5" customHeight="1">
      <c r="B11" s="16">
        <v>5</v>
      </c>
      <c r="C11" s="10"/>
      <c r="D11" s="17"/>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40">
        <f t="shared" si="2"/>
        <v>0</v>
      </c>
    </row>
    <row r="12" spans="2:36" ht="31.5" customHeight="1">
      <c r="B12" s="16">
        <v>6</v>
      </c>
      <c r="C12" s="10"/>
      <c r="D12" s="17"/>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40">
        <f t="shared" si="2"/>
        <v>0</v>
      </c>
    </row>
    <row r="13" spans="2:36" ht="31.5" customHeight="1">
      <c r="B13" s="16">
        <v>7</v>
      </c>
      <c r="C13" s="10"/>
      <c r="D13" s="17"/>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40">
        <f t="shared" si="2"/>
        <v>0</v>
      </c>
    </row>
    <row r="14" spans="2:36" ht="31.5" customHeight="1">
      <c r="B14" s="16">
        <v>8</v>
      </c>
      <c r="C14" s="10"/>
      <c r="D14" s="17"/>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40">
        <f t="shared" si="2"/>
        <v>0</v>
      </c>
    </row>
    <row r="15" spans="2:36" ht="31.5" customHeight="1">
      <c r="B15" s="16">
        <v>9</v>
      </c>
      <c r="C15" s="10"/>
      <c r="D15" s="17"/>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40">
        <f t="shared" si="2"/>
        <v>0</v>
      </c>
    </row>
    <row r="16" spans="2:36" ht="31.5" customHeight="1">
      <c r="B16" s="16">
        <v>10</v>
      </c>
      <c r="C16" s="10"/>
      <c r="D16" s="17"/>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40">
        <f t="shared" si="2"/>
        <v>0</v>
      </c>
    </row>
    <row r="17" spans="2:36" ht="31.5" customHeight="1">
      <c r="B17" s="16">
        <v>11</v>
      </c>
      <c r="C17" s="10"/>
      <c r="D17" s="17"/>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40">
        <f t="shared" si="2"/>
        <v>0</v>
      </c>
    </row>
    <row r="18" spans="2:36" ht="31.5" customHeight="1">
      <c r="B18" s="16">
        <v>12</v>
      </c>
      <c r="C18" s="10"/>
      <c r="D18" s="17"/>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40">
        <f>SUM(E18:AI18)</f>
        <v>0</v>
      </c>
    </row>
    <row r="19" spans="2:36" ht="13.5">
      <c r="B19" s="41"/>
      <c r="C19" s="42" t="s">
        <v>67</v>
      </c>
      <c r="D19" s="41"/>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2:36" ht="13.5">
      <c r="B20" s="41"/>
      <c r="C20" s="42" t="s">
        <v>151</v>
      </c>
      <c r="D20" s="41"/>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3:4" s="18" customFormat="1" ht="39" customHeight="1">
      <c r="C21" s="3"/>
      <c r="D21" s="43"/>
    </row>
    <row r="22" spans="3:4" s="18" customFormat="1" ht="12">
      <c r="C22" s="3"/>
      <c r="D22" s="43"/>
    </row>
    <row r="23" s="18" customFormat="1" ht="12">
      <c r="D23" s="43"/>
    </row>
    <row r="24" s="18" customFormat="1" ht="12">
      <c r="D24" s="43"/>
    </row>
    <row r="25" spans="3:36" s="18" customFormat="1" ht="42" customHeight="1">
      <c r="C25" s="44"/>
      <c r="D25" s="143"/>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row>
    <row r="26" s="18" customFormat="1" ht="12">
      <c r="D26" s="43"/>
    </row>
    <row r="27" ht="13.5">
      <c r="Q27" s="21"/>
    </row>
  </sheetData>
  <sheetProtection/>
  <mergeCells count="4">
    <mergeCell ref="C2:C3"/>
    <mergeCell ref="D2:D3"/>
    <mergeCell ref="AF1:AG1"/>
    <mergeCell ref="D25:AJ25"/>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4 L5:AI5 L2:AF4 E2:K18 L6:AF18 AG6: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49" right="0.48" top="0.71" bottom="0.8" header="0.512" footer="0.512"/>
  <pageSetup horizontalDpi="300" verticalDpi="300" orientation="landscape" paperSize="9" scale="96" r:id="rId1"/>
  <headerFooter alignWithMargins="0">
    <oddFooter>&amp;C療養介護-3</oddFooter>
  </headerFooter>
</worksheet>
</file>

<file path=xl/worksheets/sheet4.xml><?xml version="1.0" encoding="utf-8"?>
<worksheet xmlns="http://schemas.openxmlformats.org/spreadsheetml/2006/main" xmlns:r="http://schemas.openxmlformats.org/officeDocument/2006/relationships">
  <dimension ref="A1:BD58"/>
  <sheetViews>
    <sheetView showZeros="0" view="pageBreakPreview" zoomScaleSheetLayoutView="100" zoomScalePageLayoutView="0" workbookViewId="0" topLeftCell="A30">
      <selection activeCell="A34" sqref="A34:G34"/>
    </sheetView>
  </sheetViews>
  <sheetFormatPr defaultColWidth="9.00390625" defaultRowHeight="21" customHeight="1"/>
  <cols>
    <col min="1" max="4" width="2.625" style="98" customWidth="1"/>
    <col min="5" max="18" width="2.625" style="64" customWidth="1"/>
    <col min="19" max="46" width="2.875" style="64" customWidth="1"/>
    <col min="47" max="70" width="2.625" style="64" customWidth="1"/>
    <col min="71" max="16384" width="9.00390625" style="64" customWidth="1"/>
  </cols>
  <sheetData>
    <row r="1" spans="1:49" ht="21" customHeight="1">
      <c r="A1" s="107"/>
      <c r="B1" s="107" t="s">
        <v>169</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row>
    <row r="2" spans="1:55" ht="21" customHeight="1">
      <c r="A2" s="155" t="s">
        <v>172</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row>
    <row r="3" spans="1:5" s="66" customFormat="1" ht="21" customHeight="1" thickBot="1">
      <c r="A3" s="22"/>
      <c r="B3" s="65"/>
      <c r="C3" s="65"/>
      <c r="D3" s="65"/>
      <c r="E3" s="65"/>
    </row>
    <row r="4" spans="1:55" s="66" customFormat="1" ht="21" customHeight="1" thickBot="1">
      <c r="A4" s="156" t="s">
        <v>112</v>
      </c>
      <c r="B4" s="157"/>
      <c r="C4" s="157"/>
      <c r="D4" s="157"/>
      <c r="E4" s="157"/>
      <c r="F4" s="157"/>
      <c r="G4" s="157"/>
      <c r="H4" s="157"/>
      <c r="I4" s="157"/>
      <c r="J4" s="157"/>
      <c r="K4" s="157"/>
      <c r="L4" s="157"/>
      <c r="M4" s="157"/>
      <c r="N4" s="157"/>
      <c r="O4" s="157"/>
      <c r="P4" s="157"/>
      <c r="Q4" s="157"/>
      <c r="R4" s="157"/>
      <c r="S4" s="158" t="s">
        <v>147</v>
      </c>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60"/>
    </row>
    <row r="5" spans="1:55" s="66" customFormat="1" ht="21" customHeight="1" thickBot="1">
      <c r="A5" s="161" t="s">
        <v>139</v>
      </c>
      <c r="B5" s="162"/>
      <c r="C5" s="162"/>
      <c r="D5" s="162"/>
      <c r="E5" s="162"/>
      <c r="F5" s="162"/>
      <c r="G5" s="162"/>
      <c r="H5" s="158"/>
      <c r="I5" s="159"/>
      <c r="J5" s="159"/>
      <c r="K5" s="159"/>
      <c r="L5" s="159"/>
      <c r="M5" s="159"/>
      <c r="N5" s="159"/>
      <c r="O5" s="159"/>
      <c r="P5" s="159"/>
      <c r="Q5" s="159"/>
      <c r="R5" s="159"/>
      <c r="S5" s="159"/>
      <c r="T5" s="159"/>
      <c r="U5" s="159"/>
      <c r="V5" s="159"/>
      <c r="W5" s="159"/>
      <c r="X5" s="159"/>
      <c r="Y5" s="159"/>
      <c r="Z5" s="238"/>
      <c r="AA5" s="158" t="s">
        <v>141</v>
      </c>
      <c r="AB5" s="159"/>
      <c r="AC5" s="159"/>
      <c r="AD5" s="159"/>
      <c r="AE5" s="159"/>
      <c r="AF5" s="159"/>
      <c r="AG5" s="159"/>
      <c r="AH5" s="159"/>
      <c r="AI5" s="159"/>
      <c r="AJ5" s="159"/>
      <c r="AK5" s="235"/>
      <c r="AL5" s="159"/>
      <c r="AM5" s="159"/>
      <c r="AN5" s="159"/>
      <c r="AO5" s="159"/>
      <c r="AP5" s="159"/>
      <c r="AQ5" s="159"/>
      <c r="AR5" s="159"/>
      <c r="AS5" s="159"/>
      <c r="AT5" s="159"/>
      <c r="AU5" s="159"/>
      <c r="AV5" s="159"/>
      <c r="AW5" s="159"/>
      <c r="AX5" s="159"/>
      <c r="AY5" s="159"/>
      <c r="AZ5" s="159"/>
      <c r="BA5" s="159"/>
      <c r="BB5" s="159"/>
      <c r="BC5" s="160"/>
    </row>
    <row r="6" spans="1:55" s="66" customFormat="1" ht="21" customHeight="1" thickBot="1">
      <c r="A6" s="161" t="s">
        <v>140</v>
      </c>
      <c r="B6" s="162"/>
      <c r="C6" s="162"/>
      <c r="D6" s="162"/>
      <c r="E6" s="162"/>
      <c r="F6" s="162"/>
      <c r="G6" s="162"/>
      <c r="H6" s="158"/>
      <c r="I6" s="159"/>
      <c r="J6" s="159"/>
      <c r="K6" s="159"/>
      <c r="L6" s="159"/>
      <c r="M6" s="159"/>
      <c r="N6" s="159"/>
      <c r="O6" s="159"/>
      <c r="P6" s="159"/>
      <c r="Q6" s="159"/>
      <c r="R6" s="159"/>
      <c r="S6" s="159"/>
      <c r="T6" s="159"/>
      <c r="U6" s="159"/>
      <c r="V6" s="159"/>
      <c r="W6" s="159"/>
      <c r="X6" s="159"/>
      <c r="Y6" s="159"/>
      <c r="Z6" s="238"/>
      <c r="AA6" s="158" t="s">
        <v>142</v>
      </c>
      <c r="AB6" s="159"/>
      <c r="AC6" s="159"/>
      <c r="AD6" s="159"/>
      <c r="AE6" s="159"/>
      <c r="AF6" s="159"/>
      <c r="AG6" s="159"/>
      <c r="AH6" s="159"/>
      <c r="AI6" s="159"/>
      <c r="AJ6" s="159"/>
      <c r="AK6" s="235"/>
      <c r="AL6" s="159"/>
      <c r="AM6" s="159"/>
      <c r="AN6" s="159"/>
      <c r="AO6" s="159"/>
      <c r="AP6" s="159"/>
      <c r="AQ6" s="159"/>
      <c r="AR6" s="159"/>
      <c r="AS6" s="159"/>
      <c r="AT6" s="159"/>
      <c r="AU6" s="159"/>
      <c r="AV6" s="159"/>
      <c r="AW6" s="159"/>
      <c r="AX6" s="159"/>
      <c r="AY6" s="159"/>
      <c r="AZ6" s="159"/>
      <c r="BA6" s="159"/>
      <c r="BB6" s="159"/>
      <c r="BC6" s="160"/>
    </row>
    <row r="7" spans="1:55" s="66" customFormat="1" ht="21" customHeight="1" thickBot="1">
      <c r="A7" s="182" t="s">
        <v>113</v>
      </c>
      <c r="B7" s="183"/>
      <c r="C7" s="183"/>
      <c r="D7" s="183"/>
      <c r="E7" s="183"/>
      <c r="F7" s="183"/>
      <c r="G7" s="168" t="s">
        <v>114</v>
      </c>
      <c r="H7" s="168"/>
      <c r="I7" s="168"/>
      <c r="J7" s="168"/>
      <c r="K7" s="168"/>
      <c r="L7" s="188" t="s">
        <v>115</v>
      </c>
      <c r="M7" s="189"/>
      <c r="N7" s="189"/>
      <c r="O7" s="189"/>
      <c r="P7" s="189"/>
      <c r="Q7" s="69"/>
      <c r="R7" s="70"/>
      <c r="S7" s="182" t="s">
        <v>116</v>
      </c>
      <c r="T7" s="183"/>
      <c r="U7" s="183"/>
      <c r="V7" s="183"/>
      <c r="W7" s="183"/>
      <c r="X7" s="183"/>
      <c r="Y7" s="187"/>
      <c r="Z7" s="182" t="s">
        <v>117</v>
      </c>
      <c r="AA7" s="183"/>
      <c r="AB7" s="183"/>
      <c r="AC7" s="183"/>
      <c r="AD7" s="183"/>
      <c r="AE7" s="183"/>
      <c r="AF7" s="187"/>
      <c r="AG7" s="182" t="s">
        <v>118</v>
      </c>
      <c r="AH7" s="183"/>
      <c r="AI7" s="183"/>
      <c r="AJ7" s="183"/>
      <c r="AK7" s="183"/>
      <c r="AL7" s="183"/>
      <c r="AM7" s="187"/>
      <c r="AN7" s="181" t="s">
        <v>119</v>
      </c>
      <c r="AO7" s="183"/>
      <c r="AP7" s="183"/>
      <c r="AQ7" s="183"/>
      <c r="AR7" s="183"/>
      <c r="AS7" s="183"/>
      <c r="AT7" s="187"/>
      <c r="AU7" s="184" t="s">
        <v>120</v>
      </c>
      <c r="AV7" s="168"/>
      <c r="AW7" s="168"/>
      <c r="AX7" s="168" t="s">
        <v>121</v>
      </c>
      <c r="AY7" s="168"/>
      <c r="AZ7" s="168"/>
      <c r="BA7" s="168" t="s">
        <v>122</v>
      </c>
      <c r="BB7" s="168"/>
      <c r="BC7" s="210"/>
    </row>
    <row r="8" spans="1:55" s="66" customFormat="1" ht="21" customHeight="1">
      <c r="A8" s="148"/>
      <c r="B8" s="149"/>
      <c r="C8" s="149"/>
      <c r="D8" s="149"/>
      <c r="E8" s="149"/>
      <c r="F8" s="149"/>
      <c r="G8" s="169"/>
      <c r="H8" s="169"/>
      <c r="I8" s="169"/>
      <c r="J8" s="169"/>
      <c r="K8" s="169"/>
      <c r="L8" s="190"/>
      <c r="M8" s="191"/>
      <c r="N8" s="191"/>
      <c r="O8" s="191"/>
      <c r="P8" s="191"/>
      <c r="Q8" s="182" t="s">
        <v>123</v>
      </c>
      <c r="R8" s="183"/>
      <c r="S8" s="74">
        <v>1</v>
      </c>
      <c r="T8" s="75">
        <v>2</v>
      </c>
      <c r="U8" s="75">
        <v>3</v>
      </c>
      <c r="V8" s="75">
        <v>4</v>
      </c>
      <c r="W8" s="75">
        <v>5</v>
      </c>
      <c r="X8" s="75">
        <v>6</v>
      </c>
      <c r="Y8" s="76">
        <v>7</v>
      </c>
      <c r="Z8" s="77">
        <v>8</v>
      </c>
      <c r="AA8" s="75">
        <v>9</v>
      </c>
      <c r="AB8" s="75">
        <v>10</v>
      </c>
      <c r="AC8" s="75">
        <v>11</v>
      </c>
      <c r="AD8" s="75">
        <v>12</v>
      </c>
      <c r="AE8" s="75">
        <v>13</v>
      </c>
      <c r="AF8" s="76">
        <v>14</v>
      </c>
      <c r="AG8" s="77">
        <v>15</v>
      </c>
      <c r="AH8" s="75">
        <v>16</v>
      </c>
      <c r="AI8" s="75">
        <v>17</v>
      </c>
      <c r="AJ8" s="75">
        <v>18</v>
      </c>
      <c r="AK8" s="75">
        <v>19</v>
      </c>
      <c r="AL8" s="75">
        <v>20</v>
      </c>
      <c r="AM8" s="76">
        <v>21</v>
      </c>
      <c r="AN8" s="74">
        <v>22</v>
      </c>
      <c r="AO8" s="75">
        <v>23</v>
      </c>
      <c r="AP8" s="75">
        <v>24</v>
      </c>
      <c r="AQ8" s="75">
        <v>25</v>
      </c>
      <c r="AR8" s="75">
        <v>26</v>
      </c>
      <c r="AS8" s="75">
        <v>27</v>
      </c>
      <c r="AT8" s="76">
        <v>28</v>
      </c>
      <c r="AU8" s="185"/>
      <c r="AV8" s="169"/>
      <c r="AW8" s="169"/>
      <c r="AX8" s="169"/>
      <c r="AY8" s="169"/>
      <c r="AZ8" s="169"/>
      <c r="BA8" s="169"/>
      <c r="BB8" s="169"/>
      <c r="BC8" s="211"/>
    </row>
    <row r="9" spans="1:55" s="66" customFormat="1" ht="21" customHeight="1" thickBot="1">
      <c r="A9" s="148"/>
      <c r="B9" s="149"/>
      <c r="C9" s="149"/>
      <c r="D9" s="149"/>
      <c r="E9" s="149"/>
      <c r="F9" s="149"/>
      <c r="G9" s="169"/>
      <c r="H9" s="169"/>
      <c r="I9" s="169"/>
      <c r="J9" s="169"/>
      <c r="K9" s="169"/>
      <c r="L9" s="192"/>
      <c r="M9" s="193"/>
      <c r="N9" s="193"/>
      <c r="O9" s="193"/>
      <c r="P9" s="193"/>
      <c r="Q9" s="186" t="s">
        <v>124</v>
      </c>
      <c r="R9" s="166"/>
      <c r="S9" s="74"/>
      <c r="T9" s="75"/>
      <c r="U9" s="75"/>
      <c r="V9" s="75"/>
      <c r="W9" s="75"/>
      <c r="X9" s="75"/>
      <c r="Y9" s="76"/>
      <c r="Z9" s="77"/>
      <c r="AA9" s="75"/>
      <c r="AB9" s="75"/>
      <c r="AC9" s="75"/>
      <c r="AD9" s="75"/>
      <c r="AE9" s="75"/>
      <c r="AF9" s="76"/>
      <c r="AG9" s="77"/>
      <c r="AH9" s="75"/>
      <c r="AI9" s="75"/>
      <c r="AJ9" s="75"/>
      <c r="AK9" s="75"/>
      <c r="AL9" s="75"/>
      <c r="AM9" s="76"/>
      <c r="AN9" s="74"/>
      <c r="AO9" s="75"/>
      <c r="AP9" s="75"/>
      <c r="AQ9" s="75"/>
      <c r="AR9" s="75"/>
      <c r="AS9" s="75"/>
      <c r="AT9" s="76"/>
      <c r="AU9" s="185"/>
      <c r="AV9" s="169"/>
      <c r="AW9" s="169"/>
      <c r="AX9" s="169"/>
      <c r="AY9" s="169"/>
      <c r="AZ9" s="169"/>
      <c r="BA9" s="169"/>
      <c r="BB9" s="169"/>
      <c r="BC9" s="211"/>
    </row>
    <row r="10" spans="1:55" s="66" customFormat="1" ht="21" customHeight="1">
      <c r="A10" s="145" t="s">
        <v>32</v>
      </c>
      <c r="B10" s="146"/>
      <c r="C10" s="146"/>
      <c r="D10" s="146"/>
      <c r="E10" s="146"/>
      <c r="F10" s="147"/>
      <c r="G10" s="217"/>
      <c r="H10" s="217"/>
      <c r="I10" s="217"/>
      <c r="J10" s="217"/>
      <c r="K10" s="217"/>
      <c r="L10" s="149"/>
      <c r="M10" s="149"/>
      <c r="N10" s="149"/>
      <c r="O10" s="149"/>
      <c r="P10" s="149"/>
      <c r="Q10" s="164"/>
      <c r="R10" s="165"/>
      <c r="S10" s="77"/>
      <c r="T10" s="80"/>
      <c r="U10" s="80"/>
      <c r="V10" s="80"/>
      <c r="W10" s="80"/>
      <c r="X10" s="75"/>
      <c r="Y10" s="76"/>
      <c r="Z10" s="77"/>
      <c r="AA10" s="80"/>
      <c r="AB10" s="80"/>
      <c r="AC10" s="80"/>
      <c r="AD10" s="80"/>
      <c r="AE10" s="75"/>
      <c r="AF10" s="76"/>
      <c r="AG10" s="77"/>
      <c r="AH10" s="80"/>
      <c r="AI10" s="80"/>
      <c r="AJ10" s="80"/>
      <c r="AK10" s="80"/>
      <c r="AL10" s="75"/>
      <c r="AM10" s="76"/>
      <c r="AN10" s="74"/>
      <c r="AO10" s="80"/>
      <c r="AP10" s="80"/>
      <c r="AQ10" s="80"/>
      <c r="AR10" s="80"/>
      <c r="AS10" s="75"/>
      <c r="AT10" s="76"/>
      <c r="AU10" s="193">
        <f>SUM(S10:AT10)</f>
        <v>0</v>
      </c>
      <c r="AV10" s="193"/>
      <c r="AW10" s="200"/>
      <c r="AX10" s="201">
        <f>ROUNDDOWN(AU10/4,1)</f>
        <v>0</v>
      </c>
      <c r="AY10" s="202"/>
      <c r="AZ10" s="203"/>
      <c r="BA10" s="201" t="e">
        <f>ROUNDDOWN(AX10/AU25,1)</f>
        <v>#DIV/0!</v>
      </c>
      <c r="BB10" s="202"/>
      <c r="BC10" s="216"/>
    </row>
    <row r="11" spans="1:55" s="66" customFormat="1" ht="21" customHeight="1">
      <c r="A11" s="170" t="s">
        <v>74</v>
      </c>
      <c r="B11" s="152"/>
      <c r="C11" s="152"/>
      <c r="D11" s="152"/>
      <c r="E11" s="152"/>
      <c r="F11" s="153"/>
      <c r="G11" s="171"/>
      <c r="H11" s="171"/>
      <c r="I11" s="171"/>
      <c r="J11" s="171"/>
      <c r="K11" s="171"/>
      <c r="L11" s="164"/>
      <c r="M11" s="164"/>
      <c r="N11" s="164"/>
      <c r="O11" s="164"/>
      <c r="P11" s="164"/>
      <c r="Q11" s="164"/>
      <c r="R11" s="192"/>
      <c r="S11" s="82"/>
      <c r="T11" s="83"/>
      <c r="U11" s="83"/>
      <c r="V11" s="83"/>
      <c r="W11" s="83"/>
      <c r="X11" s="84"/>
      <c r="Y11" s="85"/>
      <c r="Z11" s="82"/>
      <c r="AA11" s="83"/>
      <c r="AB11" s="83"/>
      <c r="AC11" s="83"/>
      <c r="AD11" s="83"/>
      <c r="AE11" s="84"/>
      <c r="AF11" s="85"/>
      <c r="AG11" s="82"/>
      <c r="AH11" s="83"/>
      <c r="AI11" s="83"/>
      <c r="AJ11" s="83"/>
      <c r="AK11" s="83"/>
      <c r="AL11" s="84"/>
      <c r="AM11" s="85"/>
      <c r="AN11" s="86"/>
      <c r="AO11" s="83"/>
      <c r="AP11" s="83"/>
      <c r="AQ11" s="83"/>
      <c r="AR11" s="83"/>
      <c r="AS11" s="84"/>
      <c r="AT11" s="85"/>
      <c r="AU11" s="193">
        <f>SUM(S11:AT11)</f>
        <v>0</v>
      </c>
      <c r="AV11" s="193"/>
      <c r="AW11" s="200"/>
      <c r="AX11" s="204">
        <f>ROUNDDOWN(AU11/4,1)</f>
        <v>0</v>
      </c>
      <c r="AY11" s="205"/>
      <c r="AZ11" s="206"/>
      <c r="BA11" s="204" t="e">
        <f>ROUNDDOWN(AX11/AU25,1)</f>
        <v>#DIV/0!</v>
      </c>
      <c r="BB11" s="205"/>
      <c r="BC11" s="215"/>
    </row>
    <row r="12" spans="1:55" s="66" customFormat="1" ht="21" customHeight="1" thickBot="1">
      <c r="A12" s="172" t="s">
        <v>74</v>
      </c>
      <c r="B12" s="173"/>
      <c r="C12" s="173"/>
      <c r="D12" s="173"/>
      <c r="E12" s="173"/>
      <c r="F12" s="174"/>
      <c r="G12" s="175"/>
      <c r="H12" s="175"/>
      <c r="I12" s="175"/>
      <c r="J12" s="175"/>
      <c r="K12" s="175"/>
      <c r="L12" s="166"/>
      <c r="M12" s="166"/>
      <c r="N12" s="166"/>
      <c r="O12" s="166"/>
      <c r="P12" s="166"/>
      <c r="Q12" s="166"/>
      <c r="R12" s="167"/>
      <c r="S12" s="89"/>
      <c r="T12" s="88"/>
      <c r="U12" s="88"/>
      <c r="V12" s="88"/>
      <c r="W12" s="88"/>
      <c r="X12" s="88"/>
      <c r="Y12" s="90"/>
      <c r="Z12" s="89"/>
      <c r="AA12" s="88"/>
      <c r="AB12" s="88"/>
      <c r="AC12" s="88"/>
      <c r="AD12" s="88"/>
      <c r="AE12" s="88"/>
      <c r="AF12" s="90"/>
      <c r="AG12" s="89"/>
      <c r="AH12" s="88"/>
      <c r="AI12" s="88"/>
      <c r="AJ12" s="88"/>
      <c r="AK12" s="88"/>
      <c r="AL12" s="88"/>
      <c r="AM12" s="90"/>
      <c r="AN12" s="91"/>
      <c r="AO12" s="88"/>
      <c r="AP12" s="88"/>
      <c r="AQ12" s="88"/>
      <c r="AR12" s="88"/>
      <c r="AS12" s="88"/>
      <c r="AT12" s="90"/>
      <c r="AU12" s="196">
        <f>SUM(S12:AT12)</f>
        <v>0</v>
      </c>
      <c r="AV12" s="197"/>
      <c r="AW12" s="198"/>
      <c r="AX12" s="207">
        <f>ROUNDDOWN(AU12/4,1)</f>
        <v>0</v>
      </c>
      <c r="AY12" s="208"/>
      <c r="AZ12" s="209"/>
      <c r="BA12" s="204" t="e">
        <f>ROUNDDOWN(AX12/AU25,1)</f>
        <v>#DIV/0!</v>
      </c>
      <c r="BB12" s="205"/>
      <c r="BC12" s="215"/>
    </row>
    <row r="13" spans="1:55" s="66" customFormat="1" ht="12" customHeight="1" thickBot="1">
      <c r="A13" s="199"/>
      <c r="B13" s="199"/>
      <c r="C13" s="199"/>
      <c r="D13" s="199"/>
      <c r="E13" s="199"/>
      <c r="F13" s="199"/>
      <c r="G13" s="173"/>
      <c r="H13" s="173"/>
      <c r="I13" s="173"/>
      <c r="J13" s="173"/>
      <c r="K13" s="173"/>
      <c r="L13" s="199"/>
      <c r="M13" s="199"/>
      <c r="N13" s="199"/>
      <c r="O13" s="199"/>
      <c r="P13" s="199"/>
      <c r="Q13" s="199"/>
      <c r="R13" s="199"/>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92"/>
      <c r="AV13" s="92"/>
      <c r="AW13" s="92"/>
      <c r="AX13" s="92"/>
      <c r="AY13" s="92"/>
      <c r="AZ13" s="92"/>
      <c r="BA13" s="92"/>
      <c r="BB13" s="92"/>
      <c r="BC13" s="92"/>
    </row>
    <row r="14" spans="1:55" s="66" customFormat="1" ht="21" customHeight="1">
      <c r="A14" s="179"/>
      <c r="B14" s="180"/>
      <c r="C14" s="180"/>
      <c r="D14" s="180"/>
      <c r="E14" s="180"/>
      <c r="F14" s="181"/>
      <c r="G14" s="241"/>
      <c r="H14" s="242"/>
      <c r="I14" s="242"/>
      <c r="J14" s="242"/>
      <c r="K14" s="243"/>
      <c r="L14" s="194"/>
      <c r="M14" s="180"/>
      <c r="N14" s="180"/>
      <c r="O14" s="180"/>
      <c r="P14" s="180"/>
      <c r="Q14" s="180"/>
      <c r="R14" s="195"/>
      <c r="S14" s="67"/>
      <c r="T14" s="68"/>
      <c r="U14" s="68"/>
      <c r="V14" s="68"/>
      <c r="W14" s="68"/>
      <c r="X14" s="68"/>
      <c r="Y14" s="71"/>
      <c r="Z14" s="67"/>
      <c r="AA14" s="68"/>
      <c r="AB14" s="68"/>
      <c r="AC14" s="68"/>
      <c r="AD14" s="68"/>
      <c r="AE14" s="68"/>
      <c r="AF14" s="71"/>
      <c r="AG14" s="67"/>
      <c r="AH14" s="68"/>
      <c r="AI14" s="68"/>
      <c r="AJ14" s="68"/>
      <c r="AK14" s="68"/>
      <c r="AL14" s="68"/>
      <c r="AM14" s="71"/>
      <c r="AN14" s="67"/>
      <c r="AO14" s="68"/>
      <c r="AP14" s="68"/>
      <c r="AQ14" s="68"/>
      <c r="AR14" s="68"/>
      <c r="AS14" s="68"/>
      <c r="AT14" s="71"/>
      <c r="AU14" s="180">
        <f>SUM(S14:AT14)</f>
        <v>0</v>
      </c>
      <c r="AV14" s="180"/>
      <c r="AW14" s="181"/>
      <c r="AX14" s="176">
        <f>ROUNDDOWN(AU14/4,1)</f>
        <v>0</v>
      </c>
      <c r="AY14" s="177"/>
      <c r="AZ14" s="178"/>
      <c r="BA14" s="212"/>
      <c r="BB14" s="213"/>
      <c r="BC14" s="214"/>
    </row>
    <row r="15" spans="1:55" s="66" customFormat="1" ht="21" customHeight="1">
      <c r="A15" s="145"/>
      <c r="B15" s="146"/>
      <c r="C15" s="146"/>
      <c r="D15" s="146"/>
      <c r="E15" s="146"/>
      <c r="F15" s="147"/>
      <c r="G15" s="151"/>
      <c r="H15" s="152"/>
      <c r="I15" s="152"/>
      <c r="J15" s="152"/>
      <c r="K15" s="153"/>
      <c r="L15" s="150"/>
      <c r="M15" s="146"/>
      <c r="N15" s="146"/>
      <c r="O15" s="146"/>
      <c r="P15" s="146"/>
      <c r="Q15" s="146"/>
      <c r="R15" s="154"/>
      <c r="S15" s="72"/>
      <c r="T15" s="79"/>
      <c r="U15" s="79"/>
      <c r="V15" s="79"/>
      <c r="W15" s="79"/>
      <c r="X15" s="73"/>
      <c r="Y15" s="93"/>
      <c r="Z15" s="72"/>
      <c r="AA15" s="73"/>
      <c r="AB15" s="73"/>
      <c r="AC15" s="73"/>
      <c r="AD15" s="73"/>
      <c r="AE15" s="73"/>
      <c r="AF15" s="93"/>
      <c r="AG15" s="72"/>
      <c r="AH15" s="73"/>
      <c r="AI15" s="73"/>
      <c r="AJ15" s="73"/>
      <c r="AK15" s="73"/>
      <c r="AL15" s="73"/>
      <c r="AM15" s="93"/>
      <c r="AN15" s="78"/>
      <c r="AO15" s="73"/>
      <c r="AP15" s="73"/>
      <c r="AQ15" s="73"/>
      <c r="AR15" s="73"/>
      <c r="AS15" s="73"/>
      <c r="AT15" s="93"/>
      <c r="AU15" s="146">
        <f aca="true" t="shared" si="0" ref="AU15:AU23">SUM(S15:AT15)</f>
        <v>0</v>
      </c>
      <c r="AV15" s="146"/>
      <c r="AW15" s="147"/>
      <c r="AX15" s="201">
        <f aca="true" t="shared" si="1" ref="AX15:AX23">ROUND(AU15/4,1)</f>
        <v>0</v>
      </c>
      <c r="AY15" s="202"/>
      <c r="AZ15" s="203"/>
      <c r="BA15" s="218"/>
      <c r="BB15" s="219"/>
      <c r="BC15" s="220"/>
    </row>
    <row r="16" spans="1:55" s="66" customFormat="1" ht="21" customHeight="1">
      <c r="A16" s="145"/>
      <c r="B16" s="146"/>
      <c r="C16" s="146"/>
      <c r="D16" s="146"/>
      <c r="E16" s="146"/>
      <c r="F16" s="147"/>
      <c r="G16" s="151"/>
      <c r="H16" s="152"/>
      <c r="I16" s="152"/>
      <c r="J16" s="152"/>
      <c r="K16" s="153"/>
      <c r="L16" s="150"/>
      <c r="M16" s="146"/>
      <c r="N16" s="146"/>
      <c r="O16" s="146"/>
      <c r="P16" s="146"/>
      <c r="Q16" s="146"/>
      <c r="R16" s="154"/>
      <c r="S16" s="72"/>
      <c r="T16" s="79"/>
      <c r="U16" s="79"/>
      <c r="V16" s="79"/>
      <c r="W16" s="79"/>
      <c r="X16" s="73"/>
      <c r="Y16" s="93"/>
      <c r="Z16" s="72"/>
      <c r="AA16" s="73"/>
      <c r="AB16" s="73"/>
      <c r="AC16" s="73"/>
      <c r="AD16" s="73"/>
      <c r="AE16" s="73"/>
      <c r="AF16" s="93"/>
      <c r="AG16" s="72"/>
      <c r="AH16" s="73"/>
      <c r="AI16" s="73"/>
      <c r="AJ16" s="73"/>
      <c r="AK16" s="73"/>
      <c r="AL16" s="73"/>
      <c r="AM16" s="93"/>
      <c r="AN16" s="78"/>
      <c r="AO16" s="73"/>
      <c r="AP16" s="73"/>
      <c r="AQ16" s="73"/>
      <c r="AR16" s="73"/>
      <c r="AS16" s="73"/>
      <c r="AT16" s="93"/>
      <c r="AU16" s="146">
        <f t="shared" si="0"/>
        <v>0</v>
      </c>
      <c r="AV16" s="146"/>
      <c r="AW16" s="147"/>
      <c r="AX16" s="201">
        <f t="shared" si="1"/>
        <v>0</v>
      </c>
      <c r="AY16" s="202"/>
      <c r="AZ16" s="203"/>
      <c r="BA16" s="218"/>
      <c r="BB16" s="219"/>
      <c r="BC16" s="220"/>
    </row>
    <row r="17" spans="1:55" s="66" customFormat="1" ht="21" customHeight="1">
      <c r="A17" s="145"/>
      <c r="B17" s="146"/>
      <c r="C17" s="146"/>
      <c r="D17" s="146"/>
      <c r="E17" s="146"/>
      <c r="F17" s="147"/>
      <c r="G17" s="151"/>
      <c r="H17" s="152"/>
      <c r="I17" s="152"/>
      <c r="J17" s="152"/>
      <c r="K17" s="153"/>
      <c r="L17" s="150"/>
      <c r="M17" s="146"/>
      <c r="N17" s="146"/>
      <c r="O17" s="146"/>
      <c r="P17" s="146"/>
      <c r="Q17" s="146"/>
      <c r="R17" s="154"/>
      <c r="S17" s="72"/>
      <c r="T17" s="79"/>
      <c r="U17" s="79"/>
      <c r="V17" s="79"/>
      <c r="W17" s="79"/>
      <c r="X17" s="73"/>
      <c r="Y17" s="93"/>
      <c r="Z17" s="72"/>
      <c r="AA17" s="73"/>
      <c r="AB17" s="73"/>
      <c r="AC17" s="73"/>
      <c r="AD17" s="73"/>
      <c r="AE17" s="73"/>
      <c r="AF17" s="93"/>
      <c r="AG17" s="72"/>
      <c r="AH17" s="73"/>
      <c r="AI17" s="73"/>
      <c r="AJ17" s="73"/>
      <c r="AK17" s="73"/>
      <c r="AL17" s="73"/>
      <c r="AM17" s="93"/>
      <c r="AN17" s="78"/>
      <c r="AO17" s="73"/>
      <c r="AP17" s="73"/>
      <c r="AQ17" s="73"/>
      <c r="AR17" s="73"/>
      <c r="AS17" s="73"/>
      <c r="AT17" s="93"/>
      <c r="AU17" s="146">
        <f t="shared" si="0"/>
        <v>0</v>
      </c>
      <c r="AV17" s="146"/>
      <c r="AW17" s="147"/>
      <c r="AX17" s="201">
        <f t="shared" si="1"/>
        <v>0</v>
      </c>
      <c r="AY17" s="202"/>
      <c r="AZ17" s="203"/>
      <c r="BA17" s="218"/>
      <c r="BB17" s="219"/>
      <c r="BC17" s="220"/>
    </row>
    <row r="18" spans="1:55" s="66" customFormat="1" ht="21" customHeight="1">
      <c r="A18" s="145"/>
      <c r="B18" s="146"/>
      <c r="C18" s="146"/>
      <c r="D18" s="146"/>
      <c r="E18" s="146"/>
      <c r="F18" s="147"/>
      <c r="G18" s="151"/>
      <c r="H18" s="152"/>
      <c r="I18" s="152"/>
      <c r="J18" s="152"/>
      <c r="K18" s="153"/>
      <c r="L18" s="150"/>
      <c r="M18" s="146"/>
      <c r="N18" s="146"/>
      <c r="O18" s="146"/>
      <c r="P18" s="146"/>
      <c r="Q18" s="146"/>
      <c r="R18" s="154"/>
      <c r="S18" s="72"/>
      <c r="T18" s="73"/>
      <c r="U18" s="73"/>
      <c r="V18" s="73"/>
      <c r="W18" s="73"/>
      <c r="X18" s="73"/>
      <c r="Y18" s="93"/>
      <c r="Z18" s="72"/>
      <c r="AA18" s="73"/>
      <c r="AB18" s="73"/>
      <c r="AC18" s="73"/>
      <c r="AD18" s="73"/>
      <c r="AE18" s="73"/>
      <c r="AF18" s="93"/>
      <c r="AG18" s="72"/>
      <c r="AH18" s="73"/>
      <c r="AI18" s="73"/>
      <c r="AJ18" s="73"/>
      <c r="AK18" s="73"/>
      <c r="AL18" s="73"/>
      <c r="AM18" s="93"/>
      <c r="AN18" s="78"/>
      <c r="AO18" s="73"/>
      <c r="AP18" s="73"/>
      <c r="AQ18" s="73"/>
      <c r="AR18" s="73"/>
      <c r="AS18" s="73"/>
      <c r="AT18" s="93"/>
      <c r="AU18" s="146">
        <f t="shared" si="0"/>
        <v>0</v>
      </c>
      <c r="AV18" s="146"/>
      <c r="AW18" s="147"/>
      <c r="AX18" s="201">
        <f t="shared" si="1"/>
        <v>0</v>
      </c>
      <c r="AY18" s="202"/>
      <c r="AZ18" s="203"/>
      <c r="BA18" s="218"/>
      <c r="BB18" s="219"/>
      <c r="BC18" s="220"/>
    </row>
    <row r="19" spans="1:55" s="66" customFormat="1" ht="21" customHeight="1">
      <c r="A19" s="145"/>
      <c r="B19" s="146"/>
      <c r="C19" s="146"/>
      <c r="D19" s="146"/>
      <c r="E19" s="146"/>
      <c r="F19" s="147"/>
      <c r="G19" s="151"/>
      <c r="H19" s="152"/>
      <c r="I19" s="152"/>
      <c r="J19" s="152"/>
      <c r="K19" s="153"/>
      <c r="L19" s="150"/>
      <c r="M19" s="146"/>
      <c r="N19" s="146"/>
      <c r="O19" s="146"/>
      <c r="P19" s="146"/>
      <c r="Q19" s="146"/>
      <c r="R19" s="154"/>
      <c r="S19" s="72"/>
      <c r="T19" s="73"/>
      <c r="U19" s="73"/>
      <c r="V19" s="73"/>
      <c r="W19" s="73"/>
      <c r="X19" s="73"/>
      <c r="Y19" s="93"/>
      <c r="Z19" s="72"/>
      <c r="AA19" s="73"/>
      <c r="AB19" s="73"/>
      <c r="AC19" s="73"/>
      <c r="AD19" s="73"/>
      <c r="AE19" s="73"/>
      <c r="AF19" s="93"/>
      <c r="AG19" s="72"/>
      <c r="AH19" s="73"/>
      <c r="AI19" s="73"/>
      <c r="AJ19" s="73"/>
      <c r="AK19" s="73"/>
      <c r="AL19" s="73"/>
      <c r="AM19" s="93"/>
      <c r="AN19" s="78"/>
      <c r="AO19" s="73"/>
      <c r="AP19" s="73"/>
      <c r="AQ19" s="73"/>
      <c r="AR19" s="73"/>
      <c r="AS19" s="73"/>
      <c r="AT19" s="93"/>
      <c r="AU19" s="146">
        <f t="shared" si="0"/>
        <v>0</v>
      </c>
      <c r="AV19" s="146"/>
      <c r="AW19" s="147"/>
      <c r="AX19" s="201">
        <f t="shared" si="1"/>
        <v>0</v>
      </c>
      <c r="AY19" s="202"/>
      <c r="AZ19" s="203"/>
      <c r="BA19" s="218"/>
      <c r="BB19" s="219"/>
      <c r="BC19" s="220"/>
    </row>
    <row r="20" spans="1:55" s="66" customFormat="1" ht="21" customHeight="1">
      <c r="A20" s="145"/>
      <c r="B20" s="146"/>
      <c r="C20" s="146"/>
      <c r="D20" s="146"/>
      <c r="E20" s="146"/>
      <c r="F20" s="147"/>
      <c r="G20" s="150"/>
      <c r="H20" s="146"/>
      <c r="I20" s="146"/>
      <c r="J20" s="146"/>
      <c r="K20" s="147"/>
      <c r="L20" s="150"/>
      <c r="M20" s="146"/>
      <c r="N20" s="146"/>
      <c r="O20" s="146"/>
      <c r="P20" s="146"/>
      <c r="Q20" s="146"/>
      <c r="R20" s="154"/>
      <c r="S20" s="72"/>
      <c r="T20" s="73"/>
      <c r="U20" s="73"/>
      <c r="V20" s="73"/>
      <c r="W20" s="73"/>
      <c r="X20" s="73"/>
      <c r="Y20" s="93"/>
      <c r="Z20" s="72"/>
      <c r="AA20" s="73"/>
      <c r="AB20" s="73"/>
      <c r="AC20" s="73"/>
      <c r="AD20" s="73"/>
      <c r="AE20" s="73"/>
      <c r="AF20" s="93"/>
      <c r="AG20" s="72"/>
      <c r="AH20" s="73"/>
      <c r="AI20" s="73"/>
      <c r="AJ20" s="73"/>
      <c r="AK20" s="73"/>
      <c r="AL20" s="73"/>
      <c r="AM20" s="93"/>
      <c r="AN20" s="78"/>
      <c r="AO20" s="73"/>
      <c r="AP20" s="73"/>
      <c r="AQ20" s="73"/>
      <c r="AR20" s="73"/>
      <c r="AS20" s="73"/>
      <c r="AT20" s="93"/>
      <c r="AU20" s="146">
        <f t="shared" si="0"/>
        <v>0</v>
      </c>
      <c r="AV20" s="146"/>
      <c r="AW20" s="147"/>
      <c r="AX20" s="201">
        <f t="shared" si="1"/>
        <v>0</v>
      </c>
      <c r="AY20" s="202"/>
      <c r="AZ20" s="203"/>
      <c r="BA20" s="218"/>
      <c r="BB20" s="219"/>
      <c r="BC20" s="220"/>
    </row>
    <row r="21" spans="1:55" s="66" customFormat="1" ht="21" customHeight="1">
      <c r="A21" s="145"/>
      <c r="B21" s="146"/>
      <c r="C21" s="146"/>
      <c r="D21" s="146"/>
      <c r="E21" s="146"/>
      <c r="F21" s="147"/>
      <c r="G21" s="150"/>
      <c r="H21" s="146"/>
      <c r="I21" s="146"/>
      <c r="J21" s="146"/>
      <c r="K21" s="147"/>
      <c r="L21" s="150"/>
      <c r="M21" s="146"/>
      <c r="N21" s="146"/>
      <c r="O21" s="146"/>
      <c r="P21" s="146"/>
      <c r="Q21" s="146"/>
      <c r="R21" s="154"/>
      <c r="S21" s="72"/>
      <c r="T21" s="73"/>
      <c r="U21" s="73"/>
      <c r="V21" s="73"/>
      <c r="W21" s="73"/>
      <c r="X21" s="73"/>
      <c r="Y21" s="93"/>
      <c r="Z21" s="72"/>
      <c r="AA21" s="73"/>
      <c r="AB21" s="73"/>
      <c r="AC21" s="73"/>
      <c r="AD21" s="73"/>
      <c r="AE21" s="73"/>
      <c r="AF21" s="93"/>
      <c r="AG21" s="72"/>
      <c r="AH21" s="73"/>
      <c r="AI21" s="73"/>
      <c r="AJ21" s="73"/>
      <c r="AK21" s="73"/>
      <c r="AL21" s="73"/>
      <c r="AM21" s="93"/>
      <c r="AN21" s="78"/>
      <c r="AO21" s="73"/>
      <c r="AP21" s="73"/>
      <c r="AQ21" s="73"/>
      <c r="AR21" s="73"/>
      <c r="AS21" s="73"/>
      <c r="AT21" s="93"/>
      <c r="AU21" s="146">
        <f t="shared" si="0"/>
        <v>0</v>
      </c>
      <c r="AV21" s="146"/>
      <c r="AW21" s="147"/>
      <c r="AX21" s="201">
        <f t="shared" si="1"/>
        <v>0</v>
      </c>
      <c r="AY21" s="202"/>
      <c r="AZ21" s="203"/>
      <c r="BA21" s="218"/>
      <c r="BB21" s="219"/>
      <c r="BC21" s="220"/>
    </row>
    <row r="22" spans="1:55" s="66" customFormat="1" ht="21" customHeight="1">
      <c r="A22" s="148"/>
      <c r="B22" s="149"/>
      <c r="C22" s="149"/>
      <c r="D22" s="149"/>
      <c r="E22" s="149"/>
      <c r="F22" s="149"/>
      <c r="G22" s="217"/>
      <c r="H22" s="217"/>
      <c r="I22" s="217"/>
      <c r="J22" s="217"/>
      <c r="K22" s="217"/>
      <c r="L22" s="149"/>
      <c r="M22" s="149"/>
      <c r="N22" s="149"/>
      <c r="O22" s="149"/>
      <c r="P22" s="149"/>
      <c r="Q22" s="149"/>
      <c r="R22" s="150"/>
      <c r="S22" s="72"/>
      <c r="T22" s="79"/>
      <c r="U22" s="79"/>
      <c r="V22" s="79"/>
      <c r="W22" s="79"/>
      <c r="X22" s="73"/>
      <c r="Y22" s="93"/>
      <c r="Z22" s="72"/>
      <c r="AA22" s="73"/>
      <c r="AB22" s="73"/>
      <c r="AC22" s="73"/>
      <c r="AD22" s="73"/>
      <c r="AE22" s="73"/>
      <c r="AF22" s="93"/>
      <c r="AG22" s="72"/>
      <c r="AH22" s="73"/>
      <c r="AI22" s="73"/>
      <c r="AJ22" s="73"/>
      <c r="AK22" s="73"/>
      <c r="AL22" s="73"/>
      <c r="AM22" s="93"/>
      <c r="AN22" s="78"/>
      <c r="AO22" s="73"/>
      <c r="AP22" s="73"/>
      <c r="AQ22" s="73"/>
      <c r="AR22" s="73"/>
      <c r="AS22" s="73"/>
      <c r="AT22" s="93"/>
      <c r="AU22" s="146">
        <f t="shared" si="0"/>
        <v>0</v>
      </c>
      <c r="AV22" s="146"/>
      <c r="AW22" s="147"/>
      <c r="AX22" s="201">
        <f t="shared" si="1"/>
        <v>0</v>
      </c>
      <c r="AY22" s="202"/>
      <c r="AZ22" s="203"/>
      <c r="BA22" s="218"/>
      <c r="BB22" s="219"/>
      <c r="BC22" s="220"/>
    </row>
    <row r="23" spans="1:55" s="66" customFormat="1" ht="21" customHeight="1" thickBot="1">
      <c r="A23" s="148"/>
      <c r="B23" s="149"/>
      <c r="C23" s="149"/>
      <c r="D23" s="149"/>
      <c r="E23" s="149"/>
      <c r="F23" s="149"/>
      <c r="G23" s="149"/>
      <c r="H23" s="149"/>
      <c r="I23" s="149"/>
      <c r="J23" s="149"/>
      <c r="K23" s="149"/>
      <c r="L23" s="149"/>
      <c r="M23" s="149"/>
      <c r="N23" s="149"/>
      <c r="O23" s="149"/>
      <c r="P23" s="149"/>
      <c r="Q23" s="149"/>
      <c r="R23" s="150"/>
      <c r="S23" s="72"/>
      <c r="T23" s="73"/>
      <c r="U23" s="73"/>
      <c r="V23" s="73"/>
      <c r="W23" s="73"/>
      <c r="X23" s="73"/>
      <c r="Y23" s="93"/>
      <c r="Z23" s="72"/>
      <c r="AA23" s="73"/>
      <c r="AB23" s="73"/>
      <c r="AC23" s="73"/>
      <c r="AD23" s="73"/>
      <c r="AE23" s="73"/>
      <c r="AF23" s="93"/>
      <c r="AG23" s="72"/>
      <c r="AH23" s="73"/>
      <c r="AI23" s="73"/>
      <c r="AJ23" s="73"/>
      <c r="AK23" s="73"/>
      <c r="AL23" s="73"/>
      <c r="AM23" s="93"/>
      <c r="AN23" s="78"/>
      <c r="AO23" s="73"/>
      <c r="AP23" s="73"/>
      <c r="AQ23" s="73"/>
      <c r="AR23" s="73"/>
      <c r="AS23" s="73"/>
      <c r="AT23" s="93"/>
      <c r="AU23" s="230">
        <f t="shared" si="0"/>
        <v>0</v>
      </c>
      <c r="AV23" s="230"/>
      <c r="AW23" s="231"/>
      <c r="AX23" s="221">
        <f t="shared" si="1"/>
        <v>0</v>
      </c>
      <c r="AY23" s="222"/>
      <c r="AZ23" s="223"/>
      <c r="BA23" s="227"/>
      <c r="BB23" s="228"/>
      <c r="BC23" s="229"/>
    </row>
    <row r="24" spans="1:55" s="66" customFormat="1" ht="21" customHeight="1" thickBot="1">
      <c r="A24" s="235" t="s">
        <v>125</v>
      </c>
      <c r="B24" s="159"/>
      <c r="C24" s="159"/>
      <c r="D24" s="159"/>
      <c r="E24" s="159"/>
      <c r="F24" s="159"/>
      <c r="G24" s="159"/>
      <c r="H24" s="159"/>
      <c r="I24" s="159"/>
      <c r="J24" s="159"/>
      <c r="K24" s="159"/>
      <c r="L24" s="159"/>
      <c r="M24" s="159"/>
      <c r="N24" s="159"/>
      <c r="O24" s="159"/>
      <c r="P24" s="159"/>
      <c r="Q24" s="159"/>
      <c r="R24" s="160"/>
      <c r="S24" s="94">
        <f aca="true" t="shared" si="2" ref="S24:AT24">SUM(S14:S23)</f>
        <v>0</v>
      </c>
      <c r="T24" s="95">
        <f t="shared" si="2"/>
        <v>0</v>
      </c>
      <c r="U24" s="95">
        <f t="shared" si="2"/>
        <v>0</v>
      </c>
      <c r="V24" s="95">
        <f t="shared" si="2"/>
        <v>0</v>
      </c>
      <c r="W24" s="95">
        <f t="shared" si="2"/>
        <v>0</v>
      </c>
      <c r="X24" s="95">
        <f t="shared" si="2"/>
        <v>0</v>
      </c>
      <c r="Y24" s="96">
        <f t="shared" si="2"/>
        <v>0</v>
      </c>
      <c r="Z24" s="94">
        <f t="shared" si="2"/>
        <v>0</v>
      </c>
      <c r="AA24" s="95">
        <f t="shared" si="2"/>
        <v>0</v>
      </c>
      <c r="AB24" s="95">
        <f t="shared" si="2"/>
        <v>0</v>
      </c>
      <c r="AC24" s="95">
        <f t="shared" si="2"/>
        <v>0</v>
      </c>
      <c r="AD24" s="95">
        <f t="shared" si="2"/>
        <v>0</v>
      </c>
      <c r="AE24" s="95">
        <f t="shared" si="2"/>
        <v>0</v>
      </c>
      <c r="AF24" s="96">
        <f t="shared" si="2"/>
        <v>0</v>
      </c>
      <c r="AG24" s="94">
        <f t="shared" si="2"/>
        <v>0</v>
      </c>
      <c r="AH24" s="95">
        <f t="shared" si="2"/>
        <v>0</v>
      </c>
      <c r="AI24" s="95">
        <f t="shared" si="2"/>
        <v>0</v>
      </c>
      <c r="AJ24" s="95">
        <f t="shared" si="2"/>
        <v>0</v>
      </c>
      <c r="AK24" s="95">
        <f t="shared" si="2"/>
        <v>0</v>
      </c>
      <c r="AL24" s="95">
        <f t="shared" si="2"/>
        <v>0</v>
      </c>
      <c r="AM24" s="96">
        <f t="shared" si="2"/>
        <v>0</v>
      </c>
      <c r="AN24" s="94">
        <f t="shared" si="2"/>
        <v>0</v>
      </c>
      <c r="AO24" s="95">
        <f t="shared" si="2"/>
        <v>0</v>
      </c>
      <c r="AP24" s="95">
        <f t="shared" si="2"/>
        <v>0</v>
      </c>
      <c r="AQ24" s="95">
        <f t="shared" si="2"/>
        <v>0</v>
      </c>
      <c r="AR24" s="95">
        <f t="shared" si="2"/>
        <v>0</v>
      </c>
      <c r="AS24" s="95">
        <f t="shared" si="2"/>
        <v>0</v>
      </c>
      <c r="AT24" s="96">
        <f t="shared" si="2"/>
        <v>0</v>
      </c>
      <c r="AU24" s="232">
        <f>SUM(AU14:AW23)</f>
        <v>0</v>
      </c>
      <c r="AV24" s="233"/>
      <c r="AW24" s="234"/>
      <c r="AX24" s="224">
        <f>ROUNDDOWN(AU24/4,1)</f>
        <v>0</v>
      </c>
      <c r="AY24" s="225"/>
      <c r="AZ24" s="236"/>
      <c r="BA24" s="224" t="e">
        <f>ROUNDDOWN(AX24/AU25,1)</f>
        <v>#DIV/0!</v>
      </c>
      <c r="BB24" s="225"/>
      <c r="BC24" s="226"/>
    </row>
    <row r="25" spans="1:55" s="66" customFormat="1" ht="21" customHeight="1" thickBot="1">
      <c r="A25" s="235" t="s">
        <v>126</v>
      </c>
      <c r="B25" s="159"/>
      <c r="C25" s="159"/>
      <c r="D25" s="159"/>
      <c r="E25" s="159"/>
      <c r="F25" s="159"/>
      <c r="G25" s="159"/>
      <c r="H25" s="159"/>
      <c r="I25" s="159"/>
      <c r="J25" s="159"/>
      <c r="K25" s="159"/>
      <c r="L25" s="159"/>
      <c r="M25" s="159"/>
      <c r="N25" s="159"/>
      <c r="O25" s="159"/>
      <c r="P25" s="159"/>
      <c r="Q25" s="159"/>
      <c r="R25" s="15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237"/>
      <c r="AU25" s="235"/>
      <c r="AV25" s="159"/>
      <c r="AW25" s="159"/>
      <c r="AX25" s="159"/>
      <c r="AY25" s="159"/>
      <c r="AZ25" s="159"/>
      <c r="BA25" s="159"/>
      <c r="BB25" s="159"/>
      <c r="BC25" s="160"/>
    </row>
    <row r="26" spans="1:56" ht="21" customHeight="1">
      <c r="A26" s="163" t="s">
        <v>146</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row>
    <row r="27" spans="1:56" ht="26.25" customHeight="1">
      <c r="A27" s="239" t="s">
        <v>143</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row>
    <row r="28" spans="1:56" ht="26.25" customHeight="1">
      <c r="A28" s="240" t="s">
        <v>144</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row>
    <row r="29" spans="1:56" ht="26.25" customHeight="1">
      <c r="A29" s="239" t="s">
        <v>145</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row>
    <row r="30" spans="1:49" ht="21"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row>
    <row r="31" spans="1:55" ht="21" customHeight="1">
      <c r="A31" s="155" t="s">
        <v>170</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row>
    <row r="32" spans="1:5" ht="21" customHeight="1" thickBot="1">
      <c r="A32" s="22"/>
      <c r="B32" s="62"/>
      <c r="C32" s="62"/>
      <c r="D32" s="62"/>
      <c r="E32" s="62"/>
    </row>
    <row r="33" spans="1:55" s="66" customFormat="1" ht="21" customHeight="1" thickBot="1">
      <c r="A33" s="156" t="s">
        <v>112</v>
      </c>
      <c r="B33" s="157"/>
      <c r="C33" s="157"/>
      <c r="D33" s="157"/>
      <c r="E33" s="157"/>
      <c r="F33" s="157"/>
      <c r="G33" s="157"/>
      <c r="H33" s="157"/>
      <c r="I33" s="157"/>
      <c r="J33" s="157"/>
      <c r="K33" s="157"/>
      <c r="L33" s="157"/>
      <c r="M33" s="157"/>
      <c r="N33" s="157"/>
      <c r="O33" s="157"/>
      <c r="P33" s="157"/>
      <c r="Q33" s="157"/>
      <c r="R33" s="157"/>
      <c r="S33" s="158" t="s">
        <v>147</v>
      </c>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60"/>
    </row>
    <row r="34" spans="1:55" s="66" customFormat="1" ht="21" customHeight="1" thickBot="1">
      <c r="A34" s="161" t="s">
        <v>139</v>
      </c>
      <c r="B34" s="162"/>
      <c r="C34" s="162"/>
      <c r="D34" s="162"/>
      <c r="E34" s="162"/>
      <c r="F34" s="162"/>
      <c r="G34" s="162"/>
      <c r="H34" s="158" t="s">
        <v>164</v>
      </c>
      <c r="I34" s="159"/>
      <c r="J34" s="159"/>
      <c r="K34" s="159"/>
      <c r="L34" s="159"/>
      <c r="M34" s="159"/>
      <c r="N34" s="159"/>
      <c r="O34" s="159"/>
      <c r="P34" s="159"/>
      <c r="Q34" s="159"/>
      <c r="R34" s="159"/>
      <c r="S34" s="159"/>
      <c r="T34" s="159"/>
      <c r="U34" s="159"/>
      <c r="V34" s="159"/>
      <c r="W34" s="159"/>
      <c r="X34" s="159"/>
      <c r="Y34" s="159"/>
      <c r="Z34" s="238"/>
      <c r="AA34" s="158" t="s">
        <v>141</v>
      </c>
      <c r="AB34" s="159"/>
      <c r="AC34" s="159"/>
      <c r="AD34" s="159"/>
      <c r="AE34" s="159"/>
      <c r="AF34" s="159"/>
      <c r="AG34" s="159"/>
      <c r="AH34" s="159"/>
      <c r="AI34" s="159"/>
      <c r="AJ34" s="159"/>
      <c r="AK34" s="235" t="s">
        <v>165</v>
      </c>
      <c r="AL34" s="159"/>
      <c r="AM34" s="159"/>
      <c r="AN34" s="159"/>
      <c r="AO34" s="159"/>
      <c r="AP34" s="159"/>
      <c r="AQ34" s="159"/>
      <c r="AR34" s="159"/>
      <c r="AS34" s="159"/>
      <c r="AT34" s="159"/>
      <c r="AU34" s="159"/>
      <c r="AV34" s="159"/>
      <c r="AW34" s="159"/>
      <c r="AX34" s="159"/>
      <c r="AY34" s="159"/>
      <c r="AZ34" s="159"/>
      <c r="BA34" s="159"/>
      <c r="BB34" s="159"/>
      <c r="BC34" s="160"/>
    </row>
    <row r="35" spans="1:55" s="66" customFormat="1" ht="21" customHeight="1" thickBot="1">
      <c r="A35" s="161" t="s">
        <v>140</v>
      </c>
      <c r="B35" s="162"/>
      <c r="C35" s="162"/>
      <c r="D35" s="162"/>
      <c r="E35" s="162"/>
      <c r="F35" s="162"/>
      <c r="G35" s="162"/>
      <c r="H35" s="158" t="s">
        <v>166</v>
      </c>
      <c r="I35" s="159"/>
      <c r="J35" s="159"/>
      <c r="K35" s="159"/>
      <c r="L35" s="159"/>
      <c r="M35" s="159"/>
      <c r="N35" s="159"/>
      <c r="O35" s="159"/>
      <c r="P35" s="159"/>
      <c r="Q35" s="159"/>
      <c r="R35" s="159"/>
      <c r="S35" s="159"/>
      <c r="T35" s="159"/>
      <c r="U35" s="159"/>
      <c r="V35" s="159"/>
      <c r="W35" s="159"/>
      <c r="X35" s="159"/>
      <c r="Y35" s="159"/>
      <c r="Z35" s="238"/>
      <c r="AA35" s="158" t="s">
        <v>142</v>
      </c>
      <c r="AB35" s="159"/>
      <c r="AC35" s="159"/>
      <c r="AD35" s="159"/>
      <c r="AE35" s="159"/>
      <c r="AF35" s="159"/>
      <c r="AG35" s="159"/>
      <c r="AH35" s="159"/>
      <c r="AI35" s="159"/>
      <c r="AJ35" s="159"/>
      <c r="AK35" s="235" t="s">
        <v>167</v>
      </c>
      <c r="AL35" s="159"/>
      <c r="AM35" s="159"/>
      <c r="AN35" s="159"/>
      <c r="AO35" s="159"/>
      <c r="AP35" s="159"/>
      <c r="AQ35" s="159"/>
      <c r="AR35" s="159"/>
      <c r="AS35" s="159"/>
      <c r="AT35" s="159"/>
      <c r="AU35" s="159"/>
      <c r="AV35" s="159"/>
      <c r="AW35" s="159"/>
      <c r="AX35" s="159"/>
      <c r="AY35" s="159"/>
      <c r="AZ35" s="159"/>
      <c r="BA35" s="159"/>
      <c r="BB35" s="159"/>
      <c r="BC35" s="160"/>
    </row>
    <row r="36" spans="1:55" s="66" customFormat="1" ht="21" customHeight="1" thickBot="1">
      <c r="A36" s="182" t="s">
        <v>113</v>
      </c>
      <c r="B36" s="183"/>
      <c r="C36" s="183"/>
      <c r="D36" s="183"/>
      <c r="E36" s="183"/>
      <c r="F36" s="183"/>
      <c r="G36" s="168" t="s">
        <v>114</v>
      </c>
      <c r="H36" s="168"/>
      <c r="I36" s="168"/>
      <c r="J36" s="168"/>
      <c r="K36" s="168"/>
      <c r="L36" s="188" t="s">
        <v>115</v>
      </c>
      <c r="M36" s="189"/>
      <c r="N36" s="189"/>
      <c r="O36" s="189"/>
      <c r="P36" s="189"/>
      <c r="Q36" s="69"/>
      <c r="R36" s="70"/>
      <c r="S36" s="182" t="s">
        <v>116</v>
      </c>
      <c r="T36" s="183"/>
      <c r="U36" s="183"/>
      <c r="V36" s="183"/>
      <c r="W36" s="183"/>
      <c r="X36" s="183"/>
      <c r="Y36" s="187"/>
      <c r="Z36" s="182" t="s">
        <v>117</v>
      </c>
      <c r="AA36" s="183"/>
      <c r="AB36" s="183"/>
      <c r="AC36" s="183"/>
      <c r="AD36" s="183"/>
      <c r="AE36" s="183"/>
      <c r="AF36" s="187"/>
      <c r="AG36" s="182" t="s">
        <v>118</v>
      </c>
      <c r="AH36" s="183"/>
      <c r="AI36" s="183"/>
      <c r="AJ36" s="183"/>
      <c r="AK36" s="183"/>
      <c r="AL36" s="183"/>
      <c r="AM36" s="187"/>
      <c r="AN36" s="181" t="s">
        <v>119</v>
      </c>
      <c r="AO36" s="183"/>
      <c r="AP36" s="183"/>
      <c r="AQ36" s="183"/>
      <c r="AR36" s="183"/>
      <c r="AS36" s="183"/>
      <c r="AT36" s="187"/>
      <c r="AU36" s="184" t="s">
        <v>120</v>
      </c>
      <c r="AV36" s="168"/>
      <c r="AW36" s="168"/>
      <c r="AX36" s="168" t="s">
        <v>121</v>
      </c>
      <c r="AY36" s="168"/>
      <c r="AZ36" s="168"/>
      <c r="BA36" s="168" t="s">
        <v>122</v>
      </c>
      <c r="BB36" s="168"/>
      <c r="BC36" s="210"/>
    </row>
    <row r="37" spans="1:55" s="66" customFormat="1" ht="21" customHeight="1">
      <c r="A37" s="148"/>
      <c r="B37" s="149"/>
      <c r="C37" s="149"/>
      <c r="D37" s="149"/>
      <c r="E37" s="149"/>
      <c r="F37" s="149"/>
      <c r="G37" s="169"/>
      <c r="H37" s="169"/>
      <c r="I37" s="169"/>
      <c r="J37" s="169"/>
      <c r="K37" s="169"/>
      <c r="L37" s="190"/>
      <c r="M37" s="191"/>
      <c r="N37" s="191"/>
      <c r="O37" s="191"/>
      <c r="P37" s="191"/>
      <c r="Q37" s="182" t="s">
        <v>123</v>
      </c>
      <c r="R37" s="183"/>
      <c r="S37" s="74">
        <v>1</v>
      </c>
      <c r="T37" s="75">
        <v>2</v>
      </c>
      <c r="U37" s="75">
        <v>3</v>
      </c>
      <c r="V37" s="75">
        <v>4</v>
      </c>
      <c r="W37" s="75">
        <v>5</v>
      </c>
      <c r="X37" s="75">
        <v>6</v>
      </c>
      <c r="Y37" s="76">
        <v>7</v>
      </c>
      <c r="Z37" s="77">
        <v>8</v>
      </c>
      <c r="AA37" s="75">
        <v>9</v>
      </c>
      <c r="AB37" s="75">
        <v>10</v>
      </c>
      <c r="AC37" s="75">
        <v>11</v>
      </c>
      <c r="AD37" s="75">
        <v>12</v>
      </c>
      <c r="AE37" s="75">
        <v>13</v>
      </c>
      <c r="AF37" s="76">
        <v>14</v>
      </c>
      <c r="AG37" s="77">
        <v>15</v>
      </c>
      <c r="AH37" s="75">
        <v>16</v>
      </c>
      <c r="AI37" s="75">
        <v>17</v>
      </c>
      <c r="AJ37" s="75">
        <v>18</v>
      </c>
      <c r="AK37" s="75">
        <v>19</v>
      </c>
      <c r="AL37" s="75">
        <v>20</v>
      </c>
      <c r="AM37" s="76">
        <v>21</v>
      </c>
      <c r="AN37" s="74">
        <v>22</v>
      </c>
      <c r="AO37" s="75">
        <v>23</v>
      </c>
      <c r="AP37" s="75">
        <v>24</v>
      </c>
      <c r="AQ37" s="75">
        <v>25</v>
      </c>
      <c r="AR37" s="75">
        <v>26</v>
      </c>
      <c r="AS37" s="75">
        <v>27</v>
      </c>
      <c r="AT37" s="76">
        <v>28</v>
      </c>
      <c r="AU37" s="185"/>
      <c r="AV37" s="169"/>
      <c r="AW37" s="169"/>
      <c r="AX37" s="169"/>
      <c r="AY37" s="169"/>
      <c r="AZ37" s="169"/>
      <c r="BA37" s="169"/>
      <c r="BB37" s="169"/>
      <c r="BC37" s="211"/>
    </row>
    <row r="38" spans="1:55" s="66" customFormat="1" ht="21" customHeight="1" thickBot="1">
      <c r="A38" s="148"/>
      <c r="B38" s="149"/>
      <c r="C38" s="149"/>
      <c r="D38" s="149"/>
      <c r="E38" s="149"/>
      <c r="F38" s="149"/>
      <c r="G38" s="169"/>
      <c r="H38" s="169"/>
      <c r="I38" s="169"/>
      <c r="J38" s="169"/>
      <c r="K38" s="169"/>
      <c r="L38" s="192"/>
      <c r="M38" s="193"/>
      <c r="N38" s="193"/>
      <c r="O38" s="193"/>
      <c r="P38" s="193"/>
      <c r="Q38" s="186" t="s">
        <v>124</v>
      </c>
      <c r="R38" s="166"/>
      <c r="S38" s="74" t="s">
        <v>159</v>
      </c>
      <c r="T38" s="75" t="s">
        <v>160</v>
      </c>
      <c r="U38" s="74" t="s">
        <v>161</v>
      </c>
      <c r="V38" s="75" t="s">
        <v>162</v>
      </c>
      <c r="W38" s="74" t="s">
        <v>127</v>
      </c>
      <c r="X38" s="75" t="s">
        <v>128</v>
      </c>
      <c r="Y38" s="81" t="s">
        <v>163</v>
      </c>
      <c r="Z38" s="77" t="s">
        <v>159</v>
      </c>
      <c r="AA38" s="75" t="s">
        <v>160</v>
      </c>
      <c r="AB38" s="74" t="s">
        <v>161</v>
      </c>
      <c r="AC38" s="75" t="s">
        <v>162</v>
      </c>
      <c r="AD38" s="74" t="s">
        <v>127</v>
      </c>
      <c r="AE38" s="75" t="s">
        <v>128</v>
      </c>
      <c r="AF38" s="97" t="s">
        <v>163</v>
      </c>
      <c r="AG38" s="74" t="s">
        <v>159</v>
      </c>
      <c r="AH38" s="75" t="s">
        <v>160</v>
      </c>
      <c r="AI38" s="74" t="s">
        <v>161</v>
      </c>
      <c r="AJ38" s="75" t="s">
        <v>162</v>
      </c>
      <c r="AK38" s="74" t="s">
        <v>127</v>
      </c>
      <c r="AL38" s="75" t="s">
        <v>128</v>
      </c>
      <c r="AM38" s="81" t="s">
        <v>163</v>
      </c>
      <c r="AN38" s="77" t="s">
        <v>159</v>
      </c>
      <c r="AO38" s="75" t="s">
        <v>160</v>
      </c>
      <c r="AP38" s="74" t="s">
        <v>161</v>
      </c>
      <c r="AQ38" s="75" t="s">
        <v>162</v>
      </c>
      <c r="AR38" s="74" t="s">
        <v>127</v>
      </c>
      <c r="AS38" s="75" t="s">
        <v>128</v>
      </c>
      <c r="AT38" s="97" t="s">
        <v>163</v>
      </c>
      <c r="AU38" s="185"/>
      <c r="AV38" s="169"/>
      <c r="AW38" s="169"/>
      <c r="AX38" s="169"/>
      <c r="AY38" s="169"/>
      <c r="AZ38" s="169"/>
      <c r="BA38" s="169"/>
      <c r="BB38" s="169"/>
      <c r="BC38" s="211"/>
    </row>
    <row r="39" spans="1:55" s="66" customFormat="1" ht="21" customHeight="1">
      <c r="A39" s="145" t="s">
        <v>32</v>
      </c>
      <c r="B39" s="146"/>
      <c r="C39" s="146"/>
      <c r="D39" s="146"/>
      <c r="E39" s="146"/>
      <c r="F39" s="147"/>
      <c r="G39" s="217" t="s">
        <v>129</v>
      </c>
      <c r="H39" s="217"/>
      <c r="I39" s="217"/>
      <c r="J39" s="217"/>
      <c r="K39" s="217"/>
      <c r="L39" s="149" t="s">
        <v>132</v>
      </c>
      <c r="M39" s="149"/>
      <c r="N39" s="149"/>
      <c r="O39" s="149"/>
      <c r="P39" s="149"/>
      <c r="Q39" s="164"/>
      <c r="R39" s="165"/>
      <c r="S39" s="77">
        <v>8</v>
      </c>
      <c r="T39" s="80">
        <v>8</v>
      </c>
      <c r="U39" s="80"/>
      <c r="V39" s="80"/>
      <c r="W39" s="80">
        <v>8</v>
      </c>
      <c r="X39" s="75">
        <v>8</v>
      </c>
      <c r="Y39" s="76">
        <v>8</v>
      </c>
      <c r="Z39" s="77">
        <v>8</v>
      </c>
      <c r="AA39" s="80"/>
      <c r="AB39" s="80">
        <v>8</v>
      </c>
      <c r="AC39" s="80"/>
      <c r="AD39" s="80">
        <v>8</v>
      </c>
      <c r="AE39" s="75">
        <v>8</v>
      </c>
      <c r="AF39" s="76"/>
      <c r="AG39" s="77"/>
      <c r="AH39" s="80">
        <v>8</v>
      </c>
      <c r="AI39" s="80">
        <v>8</v>
      </c>
      <c r="AJ39" s="80">
        <v>8</v>
      </c>
      <c r="AK39" s="80">
        <v>8</v>
      </c>
      <c r="AL39" s="75">
        <v>8</v>
      </c>
      <c r="AM39" s="76">
        <v>8</v>
      </c>
      <c r="AN39" s="74">
        <v>8</v>
      </c>
      <c r="AO39" s="80">
        <v>8</v>
      </c>
      <c r="AP39" s="80"/>
      <c r="AQ39" s="80"/>
      <c r="AR39" s="80">
        <v>8</v>
      </c>
      <c r="AS39" s="75">
        <v>8</v>
      </c>
      <c r="AT39" s="76">
        <v>8</v>
      </c>
      <c r="AU39" s="193">
        <f>SUM(S39:AT39)</f>
        <v>160</v>
      </c>
      <c r="AV39" s="193"/>
      <c r="AW39" s="200"/>
      <c r="AX39" s="201">
        <f>ROUNDDOWN(AU39/4,1)</f>
        <v>40</v>
      </c>
      <c r="AY39" s="202"/>
      <c r="AZ39" s="203"/>
      <c r="BA39" s="201">
        <f>ROUNDDOWN(AX39/AU54,1)</f>
        <v>1</v>
      </c>
      <c r="BB39" s="202"/>
      <c r="BC39" s="216"/>
    </row>
    <row r="40" spans="1:55" s="66" customFormat="1" ht="21" customHeight="1">
      <c r="A40" s="170" t="s">
        <v>74</v>
      </c>
      <c r="B40" s="152"/>
      <c r="C40" s="152"/>
      <c r="D40" s="152"/>
      <c r="E40" s="152"/>
      <c r="F40" s="153"/>
      <c r="G40" s="217" t="s">
        <v>130</v>
      </c>
      <c r="H40" s="217"/>
      <c r="I40" s="217"/>
      <c r="J40" s="217"/>
      <c r="K40" s="217"/>
      <c r="L40" s="164" t="s">
        <v>152</v>
      </c>
      <c r="M40" s="164"/>
      <c r="N40" s="164"/>
      <c r="O40" s="164"/>
      <c r="P40" s="164"/>
      <c r="Q40" s="164"/>
      <c r="R40" s="192"/>
      <c r="S40" s="82">
        <v>8</v>
      </c>
      <c r="T40" s="83">
        <v>8</v>
      </c>
      <c r="U40" s="83"/>
      <c r="V40" s="83"/>
      <c r="W40" s="83">
        <v>8</v>
      </c>
      <c r="X40" s="84">
        <v>8</v>
      </c>
      <c r="Y40" s="85">
        <v>8</v>
      </c>
      <c r="Z40" s="82">
        <v>8</v>
      </c>
      <c r="AA40" s="83">
        <v>8</v>
      </c>
      <c r="AB40" s="83"/>
      <c r="AC40" s="83"/>
      <c r="AD40" s="83">
        <v>8</v>
      </c>
      <c r="AE40" s="84">
        <v>8</v>
      </c>
      <c r="AF40" s="85">
        <v>8</v>
      </c>
      <c r="AG40" s="82">
        <v>8</v>
      </c>
      <c r="AH40" s="83">
        <v>8</v>
      </c>
      <c r="AI40" s="83"/>
      <c r="AJ40" s="83"/>
      <c r="AK40" s="83">
        <v>8</v>
      </c>
      <c r="AL40" s="84">
        <v>8</v>
      </c>
      <c r="AM40" s="85">
        <v>8</v>
      </c>
      <c r="AN40" s="86">
        <v>8</v>
      </c>
      <c r="AO40" s="83">
        <v>8</v>
      </c>
      <c r="AP40" s="83"/>
      <c r="AQ40" s="83"/>
      <c r="AR40" s="83">
        <v>8</v>
      </c>
      <c r="AS40" s="84">
        <v>8</v>
      </c>
      <c r="AT40" s="85">
        <v>8</v>
      </c>
      <c r="AU40" s="193">
        <f>SUM(S40:AT40)</f>
        <v>160</v>
      </c>
      <c r="AV40" s="193"/>
      <c r="AW40" s="200"/>
      <c r="AX40" s="204">
        <f>ROUNDDOWN(AU40/4,1)</f>
        <v>40</v>
      </c>
      <c r="AY40" s="205"/>
      <c r="AZ40" s="206"/>
      <c r="BA40" s="204">
        <f>ROUNDDOWN(AX40/AU54,1)</f>
        <v>1</v>
      </c>
      <c r="BB40" s="205"/>
      <c r="BC40" s="215"/>
    </row>
    <row r="41" spans="1:55" s="66" customFormat="1" ht="21" customHeight="1" thickBot="1">
      <c r="A41" s="172" t="s">
        <v>74</v>
      </c>
      <c r="B41" s="173"/>
      <c r="C41" s="173"/>
      <c r="D41" s="173"/>
      <c r="E41" s="173"/>
      <c r="F41" s="174"/>
      <c r="G41" s="175" t="s">
        <v>129</v>
      </c>
      <c r="H41" s="175"/>
      <c r="I41" s="175"/>
      <c r="J41" s="175"/>
      <c r="K41" s="175"/>
      <c r="L41" s="166" t="s">
        <v>153</v>
      </c>
      <c r="M41" s="166"/>
      <c r="N41" s="166"/>
      <c r="O41" s="166"/>
      <c r="P41" s="166"/>
      <c r="Q41" s="166"/>
      <c r="R41" s="167"/>
      <c r="S41" s="89">
        <v>3</v>
      </c>
      <c r="T41" s="88">
        <v>3</v>
      </c>
      <c r="U41" s="88">
        <v>3</v>
      </c>
      <c r="V41" s="88"/>
      <c r="W41" s="88"/>
      <c r="X41" s="88">
        <v>3</v>
      </c>
      <c r="Y41" s="90">
        <v>3</v>
      </c>
      <c r="Z41" s="89">
        <v>3</v>
      </c>
      <c r="AA41" s="88">
        <v>3</v>
      </c>
      <c r="AB41" s="88">
        <v>3</v>
      </c>
      <c r="AC41" s="88"/>
      <c r="AD41" s="88"/>
      <c r="AE41" s="88">
        <v>3</v>
      </c>
      <c r="AF41" s="90">
        <v>3</v>
      </c>
      <c r="AG41" s="89">
        <v>3</v>
      </c>
      <c r="AH41" s="88">
        <v>3</v>
      </c>
      <c r="AI41" s="88">
        <v>3</v>
      </c>
      <c r="AJ41" s="88"/>
      <c r="AK41" s="88"/>
      <c r="AL41" s="88">
        <v>3</v>
      </c>
      <c r="AM41" s="90">
        <v>3</v>
      </c>
      <c r="AN41" s="91">
        <v>3</v>
      </c>
      <c r="AO41" s="88">
        <v>3</v>
      </c>
      <c r="AP41" s="88">
        <v>3</v>
      </c>
      <c r="AQ41" s="88"/>
      <c r="AR41" s="88"/>
      <c r="AS41" s="88">
        <v>3</v>
      </c>
      <c r="AT41" s="90">
        <v>3</v>
      </c>
      <c r="AU41" s="196">
        <f>SUM(S41:AT41)</f>
        <v>60</v>
      </c>
      <c r="AV41" s="197"/>
      <c r="AW41" s="198"/>
      <c r="AX41" s="207">
        <f>ROUNDDOWN(AU41/4,1)</f>
        <v>15</v>
      </c>
      <c r="AY41" s="208"/>
      <c r="AZ41" s="209"/>
      <c r="BA41" s="204">
        <f>ROUNDDOWN(AX41/AU54,1)</f>
        <v>0.3</v>
      </c>
      <c r="BB41" s="205"/>
      <c r="BC41" s="215"/>
    </row>
    <row r="42" spans="1:55" s="66" customFormat="1" ht="12" customHeight="1" thickBot="1">
      <c r="A42" s="199"/>
      <c r="B42" s="199"/>
      <c r="C42" s="199"/>
      <c r="D42" s="199"/>
      <c r="E42" s="199"/>
      <c r="F42" s="199"/>
      <c r="G42" s="173"/>
      <c r="H42" s="173"/>
      <c r="I42" s="173"/>
      <c r="J42" s="173"/>
      <c r="K42" s="173"/>
      <c r="L42" s="199"/>
      <c r="M42" s="199"/>
      <c r="N42" s="199"/>
      <c r="O42" s="199"/>
      <c r="P42" s="199"/>
      <c r="Q42" s="199"/>
      <c r="R42" s="199"/>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92"/>
      <c r="AV42" s="92"/>
      <c r="AW42" s="92"/>
      <c r="AX42" s="92"/>
      <c r="AY42" s="92"/>
      <c r="AZ42" s="92"/>
      <c r="BA42" s="92"/>
      <c r="BB42" s="92"/>
      <c r="BC42" s="92"/>
    </row>
    <row r="43" spans="1:55" s="66" customFormat="1" ht="21" customHeight="1">
      <c r="A43" s="179" t="s">
        <v>158</v>
      </c>
      <c r="B43" s="180"/>
      <c r="C43" s="180"/>
      <c r="D43" s="180"/>
      <c r="E43" s="180"/>
      <c r="F43" s="181"/>
      <c r="G43" s="217" t="s">
        <v>130</v>
      </c>
      <c r="H43" s="217"/>
      <c r="I43" s="217"/>
      <c r="J43" s="217"/>
      <c r="K43" s="217"/>
      <c r="L43" s="194" t="s">
        <v>154</v>
      </c>
      <c r="M43" s="180"/>
      <c r="N43" s="180"/>
      <c r="O43" s="180"/>
      <c r="P43" s="180"/>
      <c r="Q43" s="180"/>
      <c r="R43" s="195"/>
      <c r="S43" s="67">
        <v>8</v>
      </c>
      <c r="T43" s="68"/>
      <c r="U43" s="68"/>
      <c r="V43" s="68"/>
      <c r="W43" s="68">
        <v>8</v>
      </c>
      <c r="X43" s="68">
        <v>8</v>
      </c>
      <c r="Y43" s="71">
        <v>8</v>
      </c>
      <c r="Z43" s="67">
        <v>8</v>
      </c>
      <c r="AA43" s="68">
        <v>8</v>
      </c>
      <c r="AB43" s="68"/>
      <c r="AC43" s="68">
        <v>8</v>
      </c>
      <c r="AD43" s="68">
        <v>8</v>
      </c>
      <c r="AE43" s="68">
        <v>8</v>
      </c>
      <c r="AF43" s="71">
        <v>8</v>
      </c>
      <c r="AG43" s="67"/>
      <c r="AH43" s="68"/>
      <c r="AI43" s="68">
        <v>8</v>
      </c>
      <c r="AJ43" s="68">
        <v>8</v>
      </c>
      <c r="AK43" s="68">
        <v>8</v>
      </c>
      <c r="AL43" s="68">
        <v>8</v>
      </c>
      <c r="AM43" s="71">
        <v>8</v>
      </c>
      <c r="AN43" s="67">
        <v>8</v>
      </c>
      <c r="AO43" s="68"/>
      <c r="AP43" s="68"/>
      <c r="AQ43" s="68">
        <v>8</v>
      </c>
      <c r="AR43" s="68">
        <v>8</v>
      </c>
      <c r="AS43" s="68">
        <v>8</v>
      </c>
      <c r="AT43" s="71">
        <v>8</v>
      </c>
      <c r="AU43" s="180">
        <f>SUM(S43:AT43)</f>
        <v>160</v>
      </c>
      <c r="AV43" s="180"/>
      <c r="AW43" s="181"/>
      <c r="AX43" s="176">
        <f>ROUNDDOWN(AU43/4,1)</f>
        <v>40</v>
      </c>
      <c r="AY43" s="177"/>
      <c r="AZ43" s="178"/>
      <c r="BA43" s="212"/>
      <c r="BB43" s="213"/>
      <c r="BC43" s="214"/>
    </row>
    <row r="44" spans="1:55" s="66" customFormat="1" ht="21" customHeight="1">
      <c r="A44" s="145" t="s">
        <v>158</v>
      </c>
      <c r="B44" s="146"/>
      <c r="C44" s="146"/>
      <c r="D44" s="146"/>
      <c r="E44" s="146"/>
      <c r="F44" s="147"/>
      <c r="G44" s="217" t="s">
        <v>130</v>
      </c>
      <c r="H44" s="217"/>
      <c r="I44" s="217"/>
      <c r="J44" s="217"/>
      <c r="K44" s="217"/>
      <c r="L44" s="150" t="s">
        <v>155</v>
      </c>
      <c r="M44" s="146"/>
      <c r="N44" s="146"/>
      <c r="O44" s="146"/>
      <c r="P44" s="146"/>
      <c r="Q44" s="146"/>
      <c r="R44" s="154"/>
      <c r="S44" s="72">
        <v>8</v>
      </c>
      <c r="T44" s="79">
        <v>8</v>
      </c>
      <c r="U44" s="79"/>
      <c r="V44" s="79"/>
      <c r="W44" s="79">
        <v>8</v>
      </c>
      <c r="X44" s="73">
        <v>8</v>
      </c>
      <c r="Y44" s="93">
        <v>8</v>
      </c>
      <c r="Z44" s="72">
        <v>8</v>
      </c>
      <c r="AA44" s="73">
        <v>8</v>
      </c>
      <c r="AB44" s="73"/>
      <c r="AC44" s="73"/>
      <c r="AD44" s="73">
        <v>8</v>
      </c>
      <c r="AE44" s="73">
        <v>8</v>
      </c>
      <c r="AF44" s="93">
        <v>8</v>
      </c>
      <c r="AG44" s="72">
        <v>8</v>
      </c>
      <c r="AH44" s="73">
        <v>8</v>
      </c>
      <c r="AI44" s="73"/>
      <c r="AJ44" s="73"/>
      <c r="AK44" s="73">
        <v>8</v>
      </c>
      <c r="AL44" s="73">
        <v>8</v>
      </c>
      <c r="AM44" s="93">
        <v>8</v>
      </c>
      <c r="AN44" s="78">
        <v>8</v>
      </c>
      <c r="AO44" s="73">
        <v>8</v>
      </c>
      <c r="AP44" s="73"/>
      <c r="AQ44" s="73"/>
      <c r="AR44" s="73">
        <v>8</v>
      </c>
      <c r="AS44" s="73">
        <v>8</v>
      </c>
      <c r="AT44" s="93">
        <v>8</v>
      </c>
      <c r="AU44" s="146">
        <f aca="true" t="shared" si="3" ref="AU44:AU52">SUM(S44:AT44)</f>
        <v>160</v>
      </c>
      <c r="AV44" s="146"/>
      <c r="AW44" s="147"/>
      <c r="AX44" s="201">
        <f aca="true" t="shared" si="4" ref="AX44:AX52">ROUND(AU44/4,1)</f>
        <v>40</v>
      </c>
      <c r="AY44" s="202"/>
      <c r="AZ44" s="203"/>
      <c r="BA44" s="218"/>
      <c r="BB44" s="219"/>
      <c r="BC44" s="220"/>
    </row>
    <row r="45" spans="1:55" s="66" customFormat="1" ht="21" customHeight="1">
      <c r="A45" s="145" t="s">
        <v>131</v>
      </c>
      <c r="B45" s="146"/>
      <c r="C45" s="146"/>
      <c r="D45" s="146"/>
      <c r="E45" s="146"/>
      <c r="F45" s="147"/>
      <c r="G45" s="217" t="s">
        <v>130</v>
      </c>
      <c r="H45" s="217"/>
      <c r="I45" s="217"/>
      <c r="J45" s="217"/>
      <c r="K45" s="217"/>
      <c r="L45" s="150" t="s">
        <v>156</v>
      </c>
      <c r="M45" s="146"/>
      <c r="N45" s="146"/>
      <c r="O45" s="146"/>
      <c r="P45" s="146"/>
      <c r="Q45" s="146"/>
      <c r="R45" s="154"/>
      <c r="S45" s="72">
        <v>8</v>
      </c>
      <c r="T45" s="79"/>
      <c r="U45" s="79"/>
      <c r="V45" s="79">
        <v>8</v>
      </c>
      <c r="W45" s="79">
        <v>8</v>
      </c>
      <c r="X45" s="73">
        <v>8</v>
      </c>
      <c r="Y45" s="93">
        <v>8</v>
      </c>
      <c r="Z45" s="72">
        <v>8</v>
      </c>
      <c r="AA45" s="73"/>
      <c r="AB45" s="73"/>
      <c r="AC45" s="73"/>
      <c r="AD45" s="73">
        <v>8</v>
      </c>
      <c r="AE45" s="73">
        <v>8</v>
      </c>
      <c r="AF45" s="93">
        <v>8</v>
      </c>
      <c r="AG45" s="72">
        <v>8</v>
      </c>
      <c r="AH45" s="73"/>
      <c r="AI45" s="73"/>
      <c r="AJ45" s="73">
        <v>8</v>
      </c>
      <c r="AK45" s="73">
        <v>8</v>
      </c>
      <c r="AL45" s="73">
        <v>8</v>
      </c>
      <c r="AM45" s="93">
        <v>8</v>
      </c>
      <c r="AN45" s="78"/>
      <c r="AO45" s="73"/>
      <c r="AP45" s="73">
        <v>8</v>
      </c>
      <c r="AQ45" s="73">
        <v>8</v>
      </c>
      <c r="AR45" s="73">
        <v>8</v>
      </c>
      <c r="AS45" s="73">
        <v>8</v>
      </c>
      <c r="AT45" s="93"/>
      <c r="AU45" s="146">
        <f t="shared" si="3"/>
        <v>144</v>
      </c>
      <c r="AV45" s="146"/>
      <c r="AW45" s="147"/>
      <c r="AX45" s="201">
        <f t="shared" si="4"/>
        <v>36</v>
      </c>
      <c r="AY45" s="202"/>
      <c r="AZ45" s="203"/>
      <c r="BA45" s="218"/>
      <c r="BB45" s="219"/>
      <c r="BC45" s="220"/>
    </row>
    <row r="46" spans="1:55" s="66" customFormat="1" ht="21" customHeight="1">
      <c r="A46" s="145" t="s">
        <v>131</v>
      </c>
      <c r="B46" s="146"/>
      <c r="C46" s="146"/>
      <c r="D46" s="146"/>
      <c r="E46" s="146"/>
      <c r="F46" s="147"/>
      <c r="G46" s="217" t="s">
        <v>129</v>
      </c>
      <c r="H46" s="217"/>
      <c r="I46" s="217"/>
      <c r="J46" s="217"/>
      <c r="K46" s="217"/>
      <c r="L46" s="150" t="s">
        <v>153</v>
      </c>
      <c r="M46" s="146"/>
      <c r="N46" s="146"/>
      <c r="O46" s="146"/>
      <c r="P46" s="146"/>
      <c r="Q46" s="146"/>
      <c r="R46" s="154"/>
      <c r="S46" s="72">
        <v>5</v>
      </c>
      <c r="T46" s="79">
        <v>5</v>
      </c>
      <c r="U46" s="79">
        <v>5</v>
      </c>
      <c r="V46" s="79"/>
      <c r="W46" s="79"/>
      <c r="X46" s="73">
        <v>5</v>
      </c>
      <c r="Y46" s="93">
        <v>5</v>
      </c>
      <c r="Z46" s="72">
        <v>5</v>
      </c>
      <c r="AA46" s="73">
        <v>5</v>
      </c>
      <c r="AB46" s="73">
        <v>5</v>
      </c>
      <c r="AC46" s="73"/>
      <c r="AD46" s="73"/>
      <c r="AE46" s="73">
        <v>5</v>
      </c>
      <c r="AF46" s="93">
        <v>5</v>
      </c>
      <c r="AG46" s="72">
        <v>5</v>
      </c>
      <c r="AH46" s="73">
        <v>5</v>
      </c>
      <c r="AI46" s="73">
        <v>5</v>
      </c>
      <c r="AJ46" s="73"/>
      <c r="AK46" s="73"/>
      <c r="AL46" s="73">
        <v>5</v>
      </c>
      <c r="AM46" s="93">
        <v>5</v>
      </c>
      <c r="AN46" s="78">
        <v>5</v>
      </c>
      <c r="AO46" s="73">
        <v>5</v>
      </c>
      <c r="AP46" s="73">
        <v>5</v>
      </c>
      <c r="AQ46" s="73"/>
      <c r="AR46" s="73"/>
      <c r="AS46" s="73">
        <v>5</v>
      </c>
      <c r="AT46" s="93">
        <v>5</v>
      </c>
      <c r="AU46" s="146">
        <f t="shared" si="3"/>
        <v>100</v>
      </c>
      <c r="AV46" s="146"/>
      <c r="AW46" s="147"/>
      <c r="AX46" s="201">
        <f t="shared" si="4"/>
        <v>25</v>
      </c>
      <c r="AY46" s="202"/>
      <c r="AZ46" s="203"/>
      <c r="BA46" s="218"/>
      <c r="BB46" s="219"/>
      <c r="BC46" s="220"/>
    </row>
    <row r="47" spans="1:55" s="66" customFormat="1" ht="21" customHeight="1">
      <c r="A47" s="145" t="s">
        <v>131</v>
      </c>
      <c r="B47" s="146"/>
      <c r="C47" s="146"/>
      <c r="D47" s="146"/>
      <c r="E47" s="146"/>
      <c r="F47" s="147"/>
      <c r="G47" s="217" t="s">
        <v>130</v>
      </c>
      <c r="H47" s="217"/>
      <c r="I47" s="217"/>
      <c r="J47" s="217"/>
      <c r="K47" s="217"/>
      <c r="L47" s="150" t="s">
        <v>157</v>
      </c>
      <c r="M47" s="146"/>
      <c r="N47" s="146"/>
      <c r="O47" s="146"/>
      <c r="P47" s="146"/>
      <c r="Q47" s="146"/>
      <c r="R47" s="154"/>
      <c r="S47" s="72">
        <v>8</v>
      </c>
      <c r="T47" s="73">
        <v>8</v>
      </c>
      <c r="U47" s="73"/>
      <c r="V47" s="73"/>
      <c r="W47" s="73">
        <v>8</v>
      </c>
      <c r="X47" s="73">
        <v>8</v>
      </c>
      <c r="Y47" s="93">
        <v>8</v>
      </c>
      <c r="Z47" s="72">
        <v>8</v>
      </c>
      <c r="AA47" s="73">
        <v>8</v>
      </c>
      <c r="AB47" s="73"/>
      <c r="AC47" s="73"/>
      <c r="AD47" s="73">
        <v>8</v>
      </c>
      <c r="AE47" s="73">
        <v>8</v>
      </c>
      <c r="AF47" s="93">
        <v>8</v>
      </c>
      <c r="AG47" s="72">
        <v>8</v>
      </c>
      <c r="AH47" s="73">
        <v>8</v>
      </c>
      <c r="AI47" s="73"/>
      <c r="AJ47" s="73"/>
      <c r="AK47" s="73">
        <v>8</v>
      </c>
      <c r="AL47" s="73">
        <v>8</v>
      </c>
      <c r="AM47" s="93">
        <v>8</v>
      </c>
      <c r="AN47" s="78">
        <v>8</v>
      </c>
      <c r="AO47" s="73">
        <v>8</v>
      </c>
      <c r="AP47" s="73"/>
      <c r="AQ47" s="73">
        <v>8</v>
      </c>
      <c r="AR47" s="73">
        <v>8</v>
      </c>
      <c r="AS47" s="73">
        <v>8</v>
      </c>
      <c r="AT47" s="93"/>
      <c r="AU47" s="146">
        <f t="shared" si="3"/>
        <v>160</v>
      </c>
      <c r="AV47" s="146"/>
      <c r="AW47" s="147"/>
      <c r="AX47" s="201">
        <f t="shared" si="4"/>
        <v>40</v>
      </c>
      <c r="AY47" s="202"/>
      <c r="AZ47" s="203"/>
      <c r="BA47" s="218"/>
      <c r="BB47" s="219"/>
      <c r="BC47" s="220"/>
    </row>
    <row r="48" spans="1:55" s="66" customFormat="1" ht="21" customHeight="1">
      <c r="A48" s="145"/>
      <c r="B48" s="146"/>
      <c r="C48" s="146"/>
      <c r="D48" s="146"/>
      <c r="E48" s="146"/>
      <c r="F48" s="147"/>
      <c r="G48" s="151"/>
      <c r="H48" s="152"/>
      <c r="I48" s="152"/>
      <c r="J48" s="152"/>
      <c r="K48" s="153"/>
      <c r="L48" s="150"/>
      <c r="M48" s="146"/>
      <c r="N48" s="146"/>
      <c r="O48" s="146"/>
      <c r="P48" s="146"/>
      <c r="Q48" s="146"/>
      <c r="R48" s="154"/>
      <c r="S48" s="72"/>
      <c r="T48" s="73"/>
      <c r="U48" s="73"/>
      <c r="V48" s="73"/>
      <c r="W48" s="73"/>
      <c r="X48" s="73"/>
      <c r="Y48" s="93"/>
      <c r="Z48" s="72"/>
      <c r="AA48" s="73"/>
      <c r="AB48" s="73"/>
      <c r="AC48" s="73"/>
      <c r="AD48" s="73"/>
      <c r="AE48" s="73"/>
      <c r="AF48" s="93"/>
      <c r="AG48" s="72"/>
      <c r="AH48" s="73"/>
      <c r="AI48" s="73"/>
      <c r="AJ48" s="73"/>
      <c r="AK48" s="73"/>
      <c r="AL48" s="73"/>
      <c r="AM48" s="93"/>
      <c r="AN48" s="78"/>
      <c r="AO48" s="73"/>
      <c r="AP48" s="73"/>
      <c r="AQ48" s="73"/>
      <c r="AR48" s="73"/>
      <c r="AS48" s="73"/>
      <c r="AT48" s="93"/>
      <c r="AU48" s="146">
        <f t="shared" si="3"/>
        <v>0</v>
      </c>
      <c r="AV48" s="146"/>
      <c r="AW48" s="147"/>
      <c r="AX48" s="201">
        <f t="shared" si="4"/>
        <v>0</v>
      </c>
      <c r="AY48" s="202"/>
      <c r="AZ48" s="203"/>
      <c r="BA48" s="218"/>
      <c r="BB48" s="219"/>
      <c r="BC48" s="220"/>
    </row>
    <row r="49" spans="1:55" s="66" customFormat="1" ht="21" customHeight="1">
      <c r="A49" s="145"/>
      <c r="B49" s="146"/>
      <c r="C49" s="146"/>
      <c r="D49" s="146"/>
      <c r="E49" s="146"/>
      <c r="F49" s="147"/>
      <c r="G49" s="150"/>
      <c r="H49" s="146"/>
      <c r="I49" s="146"/>
      <c r="J49" s="146"/>
      <c r="K49" s="147"/>
      <c r="L49" s="150"/>
      <c r="M49" s="146"/>
      <c r="N49" s="146"/>
      <c r="O49" s="146"/>
      <c r="P49" s="146"/>
      <c r="Q49" s="146"/>
      <c r="R49" s="154"/>
      <c r="S49" s="72"/>
      <c r="T49" s="73"/>
      <c r="U49" s="73"/>
      <c r="V49" s="73"/>
      <c r="W49" s="73"/>
      <c r="X49" s="73"/>
      <c r="Y49" s="93"/>
      <c r="Z49" s="72"/>
      <c r="AA49" s="73"/>
      <c r="AB49" s="73"/>
      <c r="AC49" s="73"/>
      <c r="AD49" s="73"/>
      <c r="AE49" s="73"/>
      <c r="AF49" s="93"/>
      <c r="AG49" s="72"/>
      <c r="AH49" s="73"/>
      <c r="AI49" s="73"/>
      <c r="AJ49" s="73"/>
      <c r="AK49" s="73"/>
      <c r="AL49" s="73"/>
      <c r="AM49" s="93"/>
      <c r="AN49" s="78"/>
      <c r="AO49" s="73"/>
      <c r="AP49" s="73"/>
      <c r="AQ49" s="73"/>
      <c r="AR49" s="73"/>
      <c r="AS49" s="73"/>
      <c r="AT49" s="93"/>
      <c r="AU49" s="146">
        <f t="shared" si="3"/>
        <v>0</v>
      </c>
      <c r="AV49" s="146"/>
      <c r="AW49" s="147"/>
      <c r="AX49" s="201">
        <f t="shared" si="4"/>
        <v>0</v>
      </c>
      <c r="AY49" s="202"/>
      <c r="AZ49" s="203"/>
      <c r="BA49" s="218"/>
      <c r="BB49" s="219"/>
      <c r="BC49" s="220"/>
    </row>
    <row r="50" spans="1:55" s="66" customFormat="1" ht="21" customHeight="1">
      <c r="A50" s="145"/>
      <c r="B50" s="146"/>
      <c r="C50" s="146"/>
      <c r="D50" s="146"/>
      <c r="E50" s="146"/>
      <c r="F50" s="147"/>
      <c r="G50" s="150"/>
      <c r="H50" s="146"/>
      <c r="I50" s="146"/>
      <c r="J50" s="146"/>
      <c r="K50" s="147"/>
      <c r="L50" s="150"/>
      <c r="M50" s="146"/>
      <c r="N50" s="146"/>
      <c r="O50" s="146"/>
      <c r="P50" s="146"/>
      <c r="Q50" s="146"/>
      <c r="R50" s="154"/>
      <c r="S50" s="72"/>
      <c r="T50" s="73"/>
      <c r="U50" s="73"/>
      <c r="V50" s="73"/>
      <c r="W50" s="73"/>
      <c r="X50" s="73"/>
      <c r="Y50" s="93"/>
      <c r="Z50" s="72"/>
      <c r="AA50" s="73"/>
      <c r="AB50" s="73"/>
      <c r="AC50" s="73"/>
      <c r="AD50" s="73"/>
      <c r="AE50" s="73"/>
      <c r="AF50" s="93"/>
      <c r="AG50" s="72"/>
      <c r="AH50" s="73"/>
      <c r="AI50" s="73"/>
      <c r="AJ50" s="73"/>
      <c r="AK50" s="73"/>
      <c r="AL50" s="73"/>
      <c r="AM50" s="93"/>
      <c r="AN50" s="78"/>
      <c r="AO50" s="73"/>
      <c r="AP50" s="73"/>
      <c r="AQ50" s="73"/>
      <c r="AR50" s="73"/>
      <c r="AS50" s="73"/>
      <c r="AT50" s="93"/>
      <c r="AU50" s="146">
        <f t="shared" si="3"/>
        <v>0</v>
      </c>
      <c r="AV50" s="146"/>
      <c r="AW50" s="147"/>
      <c r="AX50" s="201">
        <f t="shared" si="4"/>
        <v>0</v>
      </c>
      <c r="AY50" s="202"/>
      <c r="AZ50" s="203"/>
      <c r="BA50" s="218"/>
      <c r="BB50" s="219"/>
      <c r="BC50" s="220"/>
    </row>
    <row r="51" spans="1:55" s="66" customFormat="1" ht="21" customHeight="1">
      <c r="A51" s="148"/>
      <c r="B51" s="149"/>
      <c r="C51" s="149"/>
      <c r="D51" s="149"/>
      <c r="E51" s="149"/>
      <c r="F51" s="149"/>
      <c r="G51" s="217"/>
      <c r="H51" s="217"/>
      <c r="I51" s="217"/>
      <c r="J51" s="217"/>
      <c r="K51" s="217"/>
      <c r="L51" s="149"/>
      <c r="M51" s="149"/>
      <c r="N51" s="149"/>
      <c r="O51" s="149"/>
      <c r="P51" s="149"/>
      <c r="Q51" s="149"/>
      <c r="R51" s="150"/>
      <c r="S51" s="72"/>
      <c r="T51" s="79"/>
      <c r="U51" s="79"/>
      <c r="V51" s="79"/>
      <c r="W51" s="79"/>
      <c r="X51" s="73"/>
      <c r="Y51" s="93"/>
      <c r="Z51" s="72"/>
      <c r="AA51" s="73"/>
      <c r="AB51" s="73"/>
      <c r="AC51" s="73"/>
      <c r="AD51" s="73"/>
      <c r="AE51" s="73"/>
      <c r="AF51" s="93"/>
      <c r="AG51" s="72"/>
      <c r="AH51" s="73"/>
      <c r="AI51" s="73"/>
      <c r="AJ51" s="73"/>
      <c r="AK51" s="73"/>
      <c r="AL51" s="73"/>
      <c r="AM51" s="93"/>
      <c r="AN51" s="78"/>
      <c r="AO51" s="73"/>
      <c r="AP51" s="73"/>
      <c r="AQ51" s="73"/>
      <c r="AR51" s="73"/>
      <c r="AS51" s="73"/>
      <c r="AT51" s="93"/>
      <c r="AU51" s="146">
        <f t="shared" si="3"/>
        <v>0</v>
      </c>
      <c r="AV51" s="146"/>
      <c r="AW51" s="147"/>
      <c r="AX51" s="201">
        <f t="shared" si="4"/>
        <v>0</v>
      </c>
      <c r="AY51" s="202"/>
      <c r="AZ51" s="203"/>
      <c r="BA51" s="218"/>
      <c r="BB51" s="219"/>
      <c r="BC51" s="220"/>
    </row>
    <row r="52" spans="1:55" s="66" customFormat="1" ht="21" customHeight="1" thickBot="1">
      <c r="A52" s="148"/>
      <c r="B52" s="149"/>
      <c r="C52" s="149"/>
      <c r="D52" s="149"/>
      <c r="E52" s="149"/>
      <c r="F52" s="149"/>
      <c r="G52" s="149"/>
      <c r="H52" s="149"/>
      <c r="I52" s="149"/>
      <c r="J52" s="149"/>
      <c r="K52" s="149"/>
      <c r="L52" s="149"/>
      <c r="M52" s="149"/>
      <c r="N52" s="149"/>
      <c r="O52" s="149"/>
      <c r="P52" s="149"/>
      <c r="Q52" s="149"/>
      <c r="R52" s="150"/>
      <c r="S52" s="72"/>
      <c r="T52" s="73"/>
      <c r="U52" s="73"/>
      <c r="V52" s="73"/>
      <c r="W52" s="73"/>
      <c r="X52" s="73"/>
      <c r="Y52" s="93"/>
      <c r="Z52" s="72"/>
      <c r="AA52" s="73"/>
      <c r="AB52" s="73"/>
      <c r="AC52" s="73"/>
      <c r="AD52" s="73"/>
      <c r="AE52" s="73"/>
      <c r="AF52" s="93"/>
      <c r="AG52" s="72"/>
      <c r="AH52" s="73"/>
      <c r="AI52" s="73"/>
      <c r="AJ52" s="73"/>
      <c r="AK52" s="73"/>
      <c r="AL52" s="73"/>
      <c r="AM52" s="93"/>
      <c r="AN52" s="78"/>
      <c r="AO52" s="73"/>
      <c r="AP52" s="73"/>
      <c r="AQ52" s="73"/>
      <c r="AR52" s="73"/>
      <c r="AS52" s="73"/>
      <c r="AT52" s="93"/>
      <c r="AU52" s="230">
        <f t="shared" si="3"/>
        <v>0</v>
      </c>
      <c r="AV52" s="230"/>
      <c r="AW52" s="231"/>
      <c r="AX52" s="221">
        <f t="shared" si="4"/>
        <v>0</v>
      </c>
      <c r="AY52" s="222"/>
      <c r="AZ52" s="223"/>
      <c r="BA52" s="227"/>
      <c r="BB52" s="228"/>
      <c r="BC52" s="229"/>
    </row>
    <row r="53" spans="1:55" s="66" customFormat="1" ht="21" customHeight="1" thickBot="1">
      <c r="A53" s="235" t="s">
        <v>125</v>
      </c>
      <c r="B53" s="159"/>
      <c r="C53" s="159"/>
      <c r="D53" s="159"/>
      <c r="E53" s="159"/>
      <c r="F53" s="159"/>
      <c r="G53" s="159"/>
      <c r="H53" s="159"/>
      <c r="I53" s="159"/>
      <c r="J53" s="159"/>
      <c r="K53" s="159"/>
      <c r="L53" s="159"/>
      <c r="M53" s="159"/>
      <c r="N53" s="159"/>
      <c r="O53" s="159"/>
      <c r="P53" s="159"/>
      <c r="Q53" s="159"/>
      <c r="R53" s="160"/>
      <c r="S53" s="94">
        <f aca="true" t="shared" si="5" ref="S53:AT53">SUM(S43:S52)</f>
        <v>37</v>
      </c>
      <c r="T53" s="95">
        <f t="shared" si="5"/>
        <v>21</v>
      </c>
      <c r="U53" s="95">
        <f t="shared" si="5"/>
        <v>5</v>
      </c>
      <c r="V53" s="95">
        <f t="shared" si="5"/>
        <v>8</v>
      </c>
      <c r="W53" s="95">
        <f t="shared" si="5"/>
        <v>32</v>
      </c>
      <c r="X53" s="95">
        <f t="shared" si="5"/>
        <v>37</v>
      </c>
      <c r="Y53" s="96">
        <f t="shared" si="5"/>
        <v>37</v>
      </c>
      <c r="Z53" s="94">
        <f t="shared" si="5"/>
        <v>37</v>
      </c>
      <c r="AA53" s="95">
        <f t="shared" si="5"/>
        <v>29</v>
      </c>
      <c r="AB53" s="95">
        <f t="shared" si="5"/>
        <v>5</v>
      </c>
      <c r="AC53" s="95">
        <f t="shared" si="5"/>
        <v>8</v>
      </c>
      <c r="AD53" s="95">
        <f t="shared" si="5"/>
        <v>32</v>
      </c>
      <c r="AE53" s="95">
        <f t="shared" si="5"/>
        <v>37</v>
      </c>
      <c r="AF53" s="96">
        <f t="shared" si="5"/>
        <v>37</v>
      </c>
      <c r="AG53" s="94">
        <f t="shared" si="5"/>
        <v>29</v>
      </c>
      <c r="AH53" s="95">
        <f t="shared" si="5"/>
        <v>21</v>
      </c>
      <c r="AI53" s="95">
        <f t="shared" si="5"/>
        <v>13</v>
      </c>
      <c r="AJ53" s="95">
        <f t="shared" si="5"/>
        <v>16</v>
      </c>
      <c r="AK53" s="95">
        <f t="shared" si="5"/>
        <v>32</v>
      </c>
      <c r="AL53" s="95">
        <f t="shared" si="5"/>
        <v>37</v>
      </c>
      <c r="AM53" s="96">
        <f t="shared" si="5"/>
        <v>37</v>
      </c>
      <c r="AN53" s="94">
        <f t="shared" si="5"/>
        <v>29</v>
      </c>
      <c r="AO53" s="95">
        <f t="shared" si="5"/>
        <v>21</v>
      </c>
      <c r="AP53" s="95">
        <f t="shared" si="5"/>
        <v>13</v>
      </c>
      <c r="AQ53" s="95">
        <f t="shared" si="5"/>
        <v>24</v>
      </c>
      <c r="AR53" s="95">
        <f t="shared" si="5"/>
        <v>32</v>
      </c>
      <c r="AS53" s="95">
        <f t="shared" si="5"/>
        <v>37</v>
      </c>
      <c r="AT53" s="96">
        <f t="shared" si="5"/>
        <v>21</v>
      </c>
      <c r="AU53" s="232">
        <f>SUM(AU43:AW52)</f>
        <v>724</v>
      </c>
      <c r="AV53" s="233"/>
      <c r="AW53" s="234"/>
      <c r="AX53" s="224">
        <f>ROUNDDOWN(AU53/4,1)</f>
        <v>181</v>
      </c>
      <c r="AY53" s="225"/>
      <c r="AZ53" s="236"/>
      <c r="BA53" s="224">
        <f>ROUNDDOWN(AX53/AU54,1)</f>
        <v>4.5</v>
      </c>
      <c r="BB53" s="225"/>
      <c r="BC53" s="226"/>
    </row>
    <row r="54" spans="1:55" s="66" customFormat="1" ht="21" customHeight="1" thickBot="1">
      <c r="A54" s="235" t="s">
        <v>126</v>
      </c>
      <c r="B54" s="159"/>
      <c r="C54" s="159"/>
      <c r="D54" s="159"/>
      <c r="E54" s="159"/>
      <c r="F54" s="159"/>
      <c r="G54" s="159"/>
      <c r="H54" s="159"/>
      <c r="I54" s="159"/>
      <c r="J54" s="159"/>
      <c r="K54" s="159"/>
      <c r="L54" s="159"/>
      <c r="M54" s="159"/>
      <c r="N54" s="159"/>
      <c r="O54" s="159"/>
      <c r="P54" s="159"/>
      <c r="Q54" s="159"/>
      <c r="R54" s="15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237"/>
      <c r="AU54" s="235">
        <v>40</v>
      </c>
      <c r="AV54" s="159"/>
      <c r="AW54" s="159"/>
      <c r="AX54" s="159"/>
      <c r="AY54" s="159"/>
      <c r="AZ54" s="159"/>
      <c r="BA54" s="159"/>
      <c r="BB54" s="159"/>
      <c r="BC54" s="160"/>
    </row>
    <row r="55" spans="1:56" ht="21" customHeight="1">
      <c r="A55" s="163" t="s">
        <v>146</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row>
    <row r="56" spans="1:56" ht="26.25" customHeight="1">
      <c r="A56" s="239" t="s">
        <v>143</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row>
    <row r="57" spans="1:56" ht="26.25" customHeight="1">
      <c r="A57" s="240" t="s">
        <v>144</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row>
    <row r="58" spans="1:56" ht="26.25" customHeight="1">
      <c r="A58" s="239" t="s">
        <v>145</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row>
  </sheetData>
  <sheetProtection/>
  <mergeCells count="228">
    <mergeCell ref="H5:Z5"/>
    <mergeCell ref="H6:Z6"/>
    <mergeCell ref="AK35:BC35"/>
    <mergeCell ref="AX46:AZ46"/>
    <mergeCell ref="BA46:BC46"/>
    <mergeCell ref="AK5:BC5"/>
    <mergeCell ref="AK6:BC6"/>
    <mergeCell ref="G44:K44"/>
    <mergeCell ref="BA36:BC38"/>
    <mergeCell ref="AX43:AZ43"/>
    <mergeCell ref="A6:G6"/>
    <mergeCell ref="AA6:AJ6"/>
    <mergeCell ref="A35:G35"/>
    <mergeCell ref="H35:Z35"/>
    <mergeCell ref="AA35:AJ35"/>
    <mergeCell ref="A33:R33"/>
    <mergeCell ref="G22:K22"/>
    <mergeCell ref="A16:F16"/>
    <mergeCell ref="G14:K14"/>
    <mergeCell ref="G17:K17"/>
    <mergeCell ref="AX47:AZ47"/>
    <mergeCell ref="BA47:BC47"/>
    <mergeCell ref="A46:F46"/>
    <mergeCell ref="G46:K46"/>
    <mergeCell ref="A47:F47"/>
    <mergeCell ref="G47:K47"/>
    <mergeCell ref="L47:R47"/>
    <mergeCell ref="AU47:AW47"/>
    <mergeCell ref="L46:R46"/>
    <mergeCell ref="AU46:AW46"/>
    <mergeCell ref="A57:BD57"/>
    <mergeCell ref="A58:BD58"/>
    <mergeCell ref="A54:AT54"/>
    <mergeCell ref="AU54:BC54"/>
    <mergeCell ref="A55:BD55"/>
    <mergeCell ref="A56:BD56"/>
    <mergeCell ref="AX53:AZ53"/>
    <mergeCell ref="BA53:BC53"/>
    <mergeCell ref="AX52:AZ52"/>
    <mergeCell ref="BA52:BC52"/>
    <mergeCell ref="A52:F52"/>
    <mergeCell ref="G52:K52"/>
    <mergeCell ref="L52:R52"/>
    <mergeCell ref="AU52:AW52"/>
    <mergeCell ref="A53:R53"/>
    <mergeCell ref="AU53:AW53"/>
    <mergeCell ref="A51:F51"/>
    <mergeCell ref="G51:K51"/>
    <mergeCell ref="L51:R51"/>
    <mergeCell ref="AU51:AW51"/>
    <mergeCell ref="AX51:AZ51"/>
    <mergeCell ref="BA51:BC51"/>
    <mergeCell ref="L50:R50"/>
    <mergeCell ref="AX50:AZ50"/>
    <mergeCell ref="BA50:BC50"/>
    <mergeCell ref="A50:F50"/>
    <mergeCell ref="G50:K50"/>
    <mergeCell ref="AU50:AW50"/>
    <mergeCell ref="AX48:AZ48"/>
    <mergeCell ref="AU48:AW48"/>
    <mergeCell ref="BA48:BC48"/>
    <mergeCell ref="A49:F49"/>
    <mergeCell ref="G49:K49"/>
    <mergeCell ref="L49:R49"/>
    <mergeCell ref="AU49:AW49"/>
    <mergeCell ref="AX49:AZ49"/>
    <mergeCell ref="BA49:BC49"/>
    <mergeCell ref="A48:F48"/>
    <mergeCell ref="G48:K48"/>
    <mergeCell ref="L48:R48"/>
    <mergeCell ref="BA44:BC44"/>
    <mergeCell ref="A45:F45"/>
    <mergeCell ref="G45:K45"/>
    <mergeCell ref="L45:R45"/>
    <mergeCell ref="AU45:AW45"/>
    <mergeCell ref="AX45:AZ45"/>
    <mergeCell ref="BA45:BC45"/>
    <mergeCell ref="A44:F44"/>
    <mergeCell ref="BA43:BC43"/>
    <mergeCell ref="Z36:AF36"/>
    <mergeCell ref="AG36:AM36"/>
    <mergeCell ref="AN36:AT36"/>
    <mergeCell ref="AU36:AW38"/>
    <mergeCell ref="AU39:AW39"/>
    <mergeCell ref="AX39:AZ39"/>
    <mergeCell ref="AX36:AZ38"/>
    <mergeCell ref="BA39:BC39"/>
    <mergeCell ref="BA40:BC40"/>
    <mergeCell ref="AX44:AZ44"/>
    <mergeCell ref="L39:R39"/>
    <mergeCell ref="AU43:AW43"/>
    <mergeCell ref="L44:R44"/>
    <mergeCell ref="AU44:AW44"/>
    <mergeCell ref="AX41:AZ41"/>
    <mergeCell ref="L40:R40"/>
    <mergeCell ref="BA41:BC41"/>
    <mergeCell ref="AU41:AW41"/>
    <mergeCell ref="AU40:AW40"/>
    <mergeCell ref="AX40:AZ40"/>
    <mergeCell ref="G41:K41"/>
    <mergeCell ref="L41:R41"/>
    <mergeCell ref="A43:F43"/>
    <mergeCell ref="G43:K43"/>
    <mergeCell ref="L43:R43"/>
    <mergeCell ref="A39:F39"/>
    <mergeCell ref="G39:K39"/>
    <mergeCell ref="A40:F40"/>
    <mergeCell ref="A42:F42"/>
    <mergeCell ref="G42:K42"/>
    <mergeCell ref="L42:R42"/>
    <mergeCell ref="A41:F41"/>
    <mergeCell ref="A29:BD29"/>
    <mergeCell ref="A28:BD28"/>
    <mergeCell ref="A36:F38"/>
    <mergeCell ref="G36:K38"/>
    <mergeCell ref="S36:Y36"/>
    <mergeCell ref="G40:K40"/>
    <mergeCell ref="L36:P38"/>
    <mergeCell ref="Q37:R37"/>
    <mergeCell ref="Q38:R38"/>
    <mergeCell ref="AX24:AZ24"/>
    <mergeCell ref="L23:R23"/>
    <mergeCell ref="AU25:BC25"/>
    <mergeCell ref="A31:BC31"/>
    <mergeCell ref="A34:G34"/>
    <mergeCell ref="AA34:AJ34"/>
    <mergeCell ref="A25:AT25"/>
    <mergeCell ref="H34:Z34"/>
    <mergeCell ref="AK34:BC34"/>
    <mergeCell ref="A27:BD27"/>
    <mergeCell ref="A20:F20"/>
    <mergeCell ref="G20:K20"/>
    <mergeCell ref="AX23:AZ23"/>
    <mergeCell ref="BA24:BC24"/>
    <mergeCell ref="BA23:BC23"/>
    <mergeCell ref="G23:K23"/>
    <mergeCell ref="AU23:AW23"/>
    <mergeCell ref="AU24:AW24"/>
    <mergeCell ref="A24:R24"/>
    <mergeCell ref="A23:F23"/>
    <mergeCell ref="AU22:AW22"/>
    <mergeCell ref="AX20:AZ20"/>
    <mergeCell ref="AX22:AZ22"/>
    <mergeCell ref="BA20:BC20"/>
    <mergeCell ref="AX21:AZ21"/>
    <mergeCell ref="AU20:AW20"/>
    <mergeCell ref="AU21:AW21"/>
    <mergeCell ref="BA15:BC15"/>
    <mergeCell ref="BA16:BC16"/>
    <mergeCell ref="AX16:AZ16"/>
    <mergeCell ref="AX15:AZ15"/>
    <mergeCell ref="BA22:BC22"/>
    <mergeCell ref="BA21:BC21"/>
    <mergeCell ref="BA19:BC19"/>
    <mergeCell ref="BA18:BC18"/>
    <mergeCell ref="BA17:BC17"/>
    <mergeCell ref="BA7:BC9"/>
    <mergeCell ref="BA14:BC14"/>
    <mergeCell ref="BA11:BC11"/>
    <mergeCell ref="BA12:BC12"/>
    <mergeCell ref="BA10:BC10"/>
    <mergeCell ref="A10:F10"/>
    <mergeCell ref="G10:K10"/>
    <mergeCell ref="A13:F13"/>
    <mergeCell ref="G13:K13"/>
    <mergeCell ref="L11:R11"/>
    <mergeCell ref="A17:F17"/>
    <mergeCell ref="A15:F15"/>
    <mergeCell ref="AU15:AW15"/>
    <mergeCell ref="AX17:AZ17"/>
    <mergeCell ref="G16:K16"/>
    <mergeCell ref="AU17:AW17"/>
    <mergeCell ref="L17:R17"/>
    <mergeCell ref="L16:R16"/>
    <mergeCell ref="G15:K15"/>
    <mergeCell ref="L19:R19"/>
    <mergeCell ref="L18:R18"/>
    <mergeCell ref="AX11:AZ11"/>
    <mergeCell ref="AX12:AZ12"/>
    <mergeCell ref="AU19:AW19"/>
    <mergeCell ref="AX18:AZ18"/>
    <mergeCell ref="AU18:AW18"/>
    <mergeCell ref="AX19:AZ19"/>
    <mergeCell ref="L15:R15"/>
    <mergeCell ref="S7:Y7"/>
    <mergeCell ref="Z7:AF7"/>
    <mergeCell ref="AG7:AM7"/>
    <mergeCell ref="AU11:AW11"/>
    <mergeCell ref="AX10:AZ10"/>
    <mergeCell ref="AU10:AW10"/>
    <mergeCell ref="AU7:AW9"/>
    <mergeCell ref="Q9:R9"/>
    <mergeCell ref="AN7:AT7"/>
    <mergeCell ref="L7:P9"/>
    <mergeCell ref="L14:R14"/>
    <mergeCell ref="AU14:AW14"/>
    <mergeCell ref="AU12:AW12"/>
    <mergeCell ref="L13:R13"/>
    <mergeCell ref="AX7:AZ9"/>
    <mergeCell ref="A11:F11"/>
    <mergeCell ref="G11:K11"/>
    <mergeCell ref="A12:F12"/>
    <mergeCell ref="G12:K12"/>
    <mergeCell ref="AX14:AZ14"/>
    <mergeCell ref="A14:F14"/>
    <mergeCell ref="Q8:R8"/>
    <mergeCell ref="A7:F9"/>
    <mergeCell ref="G7:K9"/>
    <mergeCell ref="A2:BC2"/>
    <mergeCell ref="A4:R4"/>
    <mergeCell ref="S4:BC4"/>
    <mergeCell ref="S33:BC33"/>
    <mergeCell ref="A5:G5"/>
    <mergeCell ref="AA5:AJ5"/>
    <mergeCell ref="A26:BD26"/>
    <mergeCell ref="AU16:AW16"/>
    <mergeCell ref="L10:R10"/>
    <mergeCell ref="L12:R12"/>
    <mergeCell ref="A18:F18"/>
    <mergeCell ref="A22:F22"/>
    <mergeCell ref="A19:F19"/>
    <mergeCell ref="L22:R22"/>
    <mergeCell ref="G19:K19"/>
    <mergeCell ref="G21:K21"/>
    <mergeCell ref="G18:K18"/>
    <mergeCell ref="A21:F21"/>
    <mergeCell ref="L20:R20"/>
    <mergeCell ref="L21:R21"/>
  </mergeCells>
  <printOptions horizontalCentered="1"/>
  <pageMargins left="0.3937007874015748" right="0.3937007874015748" top="0.31496062992125984" bottom="0.1968503937007874" header="0.3937007874015748" footer="0.3937007874015748"/>
  <pageSetup cellComments="asDisplayed" errors="blank" horizontalDpi="600" verticalDpi="600" orientation="landscape" paperSize="9" scale="89" r:id="rId3"/>
  <headerFooter alignWithMargins="0">
    <oddFooter>&amp;C療養介護-4</oddFooter>
  </headerFooter>
  <rowBreaks count="1" manualBreakCount="1">
    <brk id="29" max="55" man="1"/>
  </rowBreaks>
  <legacyDrawing r:id="rId2"/>
</worksheet>
</file>

<file path=xl/worksheets/sheet5.xml><?xml version="1.0" encoding="utf-8"?>
<worksheet xmlns="http://schemas.openxmlformats.org/spreadsheetml/2006/main" xmlns:r="http://schemas.openxmlformats.org/officeDocument/2006/relationships">
  <dimension ref="A1:N55"/>
  <sheetViews>
    <sheetView tabSelected="1" view="pageBreakPreview" zoomScaleSheetLayoutView="100" workbookViewId="0" topLeftCell="A1">
      <selection activeCell="A14" sqref="A14:IV14"/>
    </sheetView>
  </sheetViews>
  <sheetFormatPr defaultColWidth="9.00390625" defaultRowHeight="13.5"/>
  <cols>
    <col min="1" max="1" width="3.125" style="22" customWidth="1"/>
    <col min="2" max="3" width="18.625" style="22" customWidth="1"/>
    <col min="4" max="4" width="15.25390625" style="22" bestFit="1" customWidth="1"/>
    <col min="5" max="6" width="13.625" style="22" customWidth="1"/>
    <col min="7" max="9" width="17.625" style="22" customWidth="1"/>
    <col min="10" max="11" width="13.625" style="22" customWidth="1"/>
    <col min="12" max="16384" width="9.00390625" style="22" customWidth="1"/>
  </cols>
  <sheetData>
    <row r="1" ht="21.75" customHeight="1">
      <c r="A1" s="1" t="s">
        <v>95</v>
      </c>
    </row>
    <row r="2" spans="1:12" ht="15.75" customHeight="1">
      <c r="A2" s="1"/>
      <c r="E2" s="56" t="s">
        <v>194</v>
      </c>
      <c r="F2" s="282" t="s">
        <v>195</v>
      </c>
      <c r="G2" s="283" t="s">
        <v>196</v>
      </c>
      <c r="K2" s="284"/>
      <c r="L2" s="284"/>
    </row>
    <row r="3" spans="1:12" ht="15.75" customHeight="1">
      <c r="A3" s="1"/>
      <c r="E3" s="56"/>
      <c r="F3" s="285" t="s">
        <v>197</v>
      </c>
      <c r="G3" s="283"/>
      <c r="J3" s="244" t="s">
        <v>173</v>
      </c>
      <c r="K3" s="244"/>
      <c r="L3" s="286"/>
    </row>
    <row r="4" spans="2:11" ht="21.75" customHeight="1">
      <c r="B4" s="259"/>
      <c r="C4" s="260"/>
      <c r="D4" s="261"/>
      <c r="E4" s="23" t="s">
        <v>94</v>
      </c>
      <c r="F4" s="23" t="s">
        <v>93</v>
      </c>
      <c r="G4" s="259"/>
      <c r="H4" s="260"/>
      <c r="I4" s="261"/>
      <c r="J4" s="23" t="s">
        <v>94</v>
      </c>
      <c r="K4" s="23" t="s">
        <v>93</v>
      </c>
    </row>
    <row r="5" spans="2:11" ht="21.75" customHeight="1">
      <c r="B5" s="262"/>
      <c r="C5" s="263"/>
      <c r="D5" s="264"/>
      <c r="E5" s="24" t="s">
        <v>91</v>
      </c>
      <c r="F5" s="35" t="s">
        <v>90</v>
      </c>
      <c r="G5" s="262"/>
      <c r="H5" s="263"/>
      <c r="I5" s="264"/>
      <c r="J5" s="24" t="s">
        <v>91</v>
      </c>
      <c r="K5" s="35" t="s">
        <v>90</v>
      </c>
    </row>
    <row r="6" spans="2:11" ht="21.75" customHeight="1">
      <c r="B6" s="249" t="s">
        <v>96</v>
      </c>
      <c r="C6" s="250"/>
      <c r="D6" s="59"/>
      <c r="E6" s="117"/>
      <c r="F6" s="117"/>
      <c r="G6" s="245" t="s">
        <v>103</v>
      </c>
      <c r="H6" s="246"/>
      <c r="I6" s="57"/>
      <c r="J6" s="117"/>
      <c r="K6" s="117"/>
    </row>
    <row r="7" spans="2:11" ht="21.75" customHeight="1">
      <c r="B7" s="249" t="s">
        <v>97</v>
      </c>
      <c r="C7" s="250"/>
      <c r="D7" s="59"/>
      <c r="E7" s="117"/>
      <c r="F7" s="117"/>
      <c r="G7" s="247" t="s">
        <v>188</v>
      </c>
      <c r="H7" s="248"/>
      <c r="I7" s="113"/>
      <c r="J7" s="117"/>
      <c r="K7" s="117"/>
    </row>
    <row r="8" spans="2:11" ht="21.75" customHeight="1">
      <c r="B8" s="251" t="s">
        <v>100</v>
      </c>
      <c r="C8" s="252"/>
      <c r="D8" s="253"/>
      <c r="E8" s="117"/>
      <c r="F8" s="117"/>
      <c r="G8" s="254"/>
      <c r="H8" s="267"/>
      <c r="I8" s="255"/>
      <c r="J8" s="119"/>
      <c r="K8" s="117"/>
    </row>
    <row r="9" spans="2:11" ht="21.75" customHeight="1">
      <c r="B9" s="254" t="s">
        <v>88</v>
      </c>
      <c r="C9" s="255"/>
      <c r="D9" s="58"/>
      <c r="E9" s="117"/>
      <c r="F9" s="117"/>
      <c r="G9" s="116"/>
      <c r="H9" s="118"/>
      <c r="I9" s="7"/>
      <c r="J9" s="119"/>
      <c r="K9" s="120"/>
    </row>
    <row r="10" spans="2:11" ht="21.75" customHeight="1">
      <c r="B10" s="254" t="s">
        <v>89</v>
      </c>
      <c r="C10" s="255"/>
      <c r="D10" s="58"/>
      <c r="E10" s="117"/>
      <c r="F10" s="117"/>
      <c r="G10" s="254"/>
      <c r="H10" s="267"/>
      <c r="I10" s="255"/>
      <c r="J10" s="117"/>
      <c r="K10" s="117"/>
    </row>
    <row r="11" spans="2:11" ht="21.75" customHeight="1" thickBot="1">
      <c r="B11" s="251" t="s">
        <v>102</v>
      </c>
      <c r="C11" s="252"/>
      <c r="D11" s="253"/>
      <c r="E11" s="106"/>
      <c r="F11" s="117"/>
      <c r="G11" s="254"/>
      <c r="H11" s="267"/>
      <c r="I11" s="255"/>
      <c r="J11" s="27"/>
      <c r="K11" s="27"/>
    </row>
    <row r="12" spans="2:11" ht="33.75" customHeight="1" thickBot="1">
      <c r="B12" s="257" t="s">
        <v>149</v>
      </c>
      <c r="C12" s="258"/>
      <c r="D12" s="250"/>
      <c r="E12" s="125"/>
      <c r="F12" s="125"/>
      <c r="G12" s="268"/>
      <c r="H12" s="269"/>
      <c r="I12" s="270"/>
      <c r="J12" s="271" t="s">
        <v>192</v>
      </c>
      <c r="K12" s="272"/>
    </row>
    <row r="13" spans="2:14" s="283" customFormat="1" ht="12.75" customHeight="1">
      <c r="B13" s="287" t="s">
        <v>198</v>
      </c>
      <c r="C13" s="287"/>
      <c r="D13" s="287"/>
      <c r="E13" s="287"/>
      <c r="F13" s="287"/>
      <c r="G13" s="287"/>
      <c r="H13" s="287"/>
      <c r="I13" s="287"/>
      <c r="J13" s="287"/>
      <c r="K13" s="287"/>
      <c r="L13" s="287"/>
      <c r="M13" s="287"/>
      <c r="N13" s="287"/>
    </row>
    <row r="14" spans="2:10" ht="21.75" customHeight="1">
      <c r="B14" s="51"/>
      <c r="C14" s="41"/>
      <c r="D14" s="41"/>
      <c r="E14" s="41"/>
      <c r="F14" s="29"/>
      <c r="G14" s="29"/>
      <c r="H14" s="29"/>
      <c r="I14" s="29"/>
      <c r="J14" s="29"/>
    </row>
    <row r="15" spans="1:9" ht="21.75" customHeight="1">
      <c r="A15" s="1" t="s">
        <v>110</v>
      </c>
      <c r="F15" s="21"/>
      <c r="G15" s="21"/>
      <c r="I15" s="21"/>
    </row>
    <row r="16" spans="2:10" s="124" customFormat="1" ht="21.75" customHeight="1">
      <c r="B16" s="8" t="s">
        <v>87</v>
      </c>
      <c r="C16" s="8" t="s">
        <v>86</v>
      </c>
      <c r="D16" s="114" t="s">
        <v>85</v>
      </c>
      <c r="E16" s="8" t="s">
        <v>84</v>
      </c>
      <c r="F16" s="121" t="s">
        <v>193</v>
      </c>
      <c r="G16" s="8" t="s">
        <v>83</v>
      </c>
      <c r="H16" s="8" t="s">
        <v>82</v>
      </c>
      <c r="I16" s="8" t="s">
        <v>81</v>
      </c>
      <c r="J16" s="122"/>
    </row>
    <row r="17" spans="2:10" ht="21.75" customHeight="1">
      <c r="B17" s="49" t="s">
        <v>68</v>
      </c>
      <c r="C17" s="49" t="s">
        <v>68</v>
      </c>
      <c r="D17" s="115" t="s">
        <v>68</v>
      </c>
      <c r="E17" s="49" t="s">
        <v>68</v>
      </c>
      <c r="F17" s="49" t="s">
        <v>68</v>
      </c>
      <c r="G17" s="49" t="s">
        <v>68</v>
      </c>
      <c r="H17" s="49" t="s">
        <v>68</v>
      </c>
      <c r="I17" s="49" t="s">
        <v>68</v>
      </c>
      <c r="J17" s="123"/>
    </row>
    <row r="18" spans="8:9" ht="21.75" customHeight="1">
      <c r="H18" s="131" t="s">
        <v>104</v>
      </c>
      <c r="I18" s="131"/>
    </row>
    <row r="19" spans="7:9" ht="21.75" customHeight="1">
      <c r="G19" s="56"/>
      <c r="H19" s="256"/>
      <c r="I19" s="256"/>
    </row>
    <row r="20" spans="1:10" ht="21.75" customHeight="1">
      <c r="A20" s="1" t="s">
        <v>174</v>
      </c>
      <c r="F20" s="56"/>
      <c r="G20" s="41"/>
      <c r="H20" s="244"/>
      <c r="I20" s="244"/>
      <c r="J20" s="60"/>
    </row>
    <row r="21" spans="2:10" ht="21.75" customHeight="1">
      <c r="B21" s="50" t="s">
        <v>77</v>
      </c>
      <c r="C21" s="25" t="s">
        <v>80</v>
      </c>
      <c r="D21" s="50" t="s">
        <v>79</v>
      </c>
      <c r="E21" s="265" t="s">
        <v>78</v>
      </c>
      <c r="F21" s="266"/>
      <c r="G21" s="29"/>
      <c r="H21" s="244"/>
      <c r="I21" s="244"/>
      <c r="J21" s="61"/>
    </row>
    <row r="22" spans="2:10" ht="21.75" customHeight="1">
      <c r="B22" s="55" t="s">
        <v>189</v>
      </c>
      <c r="C22" s="27"/>
      <c r="D22" s="55"/>
      <c r="E22" s="265"/>
      <c r="F22" s="266"/>
      <c r="G22" s="29"/>
      <c r="I22" s="29"/>
      <c r="J22" s="29"/>
    </row>
    <row r="23" spans="2:10" ht="21.75" customHeight="1">
      <c r="B23" s="55" t="s">
        <v>190</v>
      </c>
      <c r="C23" s="27"/>
      <c r="D23" s="55"/>
      <c r="E23" s="265"/>
      <c r="F23" s="266"/>
      <c r="G23" s="29"/>
      <c r="I23" s="29"/>
      <c r="J23" s="29"/>
    </row>
    <row r="24" spans="2:10" ht="21.75" customHeight="1">
      <c r="B24" s="55"/>
      <c r="C24" s="27"/>
      <c r="D24" s="55"/>
      <c r="E24" s="265"/>
      <c r="F24" s="266"/>
      <c r="I24" s="29"/>
      <c r="J24" s="29"/>
    </row>
    <row r="25" spans="2:10" ht="21.75" customHeight="1">
      <c r="B25" s="27"/>
      <c r="C25" s="27"/>
      <c r="D25" s="55"/>
      <c r="E25" s="265"/>
      <c r="F25" s="266"/>
      <c r="I25" s="29"/>
      <c r="J25" s="29"/>
    </row>
    <row r="26" spans="2:6" ht="21.75" customHeight="1">
      <c r="B26" s="27"/>
      <c r="C26" s="27"/>
      <c r="D26" s="55"/>
      <c r="E26" s="265"/>
      <c r="F26" s="266"/>
    </row>
    <row r="27" ht="13.5">
      <c r="B27" s="22" t="s">
        <v>171</v>
      </c>
    </row>
    <row r="42" ht="13.5">
      <c r="D42" s="22" t="s">
        <v>101</v>
      </c>
    </row>
    <row r="43" ht="13.5">
      <c r="D43" s="22" t="s">
        <v>69</v>
      </c>
    </row>
    <row r="44" ht="13.5">
      <c r="D44" s="22" t="s">
        <v>70</v>
      </c>
    </row>
    <row r="45" ht="13.5">
      <c r="D45" s="22" t="s">
        <v>71</v>
      </c>
    </row>
    <row r="46" ht="13.5">
      <c r="D46" s="22" t="s">
        <v>98</v>
      </c>
    </row>
    <row r="47" ht="13.5">
      <c r="D47" s="22" t="s">
        <v>99</v>
      </c>
    </row>
    <row r="49" ht="13.5">
      <c r="D49" s="22" t="s">
        <v>72</v>
      </c>
    </row>
    <row r="50" ht="13.5">
      <c r="D50" s="22" t="s">
        <v>69</v>
      </c>
    </row>
    <row r="51" ht="13.5">
      <c r="D51" s="22" t="s">
        <v>70</v>
      </c>
    </row>
    <row r="52" ht="13.5">
      <c r="D52" s="22" t="s">
        <v>71</v>
      </c>
    </row>
    <row r="53" ht="13.5">
      <c r="D53" s="22" t="s">
        <v>98</v>
      </c>
    </row>
    <row r="54" ht="13.5">
      <c r="D54" s="22" t="s">
        <v>99</v>
      </c>
    </row>
    <row r="55" ht="13.5">
      <c r="D55" s="22" t="s">
        <v>73</v>
      </c>
    </row>
  </sheetData>
  <sheetProtection/>
  <mergeCells count="27">
    <mergeCell ref="J12:K12"/>
    <mergeCell ref="E26:F26"/>
    <mergeCell ref="E21:F21"/>
    <mergeCell ref="E22:F22"/>
    <mergeCell ref="E23:F23"/>
    <mergeCell ref="E24:F24"/>
    <mergeCell ref="G4:I5"/>
    <mergeCell ref="G8:I8"/>
    <mergeCell ref="G10:I10"/>
    <mergeCell ref="G11:I11"/>
    <mergeCell ref="G12:I12"/>
    <mergeCell ref="H18:I18"/>
    <mergeCell ref="H19:I19"/>
    <mergeCell ref="B12:D12"/>
    <mergeCell ref="B4:D5"/>
    <mergeCell ref="B8:D8"/>
    <mergeCell ref="E25:F25"/>
    <mergeCell ref="J3:K3"/>
    <mergeCell ref="G6:H6"/>
    <mergeCell ref="G7:H7"/>
    <mergeCell ref="H20:I20"/>
    <mergeCell ref="H21:I21"/>
    <mergeCell ref="B7:C7"/>
    <mergeCell ref="B11:D11"/>
    <mergeCell ref="B9:C9"/>
    <mergeCell ref="B10:C10"/>
    <mergeCell ref="B6:C6"/>
  </mergeCells>
  <dataValidations count="6">
    <dataValidation type="list" allowBlank="1" showInputMessage="1" showErrorMessage="1" sqref="D6">
      <formula1>$D$43:$D$47</formula1>
    </dataValidation>
    <dataValidation type="list" allowBlank="1" showInputMessage="1" showErrorMessage="1" sqref="D7">
      <formula1>$D$43</formula1>
    </dataValidation>
    <dataValidation type="list" allowBlank="1" showInputMessage="1" showErrorMessage="1" sqref="D10">
      <formula1>$D$42:$D$44</formula1>
    </dataValidation>
    <dataValidation type="list" allowBlank="1" showInputMessage="1" showErrorMessage="1" sqref="D9">
      <formula1>$D$42:$D$45</formula1>
    </dataValidation>
    <dataValidation type="list" allowBlank="1" showInputMessage="1" showErrorMessage="1" sqref="I6">
      <formula1>$D$49:$D$55</formula1>
    </dataValidation>
    <dataValidation type="list" allowBlank="1" showInputMessage="1" showErrorMessage="1" sqref="I7">
      <formula1>"算定なし,Ⅰ型,Ⅱ型,区分なし"</formula1>
    </dataValidation>
  </dataValidations>
  <printOptions/>
  <pageMargins left="0.7" right="0.58" top="0.54" bottom="0.85" header="0.512" footer="0.512"/>
  <pageSetup horizontalDpi="600" verticalDpi="600" orientation="landscape" paperSize="9" scale="81" r:id="rId1"/>
  <headerFooter alignWithMargins="0">
    <oddFooter>&amp;C療養介護-5</oddFooter>
  </headerFooter>
</worksheet>
</file>

<file path=xl/worksheets/sheet6.xml><?xml version="1.0" encoding="utf-8"?>
<worksheet xmlns="http://schemas.openxmlformats.org/spreadsheetml/2006/main" xmlns:r="http://schemas.openxmlformats.org/officeDocument/2006/relationships">
  <dimension ref="A1:N24"/>
  <sheetViews>
    <sheetView view="pageBreakPreview" zoomScaleSheetLayoutView="100" workbookViewId="0" topLeftCell="A1">
      <selection activeCell="A1" sqref="A1"/>
    </sheetView>
  </sheetViews>
  <sheetFormatPr defaultColWidth="9.00390625" defaultRowHeight="13.5"/>
  <cols>
    <col min="1" max="1" width="3.125" style="22" customWidth="1"/>
    <col min="2" max="2" width="15.625" style="22" customWidth="1"/>
    <col min="3" max="4" width="5.25390625" style="22" bestFit="1" customWidth="1"/>
    <col min="5" max="5" width="9.00390625" style="22" bestFit="1" customWidth="1"/>
    <col min="6" max="8" width="5.25390625" style="22" bestFit="1" customWidth="1"/>
    <col min="9" max="9" width="9.00390625" style="22" bestFit="1" customWidth="1"/>
    <col min="10" max="11" width="14.125" style="22" customWidth="1"/>
    <col min="12" max="12" width="14.625" style="22" customWidth="1"/>
    <col min="13" max="14" width="13.125" style="22" customWidth="1"/>
    <col min="15" max="16384" width="9.00390625" style="22" customWidth="1"/>
  </cols>
  <sheetData>
    <row r="1" spans="1:12" ht="19.5" customHeight="1">
      <c r="A1" s="1" t="s">
        <v>191</v>
      </c>
      <c r="B1" s="41"/>
      <c r="C1" s="29"/>
      <c r="D1" s="29"/>
      <c r="E1" s="29"/>
      <c r="F1" s="29"/>
      <c r="G1" s="29"/>
      <c r="H1" s="29"/>
      <c r="I1" s="29"/>
      <c r="J1" s="29"/>
      <c r="K1" s="29"/>
      <c r="L1" s="29"/>
    </row>
    <row r="2" spans="2:14" ht="21" customHeight="1">
      <c r="B2" s="276" t="s">
        <v>29</v>
      </c>
      <c r="C2" s="276" t="s">
        <v>175</v>
      </c>
      <c r="D2" s="276" t="s">
        <v>176</v>
      </c>
      <c r="E2" s="278" t="s">
        <v>177</v>
      </c>
      <c r="F2" s="278" t="s">
        <v>178</v>
      </c>
      <c r="G2" s="278" t="s">
        <v>179</v>
      </c>
      <c r="H2" s="278" t="s">
        <v>180</v>
      </c>
      <c r="I2" s="278" t="s">
        <v>181</v>
      </c>
      <c r="J2" s="273" t="s">
        <v>30</v>
      </c>
      <c r="K2" s="274"/>
      <c r="L2" s="274"/>
      <c r="M2" s="274"/>
      <c r="N2" s="275"/>
    </row>
    <row r="3" spans="2:14" ht="34.5" customHeight="1">
      <c r="B3" s="277"/>
      <c r="C3" s="277"/>
      <c r="D3" s="277"/>
      <c r="E3" s="279"/>
      <c r="F3" s="279"/>
      <c r="G3" s="279"/>
      <c r="H3" s="279"/>
      <c r="I3" s="279"/>
      <c r="J3" s="112" t="s">
        <v>105</v>
      </c>
      <c r="K3" s="112" t="s">
        <v>106</v>
      </c>
      <c r="L3" s="112" t="s">
        <v>107</v>
      </c>
      <c r="M3" s="112" t="s">
        <v>108</v>
      </c>
      <c r="N3" s="112" t="s">
        <v>109</v>
      </c>
    </row>
    <row r="4" spans="2:14" ht="22.5" customHeight="1">
      <c r="B4" s="45" t="s">
        <v>182</v>
      </c>
      <c r="C4" s="108" t="s">
        <v>183</v>
      </c>
      <c r="D4" s="108">
        <v>44</v>
      </c>
      <c r="E4" s="108" t="s">
        <v>184</v>
      </c>
      <c r="F4" s="108" t="s">
        <v>185</v>
      </c>
      <c r="G4" s="108">
        <v>3</v>
      </c>
      <c r="H4" s="108" t="s">
        <v>186</v>
      </c>
      <c r="I4" s="108"/>
      <c r="J4" s="45"/>
      <c r="K4" s="45"/>
      <c r="L4" s="45"/>
      <c r="M4" s="45"/>
      <c r="N4" s="45"/>
    </row>
    <row r="5" spans="2:14" ht="22.5" customHeight="1">
      <c r="B5" s="52"/>
      <c r="C5" s="109"/>
      <c r="D5" s="109"/>
      <c r="E5" s="109"/>
      <c r="F5" s="109"/>
      <c r="G5" s="109"/>
      <c r="H5" s="109"/>
      <c r="I5" s="109"/>
      <c r="J5" s="52"/>
      <c r="K5" s="52"/>
      <c r="L5" s="52"/>
      <c r="M5" s="52"/>
      <c r="N5" s="52"/>
    </row>
    <row r="6" spans="2:14" ht="22.5" customHeight="1">
      <c r="B6" s="52"/>
      <c r="C6" s="109"/>
      <c r="D6" s="109"/>
      <c r="E6" s="109"/>
      <c r="F6" s="109"/>
      <c r="G6" s="109"/>
      <c r="H6" s="109"/>
      <c r="I6" s="109"/>
      <c r="J6" s="52"/>
      <c r="K6" s="52"/>
      <c r="L6" s="52"/>
      <c r="M6" s="52"/>
      <c r="N6" s="52"/>
    </row>
    <row r="7" spans="2:14" ht="22.5" customHeight="1">
      <c r="B7" s="52"/>
      <c r="C7" s="109"/>
      <c r="D7" s="109"/>
      <c r="E7" s="109"/>
      <c r="F7" s="109"/>
      <c r="G7" s="109"/>
      <c r="H7" s="109"/>
      <c r="I7" s="109"/>
      <c r="J7" s="52"/>
      <c r="K7" s="52"/>
      <c r="L7" s="52"/>
      <c r="M7" s="52"/>
      <c r="N7" s="52"/>
    </row>
    <row r="8" spans="2:14" ht="22.5" customHeight="1">
      <c r="B8" s="52"/>
      <c r="C8" s="109"/>
      <c r="D8" s="109"/>
      <c r="E8" s="109"/>
      <c r="F8" s="109"/>
      <c r="G8" s="109"/>
      <c r="H8" s="109"/>
      <c r="I8" s="109"/>
      <c r="J8" s="52"/>
      <c r="K8" s="52"/>
      <c r="L8" s="52"/>
      <c r="M8" s="52"/>
      <c r="N8" s="52"/>
    </row>
    <row r="9" spans="2:14" ht="22.5" customHeight="1">
      <c r="B9" s="52"/>
      <c r="C9" s="109"/>
      <c r="D9" s="109"/>
      <c r="E9" s="109"/>
      <c r="F9" s="109"/>
      <c r="G9" s="109"/>
      <c r="H9" s="109"/>
      <c r="I9" s="109"/>
      <c r="J9" s="52"/>
      <c r="K9" s="52"/>
      <c r="L9" s="52"/>
      <c r="M9" s="52"/>
      <c r="N9" s="52"/>
    </row>
    <row r="10" spans="2:14" ht="22.5" customHeight="1">
      <c r="B10" s="52"/>
      <c r="C10" s="109"/>
      <c r="D10" s="109"/>
      <c r="E10" s="109"/>
      <c r="F10" s="109"/>
      <c r="G10" s="109"/>
      <c r="H10" s="109"/>
      <c r="I10" s="109"/>
      <c r="J10" s="52"/>
      <c r="K10" s="52"/>
      <c r="L10" s="52"/>
      <c r="M10" s="52"/>
      <c r="N10" s="52"/>
    </row>
    <row r="11" spans="2:14" ht="22.5" customHeight="1">
      <c r="B11" s="52"/>
      <c r="C11" s="109"/>
      <c r="D11" s="109"/>
      <c r="E11" s="109"/>
      <c r="F11" s="109"/>
      <c r="G11" s="109"/>
      <c r="H11" s="109"/>
      <c r="I11" s="109"/>
      <c r="J11" s="52"/>
      <c r="K11" s="52"/>
      <c r="L11" s="52"/>
      <c r="M11" s="52"/>
      <c r="N11" s="52"/>
    </row>
    <row r="12" spans="2:14" ht="22.5" customHeight="1">
      <c r="B12" s="52"/>
      <c r="C12" s="109"/>
      <c r="D12" s="109"/>
      <c r="E12" s="109"/>
      <c r="F12" s="109"/>
      <c r="G12" s="109"/>
      <c r="H12" s="109"/>
      <c r="I12" s="109"/>
      <c r="J12" s="52"/>
      <c r="K12" s="52"/>
      <c r="L12" s="52"/>
      <c r="M12" s="52"/>
      <c r="N12" s="52"/>
    </row>
    <row r="13" spans="2:14" ht="22.5" customHeight="1">
      <c r="B13" s="52"/>
      <c r="C13" s="109"/>
      <c r="D13" s="109"/>
      <c r="E13" s="109"/>
      <c r="F13" s="109"/>
      <c r="G13" s="109"/>
      <c r="H13" s="109"/>
      <c r="I13" s="109"/>
      <c r="J13" s="52"/>
      <c r="K13" s="52"/>
      <c r="L13" s="52"/>
      <c r="M13" s="52"/>
      <c r="N13" s="52"/>
    </row>
    <row r="14" spans="2:14" ht="22.5" customHeight="1">
      <c r="B14" s="52"/>
      <c r="C14" s="109"/>
      <c r="D14" s="109"/>
      <c r="E14" s="109"/>
      <c r="F14" s="109"/>
      <c r="G14" s="109"/>
      <c r="H14" s="109"/>
      <c r="I14" s="109"/>
      <c r="J14" s="52"/>
      <c r="K14" s="52"/>
      <c r="L14" s="52"/>
      <c r="M14" s="52"/>
      <c r="N14" s="52"/>
    </row>
    <row r="15" spans="2:14" ht="22.5" customHeight="1">
      <c r="B15" s="52"/>
      <c r="C15" s="109"/>
      <c r="D15" s="109"/>
      <c r="E15" s="109"/>
      <c r="F15" s="109"/>
      <c r="G15" s="109"/>
      <c r="H15" s="109"/>
      <c r="I15" s="109"/>
      <c r="J15" s="52"/>
      <c r="K15" s="52"/>
      <c r="L15" s="52"/>
      <c r="M15" s="52"/>
      <c r="N15" s="52"/>
    </row>
    <row r="16" spans="2:14" ht="22.5" customHeight="1">
      <c r="B16" s="52"/>
      <c r="C16" s="109"/>
      <c r="D16" s="109"/>
      <c r="E16" s="109"/>
      <c r="F16" s="109"/>
      <c r="G16" s="109"/>
      <c r="H16" s="109"/>
      <c r="I16" s="109"/>
      <c r="J16" s="52"/>
      <c r="K16" s="52"/>
      <c r="L16" s="52"/>
      <c r="M16" s="52"/>
      <c r="N16" s="52"/>
    </row>
    <row r="17" spans="2:14" ht="22.5" customHeight="1">
      <c r="B17" s="46"/>
      <c r="C17" s="110"/>
      <c r="D17" s="110"/>
      <c r="E17" s="110"/>
      <c r="F17" s="110"/>
      <c r="G17" s="110"/>
      <c r="H17" s="110"/>
      <c r="I17" s="110"/>
      <c r="J17" s="46"/>
      <c r="K17" s="46"/>
      <c r="L17" s="46"/>
      <c r="M17" s="46"/>
      <c r="N17" s="46"/>
    </row>
    <row r="18" spans="2:14" ht="22.5" customHeight="1">
      <c r="B18" s="46"/>
      <c r="C18" s="110"/>
      <c r="D18" s="110"/>
      <c r="E18" s="110"/>
      <c r="F18" s="110"/>
      <c r="G18" s="110"/>
      <c r="H18" s="110"/>
      <c r="I18" s="110"/>
      <c r="J18" s="46"/>
      <c r="K18" s="46"/>
      <c r="L18" s="46"/>
      <c r="M18" s="46"/>
      <c r="N18" s="46"/>
    </row>
    <row r="19" spans="2:14" ht="22.5" customHeight="1">
      <c r="B19" s="46"/>
      <c r="C19" s="110"/>
      <c r="D19" s="110"/>
      <c r="E19" s="110"/>
      <c r="F19" s="110"/>
      <c r="G19" s="110"/>
      <c r="H19" s="110"/>
      <c r="I19" s="110"/>
      <c r="J19" s="46"/>
      <c r="K19" s="46"/>
      <c r="L19" s="46"/>
      <c r="M19" s="46"/>
      <c r="N19" s="46"/>
    </row>
    <row r="20" spans="2:14" ht="22.5" customHeight="1">
      <c r="B20" s="47"/>
      <c r="C20" s="111"/>
      <c r="D20" s="111"/>
      <c r="E20" s="111"/>
      <c r="F20" s="111"/>
      <c r="G20" s="111"/>
      <c r="H20" s="111"/>
      <c r="I20" s="111"/>
      <c r="J20" s="47"/>
      <c r="K20" s="47"/>
      <c r="L20" s="47"/>
      <c r="M20" s="47"/>
      <c r="N20" s="47"/>
    </row>
    <row r="21" spans="2:12" ht="18" customHeight="1">
      <c r="B21" s="31"/>
      <c r="C21" s="29"/>
      <c r="D21" s="29"/>
      <c r="E21" s="29"/>
      <c r="F21" s="29"/>
      <c r="G21" s="29"/>
      <c r="H21" s="29"/>
      <c r="I21" s="29"/>
      <c r="J21" s="29"/>
      <c r="K21" s="29"/>
      <c r="L21" s="29"/>
    </row>
    <row r="22" spans="2:12" ht="18" customHeight="1">
      <c r="B22" s="31"/>
      <c r="C22" s="29"/>
      <c r="D22" s="29"/>
      <c r="E22" s="29"/>
      <c r="F22" s="29"/>
      <c r="G22" s="29"/>
      <c r="H22" s="29"/>
      <c r="I22" s="29"/>
      <c r="J22" s="29"/>
      <c r="K22" s="29"/>
      <c r="L22" s="29"/>
    </row>
    <row r="23" spans="2:14" ht="25.5" customHeight="1">
      <c r="B23" s="41"/>
      <c r="C23" s="48"/>
      <c r="D23" s="48"/>
      <c r="E23" s="48"/>
      <c r="F23" s="48"/>
      <c r="G23" s="48"/>
      <c r="H23" s="48"/>
      <c r="I23" s="48"/>
      <c r="J23" s="48"/>
      <c r="K23" s="48"/>
      <c r="L23" s="48"/>
      <c r="M23" s="48"/>
      <c r="N23" s="48"/>
    </row>
    <row r="24" ht="13.5">
      <c r="J24" s="21"/>
    </row>
  </sheetData>
  <sheetProtection/>
  <mergeCells count="9">
    <mergeCell ref="J2:N2"/>
    <mergeCell ref="B2:B3"/>
    <mergeCell ref="C2:C3"/>
    <mergeCell ref="H2:H3"/>
    <mergeCell ref="I2:I3"/>
    <mergeCell ref="D2:D3"/>
    <mergeCell ref="E2:E3"/>
    <mergeCell ref="F2:F3"/>
    <mergeCell ref="G2:G3"/>
  </mergeCells>
  <printOptions/>
  <pageMargins left="0.75" right="0.75" top="0.54" bottom="0.83" header="0.512" footer="0.512"/>
  <pageSetup horizontalDpi="600" verticalDpi="600" orientation="landscape" paperSize="9" scale="98" r:id="rId1"/>
  <headerFooter alignWithMargins="0">
    <oddFooter>&amp;C療養介護-6</oddFooter>
  </headerFooter>
</worksheet>
</file>

<file path=xl/worksheets/sheet7.xml><?xml version="1.0" encoding="utf-8"?>
<worksheet xmlns="http://schemas.openxmlformats.org/spreadsheetml/2006/main" xmlns:r="http://schemas.openxmlformats.org/officeDocument/2006/relationships">
  <dimension ref="A1:J14"/>
  <sheetViews>
    <sheetView view="pageBreakPreview" zoomScaleSheetLayoutView="100" workbookViewId="0" topLeftCell="A1">
      <selection activeCell="C1" sqref="C1"/>
    </sheetView>
  </sheetViews>
  <sheetFormatPr defaultColWidth="9.00390625" defaultRowHeight="13.5"/>
  <cols>
    <col min="1" max="1" width="3.125" style="22" customWidth="1"/>
    <col min="2" max="2" width="15.625" style="22" customWidth="1"/>
    <col min="3" max="4" width="14.125" style="22" customWidth="1"/>
    <col min="5" max="5" width="16.875" style="22" customWidth="1"/>
    <col min="6" max="7" width="14.125" style="22" customWidth="1"/>
    <col min="8" max="8" width="14.625" style="22" customWidth="1"/>
    <col min="9" max="10" width="13.125" style="22" customWidth="1"/>
    <col min="11" max="16384" width="9.00390625" style="22" customWidth="1"/>
  </cols>
  <sheetData>
    <row r="1" spans="1:8" ht="19.5" customHeight="1">
      <c r="A1" s="1" t="s">
        <v>111</v>
      </c>
      <c r="B1" s="41"/>
      <c r="C1" s="29"/>
      <c r="D1" s="29"/>
      <c r="E1" s="29"/>
      <c r="F1" s="29"/>
      <c r="G1" s="29"/>
      <c r="H1" s="29"/>
    </row>
    <row r="2" spans="2:8" ht="19.5" customHeight="1">
      <c r="B2" s="42" t="s">
        <v>4</v>
      </c>
      <c r="E2" s="29"/>
      <c r="F2" s="29"/>
      <c r="G2" s="29"/>
      <c r="H2" s="29"/>
    </row>
    <row r="3" spans="2:10" ht="19.5" customHeight="1">
      <c r="B3" s="25" t="s">
        <v>1</v>
      </c>
      <c r="C3" s="131" t="s">
        <v>7</v>
      </c>
      <c r="D3" s="131"/>
      <c r="E3" s="131"/>
      <c r="F3" s="265" t="s">
        <v>9</v>
      </c>
      <c r="G3" s="280"/>
      <c r="H3" s="280"/>
      <c r="I3" s="280"/>
      <c r="J3" s="266"/>
    </row>
    <row r="4" spans="2:10" ht="40.5" customHeight="1">
      <c r="B4" s="49" t="s">
        <v>2</v>
      </c>
      <c r="C4" s="281"/>
      <c r="D4" s="281"/>
      <c r="E4" s="281"/>
      <c r="F4" s="281"/>
      <c r="G4" s="281"/>
      <c r="H4" s="281"/>
      <c r="I4" s="281"/>
      <c r="J4" s="281"/>
    </row>
    <row r="5" spans="2:10" ht="40.5" customHeight="1">
      <c r="B5" s="49" t="s">
        <v>2</v>
      </c>
      <c r="C5" s="281"/>
      <c r="D5" s="281"/>
      <c r="E5" s="281"/>
      <c r="F5" s="281"/>
      <c r="G5" s="281"/>
      <c r="H5" s="281"/>
      <c r="I5" s="281"/>
      <c r="J5" s="281"/>
    </row>
    <row r="6" spans="2:10" ht="40.5" customHeight="1">
      <c r="B6" s="49" t="s">
        <v>2</v>
      </c>
      <c r="C6" s="281"/>
      <c r="D6" s="281"/>
      <c r="E6" s="281"/>
      <c r="F6" s="281"/>
      <c r="G6" s="281"/>
      <c r="H6" s="281"/>
      <c r="I6" s="281"/>
      <c r="J6" s="281"/>
    </row>
    <row r="7" spans="2:8" ht="15.75" customHeight="1">
      <c r="B7" s="41"/>
      <c r="C7" s="29"/>
      <c r="D7" s="29"/>
      <c r="E7" s="29"/>
      <c r="F7" s="29"/>
      <c r="G7" s="29"/>
      <c r="H7" s="29"/>
    </row>
    <row r="8" spans="2:8" ht="19.5" customHeight="1">
      <c r="B8" s="42" t="s">
        <v>5</v>
      </c>
      <c r="C8" s="29"/>
      <c r="D8" s="29"/>
      <c r="E8" s="29"/>
      <c r="F8" s="29"/>
      <c r="G8" s="29"/>
      <c r="H8" s="29"/>
    </row>
    <row r="9" spans="2:10" ht="19.5" customHeight="1">
      <c r="B9" s="25" t="s">
        <v>3</v>
      </c>
      <c r="C9" s="131" t="s">
        <v>6</v>
      </c>
      <c r="D9" s="131"/>
      <c r="E9" s="131"/>
      <c r="F9" s="265" t="s">
        <v>8</v>
      </c>
      <c r="G9" s="280"/>
      <c r="H9" s="280"/>
      <c r="I9" s="280"/>
      <c r="J9" s="266"/>
    </row>
    <row r="10" spans="2:10" ht="40.5" customHeight="1">
      <c r="B10" s="49" t="s">
        <v>2</v>
      </c>
      <c r="C10" s="281"/>
      <c r="D10" s="281"/>
      <c r="E10" s="281"/>
      <c r="F10" s="281"/>
      <c r="G10" s="281"/>
      <c r="H10" s="281"/>
      <c r="I10" s="281"/>
      <c r="J10" s="281"/>
    </row>
    <row r="11" spans="2:10" ht="40.5" customHeight="1">
      <c r="B11" s="49" t="s">
        <v>2</v>
      </c>
      <c r="C11" s="281"/>
      <c r="D11" s="281"/>
      <c r="E11" s="281"/>
      <c r="F11" s="281"/>
      <c r="G11" s="281"/>
      <c r="H11" s="281"/>
      <c r="I11" s="281"/>
      <c r="J11" s="281"/>
    </row>
    <row r="12" spans="2:10" ht="40.5" customHeight="1">
      <c r="B12" s="49" t="s">
        <v>2</v>
      </c>
      <c r="C12" s="281"/>
      <c r="D12" s="281"/>
      <c r="E12" s="281"/>
      <c r="F12" s="281"/>
      <c r="G12" s="281"/>
      <c r="H12" s="281"/>
      <c r="I12" s="281"/>
      <c r="J12" s="281"/>
    </row>
    <row r="13" spans="2:10" ht="25.5" customHeight="1">
      <c r="B13" s="41"/>
      <c r="C13" s="48"/>
      <c r="D13" s="48"/>
      <c r="E13" s="48"/>
      <c r="F13" s="48"/>
      <c r="G13" s="48"/>
      <c r="H13" s="48"/>
      <c r="I13" s="48"/>
      <c r="J13" s="48"/>
    </row>
    <row r="14" ht="13.5">
      <c r="F14" s="21"/>
    </row>
  </sheetData>
  <sheetProtection/>
  <mergeCells count="16">
    <mergeCell ref="C5:E5"/>
    <mergeCell ref="F5:J5"/>
    <mergeCell ref="C6:E6"/>
    <mergeCell ref="F6:J6"/>
    <mergeCell ref="C9:E9"/>
    <mergeCell ref="F9:J9"/>
    <mergeCell ref="C3:E3"/>
    <mergeCell ref="F3:J3"/>
    <mergeCell ref="C4:E4"/>
    <mergeCell ref="F4:J4"/>
    <mergeCell ref="C12:E12"/>
    <mergeCell ref="F12:J12"/>
    <mergeCell ref="C11:E11"/>
    <mergeCell ref="F11:J11"/>
    <mergeCell ref="C10:E10"/>
    <mergeCell ref="F10:J10"/>
  </mergeCells>
  <printOptions/>
  <pageMargins left="0.75" right="0.75" top="0.54" bottom="0.83" header="0.512" footer="0.512"/>
  <pageSetup horizontalDpi="600" verticalDpi="600" orientation="landscape" paperSize="9" scale="98" r:id="rId1"/>
  <headerFooter alignWithMargins="0">
    <oddFooter>&amp;C療養介護-7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西岡　英之</cp:lastModifiedBy>
  <cp:lastPrinted>2019-08-15T04:53:54Z</cp:lastPrinted>
  <dcterms:created xsi:type="dcterms:W3CDTF">2006-05-19T04:07:36Z</dcterms:created>
  <dcterms:modified xsi:type="dcterms:W3CDTF">2021-07-14T02:53:31Z</dcterms:modified>
  <cp:category/>
  <cp:version/>
  <cp:contentType/>
  <cp:contentStatus/>
</cp:coreProperties>
</file>