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4530" activeTab="4"/>
  </bookViews>
  <sheets>
    <sheet name="P1" sheetId="1" r:id="rId1"/>
    <sheet name="P2" sheetId="2" r:id="rId2"/>
    <sheet name="P3" sheetId="3" r:id="rId3"/>
    <sheet name="P4" sheetId="4" r:id="rId4"/>
    <sheet name="P5" sheetId="5" r:id="rId5"/>
    <sheet name="P６" sheetId="6" r:id="rId6"/>
    <sheet name="P7" sheetId="7" r:id="rId7"/>
  </sheets>
  <externalReferences>
    <externalReference r:id="rId10"/>
  </externalReferences>
  <definedNames>
    <definedName name="_xlnm.Print_Area" localSheetId="0">'P1'!$A$1:$U$18</definedName>
    <definedName name="_xlnm.Print_Area" localSheetId="1">'P2'!$A$1:$AB$22</definedName>
    <definedName name="_xlnm.Print_Area" localSheetId="2">'P3'!$A$1:$AJ$20</definedName>
    <definedName name="_xlnm.Print_Area" localSheetId="3">'P4'!$A$1:$BF$58</definedName>
    <definedName name="_xlnm.Print_Area" localSheetId="4">'P5'!$A$1:$I$36</definedName>
    <definedName name="_xlnm.Print_Area" localSheetId="5">'P６'!$A$1:$J$25</definedName>
    <definedName name="_xlnm.Print_Area" localSheetId="6">'P7'!$A$1:$L$23</definedName>
    <definedName name="曜日" localSheetId="1">'P2'!#REF!</definedName>
    <definedName name="曜日" localSheetId="6">'[1]P3'!$AK$4:$AL$10</definedName>
    <definedName name="曜日">'P3'!$AK$4:$AL$10</definedName>
  </definedNames>
  <calcPr fullCalcOnLoad="1"/>
</workbook>
</file>

<file path=xl/comments4.xml><?xml version="1.0" encoding="utf-8"?>
<comments xmlns="http://schemas.openxmlformats.org/spreadsheetml/2006/main">
  <authors>
    <author>電子県庁課</author>
  </authors>
  <commentList>
    <comment ref="G47" authorId="0">
      <text>
        <r>
          <rPr>
            <b/>
            <sz val="12"/>
            <rFont val="ＭＳ Ｐゴシック"/>
            <family val="3"/>
          </rPr>
          <t>　ここでの「常勤」とは、正規職員・非正規職員というような身分という趣旨での常勤ではなく、就業規則で定めるフルタイム（就業規則に定められている正規職員が勤める時間数と同じ時間数）を勤務している場合は、身分にかかわらず「常勤」と記載してください。</t>
        </r>
      </text>
    </comment>
  </commentList>
</comments>
</file>

<file path=xl/sharedStrings.xml><?xml version="1.0" encoding="utf-8"?>
<sst xmlns="http://schemas.openxmlformats.org/spreadsheetml/2006/main" count="393" uniqueCount="246">
  <si>
    <t>４月</t>
  </si>
  <si>
    <t>５月</t>
  </si>
  <si>
    <t>６月</t>
  </si>
  <si>
    <t>７月</t>
  </si>
  <si>
    <t>８月</t>
  </si>
  <si>
    <t>９月</t>
  </si>
  <si>
    <t>１０月</t>
  </si>
  <si>
    <t>１１月</t>
  </si>
  <si>
    <t>１２月</t>
  </si>
  <si>
    <t>１月</t>
  </si>
  <si>
    <t>２月</t>
  </si>
  <si>
    <t>３月</t>
  </si>
  <si>
    <t>合計</t>
  </si>
  <si>
    <t>平均入所者数等</t>
  </si>
  <si>
    <t>項　　　　目</t>
  </si>
  <si>
    <t>件　　　数</t>
  </si>
  <si>
    <t>単　　　価</t>
  </si>
  <si>
    <t>徴収額</t>
  </si>
  <si>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</si>
  <si>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</si>
  <si>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</si>
  <si>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</si>
  <si>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</si>
  <si>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</si>
  <si>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</si>
  <si>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</si>
  <si>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</si>
  <si>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光熱水費</t>
  </si>
  <si>
    <t>食費（一般）</t>
  </si>
  <si>
    <t>食費（加算対象者）</t>
  </si>
  <si>
    <t>２　平均入所者数＝（前年度の延入所者数＋前年度の延利用者数）÷１年間の日数（小数点以下第２位以下切り上げ）</t>
  </si>
  <si>
    <t>注</t>
  </si>
  <si>
    <t>１　事業所の種別等</t>
  </si>
  <si>
    <t>本体施設</t>
  </si>
  <si>
    <t>名称</t>
  </si>
  <si>
    <t>施設種別等</t>
  </si>
  <si>
    <t>入所定員</t>
  </si>
  <si>
    <t>人</t>
  </si>
  <si>
    <t>食事提供体制加算</t>
  </si>
  <si>
    <t>福祉型短期入所サービス費（Ⅰ）</t>
  </si>
  <si>
    <t>福祉型短期入所サービス費（Ⅱ）</t>
  </si>
  <si>
    <t>福祉型短期入所サービス費（Ⅲ）</t>
  </si>
  <si>
    <t>福祉型短期入所サービス費（Ⅳ）</t>
  </si>
  <si>
    <t>医療型短期入所サービス費（Ⅰ）</t>
  </si>
  <si>
    <t>医療型短期入所サービス費（Ⅱ）</t>
  </si>
  <si>
    <t>医療型短期入所サービス費（Ⅲ）</t>
  </si>
  <si>
    <t>医療型特定短期入所サービス費（Ⅰ）</t>
  </si>
  <si>
    <t>医療型特定短期入所サービス費（Ⅲ）</t>
  </si>
  <si>
    <t>短期利用加算</t>
  </si>
  <si>
    <t>重度障害者支援加算</t>
  </si>
  <si>
    <t>単独型加算</t>
  </si>
  <si>
    <t>利用者負担上限額管理加算</t>
  </si>
  <si>
    <t>請求額（基本報酬＋加算）</t>
  </si>
  <si>
    <t>栄養士配置加算</t>
  </si>
  <si>
    <t>備考</t>
  </si>
  <si>
    <t>医療型特定短期入所サービス費（Ⅳ）</t>
  </si>
  <si>
    <t>医療型特定短期入所サービス費（Ⅴ）</t>
  </si>
  <si>
    <t>医療型特定短期入所サービス費（Ⅵ）</t>
  </si>
  <si>
    <t>緊急短期入所受入加算</t>
  </si>
  <si>
    <t>送迎加算</t>
  </si>
  <si>
    <t>医療型特定短期入所サービス費（Ⅱ）</t>
  </si>
  <si>
    <t>１　各月ごとの本体施設入所者及び短期入所事業利用者について記載すること。</t>
  </si>
  <si>
    <t>併設型</t>
  </si>
  <si>
    <t>空床型</t>
  </si>
  <si>
    <t>併設・空床型</t>
  </si>
  <si>
    <t>単独型</t>
  </si>
  <si>
    <t>福祉型</t>
  </si>
  <si>
    <t>医療型</t>
  </si>
  <si>
    <t>２　平均利用者数（前年度の利用者数）</t>
  </si>
  <si>
    <t>なし</t>
  </si>
  <si>
    <t>なし</t>
  </si>
  <si>
    <t>あり</t>
  </si>
  <si>
    <t>Ⅰ型</t>
  </si>
  <si>
    <t>Ⅱ型</t>
  </si>
  <si>
    <t>Ⅲ型</t>
  </si>
  <si>
    <t>特別加算</t>
  </si>
  <si>
    <t>福祉・介護職員処遇改善加算・特別加算</t>
  </si>
  <si>
    <t>Ⅳ型</t>
  </si>
  <si>
    <t>※着色部分については、該当するものを選択すること。</t>
  </si>
  <si>
    <t>事業所の
種別</t>
  </si>
  <si>
    <t>※特定費用等について記載し、サービス費は含まないこと。</t>
  </si>
  <si>
    <t>特別重度支援加算Ⅰ型</t>
  </si>
  <si>
    <t>特別重度支援加算Ⅱ型</t>
  </si>
  <si>
    <t>医療連携体制加算Ⅰ型</t>
  </si>
  <si>
    <t>医療連携体制加算Ⅱ型</t>
  </si>
  <si>
    <t>医療連携体制加算Ⅲ型</t>
  </si>
  <si>
    <t>医療連携体制加算Ⅳ型</t>
  </si>
  <si>
    <t>なお、退所の日は算定しないこと。</t>
  </si>
  <si>
    <t>(1)　シフト別の勤務形態及び業務内容</t>
  </si>
  <si>
    <t>区分</t>
  </si>
  <si>
    <t>勤務開始時間</t>
  </si>
  <si>
    <t>勤務終了時間</t>
  </si>
  <si>
    <t>勤務時間</t>
  </si>
  <si>
    <t>実働</t>
  </si>
  <si>
    <t>休憩</t>
  </si>
  <si>
    <t>計</t>
  </si>
  <si>
    <t>早番</t>
  </si>
  <si>
    <t>平常</t>
  </si>
  <si>
    <t>遅番</t>
  </si>
  <si>
    <t>※　事業所で作成している業務分担表の写しを添付してください（直接処遇職員以外の職種を含む。）。</t>
  </si>
  <si>
    <t>【記載例】</t>
  </si>
  <si>
    <t>(2)　1月の勤務割（直近1か月間、既存資料の添付可）</t>
  </si>
  <si>
    <t>年</t>
  </si>
  <si>
    <t>月分</t>
  </si>
  <si>
    <t>職　　種</t>
  </si>
  <si>
    <t>氏　　名</t>
  </si>
  <si>
    <t>合計勤務</t>
  </si>
  <si>
    <t>時間数</t>
  </si>
  <si>
    <t>例</t>
  </si>
  <si>
    <t>管理者</t>
  </si>
  <si>
    <t>サービス管理責任者</t>
  </si>
  <si>
    <t>火</t>
  </si>
  <si>
    <t>水</t>
  </si>
  <si>
    <t>木</t>
  </si>
  <si>
    <t>金</t>
  </si>
  <si>
    <t>土</t>
  </si>
  <si>
    <t>日</t>
  </si>
  <si>
    <t>※シフトの計画ベースで記載してください。当該月における実績は、P4において記載願います。</t>
  </si>
  <si>
    <t>(3)　1か月の勤務実績（直近1か月間、既存資料の添付でも可）</t>
  </si>
  <si>
    <t>サービス種類</t>
  </si>
  <si>
    <t>営業日</t>
  </si>
  <si>
    <t>営業時間</t>
  </si>
  <si>
    <t>サービス提供日</t>
  </si>
  <si>
    <t>サービス提供時間</t>
  </si>
  <si>
    <t>職種</t>
  </si>
  <si>
    <t>勤務形態</t>
  </si>
  <si>
    <t>氏名</t>
  </si>
  <si>
    <t>第1週</t>
  </si>
  <si>
    <t>第2週</t>
  </si>
  <si>
    <t>第3週</t>
  </si>
  <si>
    <t>第4週</t>
  </si>
  <si>
    <t>4週の
合計</t>
  </si>
  <si>
    <t>週平均の勤務時間</t>
  </si>
  <si>
    <t>常勤換算後の人数</t>
  </si>
  <si>
    <t>日</t>
  </si>
  <si>
    <t>曜日</t>
  </si>
  <si>
    <t>サービス管理責任者</t>
  </si>
  <si>
    <t>1週間に当該事業所・施設における常勤職員の勤務すべき時間数</t>
  </si>
  <si>
    <t>注1 本表はサービスの種類ごとに作成してください。ただし、ＧＨ・ＣＨについては、勤務体制を区分する住居ごとに作成すること。</t>
  </si>
  <si>
    <t>注2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</si>
  <si>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注3 常勤換算後の人数の算出に当たっては、直接処遇に係る職員の４週の合計時間数を、当該事業所・施設における１週間に常勤職員が勤務すべき時間数で除し、小数点以下第2位を切り捨ててください。</t>
  </si>
  <si>
    <t>注4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</si>
  <si>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【記載例】管理者・従業者の勤務状況　　平成25年○月実績</t>
  </si>
  <si>
    <t>月～金（年末・年始を除く）</t>
  </si>
  <si>
    <t>8:30～17:00</t>
  </si>
  <si>
    <t>木</t>
  </si>
  <si>
    <t>金</t>
  </si>
  <si>
    <t>土</t>
  </si>
  <si>
    <t>日</t>
  </si>
  <si>
    <t>月</t>
  </si>
  <si>
    <t>火</t>
  </si>
  <si>
    <t>水</t>
  </si>
  <si>
    <t>常勤・兼務</t>
  </si>
  <si>
    <t>Ａ</t>
  </si>
  <si>
    <t>常勤・専従</t>
  </si>
  <si>
    <t>Ｂ</t>
  </si>
  <si>
    <t>Ｃ</t>
  </si>
  <si>
    <t>生活支援員</t>
  </si>
  <si>
    <t>Ｄ</t>
  </si>
  <si>
    <t>Ｅ</t>
  </si>
  <si>
    <t>Ｆ</t>
  </si>
  <si>
    <t>Ｇ</t>
  </si>
  <si>
    <t>○○　○○</t>
  </si>
  <si>
    <t>Ｂ</t>
  </si>
  <si>
    <t>月</t>
  </si>
  <si>
    <t>××　××</t>
  </si>
  <si>
    <t>△△　△△</t>
  </si>
  <si>
    <t>Ａ</t>
  </si>
  <si>
    <t>Ｂ</t>
  </si>
  <si>
    <t>Ｃ</t>
  </si>
  <si>
    <t>夜勤</t>
  </si>
  <si>
    <r>
      <t>６　苦情処理、事故発生時の対応等</t>
    </r>
    <r>
      <rPr>
        <sz val="11"/>
        <rFont val="ＭＳ Ｐゴシック"/>
        <family val="3"/>
      </rPr>
      <t>（直近１年の状況）　　</t>
    </r>
    <r>
      <rPr>
        <sz val="10"/>
        <rFont val="ＭＳ Ｐゴシック"/>
        <family val="3"/>
      </rPr>
      <t>※既存記録等の活用可</t>
    </r>
  </si>
  <si>
    <t>短期入所（施設入所と一体）</t>
  </si>
  <si>
    <t>24時間</t>
  </si>
  <si>
    <t>月～日（年末・年始を除く）</t>
  </si>
  <si>
    <t>３　直接処遇職員（介護職員等）の勤務状況</t>
  </si>
  <si>
    <t>Ａ＝平常(6:00～14:00)、Ｂ＝遅番(10:00～18:00)、C＝夜勤（22:00～6:00）　　　※適宜、時間等は修正してください。</t>
  </si>
  <si>
    <r>
      <t>４　障害福祉サービス費の請求状況</t>
    </r>
    <r>
      <rPr>
        <sz val="11"/>
        <rFont val="ＭＳ Ｐゴシック"/>
        <family val="3"/>
      </rPr>
      <t>（直近月の状況）</t>
    </r>
  </si>
  <si>
    <t>短期入所
利用定員数</t>
  </si>
  <si>
    <t>件　　　数
（日　　数）</t>
  </si>
  <si>
    <r>
      <t>※３の勤務状況（特にP</t>
    </r>
    <r>
      <rPr>
        <sz val="11"/>
        <rFont val="ＭＳ Ｐゴシック"/>
        <family val="3"/>
      </rPr>
      <t>3～4</t>
    </r>
    <r>
      <rPr>
        <sz val="11"/>
        <rFont val="ＭＳ Ｐゴシック"/>
        <family val="3"/>
      </rPr>
      <t>）について、本体施設（入所施設、グループホームなど）がある場合は、本体施設の記録により代えることができます。</t>
    </r>
  </si>
  <si>
    <t>※利用定員数は、併設型、併設・空床型、単独型の場合に記載すること。</t>
  </si>
  <si>
    <t>本体施設延べ入所者</t>
  </si>
  <si>
    <t>うち障害児・者の短期入所利用者</t>
  </si>
  <si>
    <t>３　、本体施設が日中系事業所等の場合、１年間の日数は開所日合計とすること。</t>
  </si>
  <si>
    <t>福祉型短期入所強化サービス費（Ⅰ）</t>
  </si>
  <si>
    <t>福祉型短期入所強化サービス費（Ⅱ）</t>
  </si>
  <si>
    <t>福祉型短期入所強化サービス費（Ⅲ）</t>
  </si>
  <si>
    <t>福祉型短期入所強化サービス費（Ⅳ）</t>
  </si>
  <si>
    <t>共生型短期入所サービス費（Ⅰ）</t>
  </si>
  <si>
    <t>共生型短期入所サービス費（Ⅱ）</t>
  </si>
  <si>
    <t>共生型短期入所（福祉型強化）サービス費（Ⅰ）</t>
  </si>
  <si>
    <t>共生型短期入所（福祉型強化）サービス費（Ⅱ）</t>
  </si>
  <si>
    <t>常勤看護職員等配置加算</t>
  </si>
  <si>
    <t>医療的ケア対応支援加算</t>
  </si>
  <si>
    <t>重度障害児・障害者対応支援加算</t>
  </si>
  <si>
    <t>医療連携体制加算Ⅴ型</t>
  </si>
  <si>
    <t>医療連携体制加算Ⅵ型</t>
  </si>
  <si>
    <t>医療連携体制加算Ⅶ型</t>
  </si>
  <si>
    <t>定員超過特例加算</t>
  </si>
  <si>
    <t>Ⅴ型</t>
  </si>
  <si>
    <t>福祉型（強化）</t>
  </si>
  <si>
    <t>共生型</t>
  </si>
  <si>
    <t>利用者氏名</t>
  </si>
  <si>
    <t>性別</t>
  </si>
  <si>
    <t>年齢</t>
  </si>
  <si>
    <t>支給決定
市町村</t>
  </si>
  <si>
    <t>障害
種別</t>
  </si>
  <si>
    <t>障害
支援
区分</t>
  </si>
  <si>
    <t>障害
年金</t>
  </si>
  <si>
    <t>併用
サービス</t>
  </si>
  <si>
    <t>記載例</t>
  </si>
  <si>
    <t>男</t>
  </si>
  <si>
    <t>静岡市</t>
  </si>
  <si>
    <t>知的</t>
  </si>
  <si>
    <t>2級</t>
  </si>
  <si>
    <t>共同生活援助</t>
  </si>
  <si>
    <r>
      <t>５　利用料（特定費用等）の徴収状況</t>
    </r>
    <r>
      <rPr>
        <sz val="11"/>
        <rFont val="ＭＳ Ｐゴシック"/>
        <family val="3"/>
      </rPr>
      <t xml:space="preserve">（直近月の状況）　 </t>
    </r>
    <r>
      <rPr>
        <sz val="11"/>
        <rFont val="ＭＳ Ｐゴシック"/>
        <family val="3"/>
      </rPr>
      <t xml:space="preserve"> </t>
    </r>
    <r>
      <rPr>
        <sz val="11"/>
        <rFont val="ＭＳ Ｐゴシック"/>
        <family val="3"/>
      </rPr>
      <t>　　年　　月分</t>
    </r>
  </si>
  <si>
    <t>　　　年　　　月分</t>
  </si>
  <si>
    <t>管理者・従業者の勤務状況　　 　　年　　月実績</t>
  </si>
  <si>
    <t>児
単価
区分</t>
  </si>
  <si>
    <t>医療型区分</t>
  </si>
  <si>
    <t>重度障害支援加算</t>
  </si>
  <si>
    <t>対象</t>
  </si>
  <si>
    <t>なし・療養介護
・重心・その他</t>
  </si>
  <si>
    <t>日用品費</t>
  </si>
  <si>
    <t>その他の日常生活費</t>
  </si>
  <si>
    <t>特定処遇改善加算</t>
  </si>
  <si>
    <t>７　利用状況（契約がある利用者）・支給決定内容等</t>
  </si>
  <si>
    <t>利用実人員</t>
  </si>
  <si>
    <t>件数</t>
  </si>
  <si>
    <t>（単位：人）</t>
  </si>
  <si>
    <t>（日数）</t>
  </si>
  <si>
    <t>医療連携体制加算Ⅷ型</t>
  </si>
  <si>
    <t>医療連携体制加算Ⅸ型</t>
  </si>
  <si>
    <t>利用者１人</t>
  </si>
  <si>
    <t>利用者２人</t>
  </si>
  <si>
    <t>利用者３人以上8人以下</t>
  </si>
  <si>
    <t>利用者３人</t>
  </si>
  <si>
    <t>円</t>
  </si>
  <si>
    <t>※最終計は当該月に請求した総合計額を記載してください（上記表に記載した以外の加算減算も含めた合計額になるため、上記表の単純な合計額とは異なります）。</t>
  </si>
  <si>
    <t>※</t>
  </si>
  <si>
    <t>（空白）</t>
  </si>
  <si>
    <t>部分はプルダウンメニューから該当するものを選択してください。</t>
  </si>
  <si>
    <t>空白に戻す場合はDeleteキーで消去してください。</t>
  </si>
  <si>
    <t>　　年　　月分</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</si>
</sst>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quot;¥&quot;#,##0.0;&quot;¥&quot;\-#,##0.0"/>
    <numFmt numFmtId="188" formatCode="[$-409]h:mm\ AM/PM;@"/>
    <numFmt numFmtId="189" formatCode="#,##0.0"/>
    <numFmt numFmtId="190" formatCode="0.0_ "/>
    <numFmt numFmtId="191" formatCode="[$]ggge&quot;年&quot;m&quot;月&quot;d&quot;日&quot;;@"/>
    <numFmt numFmtId="192" formatCode="[$-411]gge&quot;年&quot;m&quot;月&quot;d&quot;日&quot;;@"/>
    <numFmt numFmtId="193" formatCode="[$]gge&quot;年&quot;m&quot;月&quot;d&quot;日&quot;;@"/>
  </numFmts>
  <fonts count="52">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11"/>
      <color indexed="9"/>
      <name val="ＭＳ Ｐゴシック"/>
      <family val="3"/>
    </font>
    <font>
      <sz val="10"/>
      <name val="ＭＳ 明朝"/>
      <family val="1"/>
    </font>
    <font>
      <sz val="12"/>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name val="MS UI Gothic"/>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9"/>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rgb="FFFF99CC"/>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color indexed="63"/>
      </right>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left style="medium"/>
      <right>
        <color indexed="63"/>
      </right>
      <top style="thin"/>
      <bottom style="thin"/>
    </border>
    <border diagonalUp="1">
      <left>
        <color indexed="63"/>
      </left>
      <right style="medium"/>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right/>
      <top style="thin"/>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thin"/>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style="thin"/>
      <right style="medium"/>
      <top>
        <color indexed="63"/>
      </top>
      <bottom style="thin"/>
    </border>
    <border>
      <left style="thin"/>
      <right>
        <color indexed="63"/>
      </right>
      <top style="medium"/>
      <bottom>
        <color indexed="63"/>
      </bottom>
    </border>
    <border>
      <left/>
      <right/>
      <top style="medium"/>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14" fillId="0" borderId="0" applyNumberFormat="0" applyFill="0" applyBorder="0" applyAlignment="0" applyProtection="0"/>
    <xf numFmtId="0" fontId="49" fillId="32" borderId="0" applyNumberFormat="0" applyBorder="0" applyAlignment="0" applyProtection="0"/>
  </cellStyleXfs>
  <cellXfs count="276">
    <xf numFmtId="0" fontId="0" fillId="0" borderId="0" xfId="0" applyAlignment="1">
      <alignment vertical="center"/>
    </xf>
    <xf numFmtId="0" fontId="0" fillId="33" borderId="10" xfId="0" applyFill="1" applyBorder="1" applyAlignment="1">
      <alignment vertical="center"/>
    </xf>
    <xf numFmtId="0" fontId="4" fillId="33" borderId="0" xfId="0" applyFont="1" applyFill="1" applyAlignment="1">
      <alignment vertical="center"/>
    </xf>
    <xf numFmtId="0" fontId="0" fillId="33" borderId="0" xfId="0" applyFill="1" applyAlignment="1">
      <alignment vertical="center"/>
    </xf>
    <xf numFmtId="0" fontId="0" fillId="33" borderId="11" xfId="0" applyFill="1" applyBorder="1" applyAlignment="1">
      <alignment horizontal="center" vertical="center"/>
    </xf>
    <xf numFmtId="0" fontId="0" fillId="33" borderId="11" xfId="0" applyFill="1" applyBorder="1" applyAlignment="1">
      <alignment vertical="center"/>
    </xf>
    <xf numFmtId="0" fontId="2" fillId="33" borderId="0" xfId="0" applyFont="1" applyFill="1" applyAlignment="1">
      <alignment vertical="center"/>
    </xf>
    <xf numFmtId="0" fontId="2" fillId="33" borderId="0" xfId="0" applyFont="1" applyFill="1" applyAlignment="1">
      <alignment horizontal="right" vertical="center"/>
    </xf>
    <xf numFmtId="0" fontId="2" fillId="33" borderId="0" xfId="0" applyFont="1" applyFill="1" applyBorder="1" applyAlignment="1">
      <alignment horizontal="left" vertical="center"/>
    </xf>
    <xf numFmtId="49" fontId="3" fillId="33" borderId="0" xfId="0" applyNumberFormat="1" applyFont="1" applyFill="1" applyAlignment="1">
      <alignment horizontal="center" vertical="center"/>
    </xf>
    <xf numFmtId="0" fontId="0" fillId="33" borderId="0" xfId="0" applyFill="1" applyAlignment="1">
      <alignment horizontal="center" vertical="center"/>
    </xf>
    <xf numFmtId="3" fontId="4" fillId="33" borderId="0" xfId="0" applyNumberFormat="1" applyFont="1" applyFill="1" applyAlignment="1">
      <alignment vertical="center"/>
    </xf>
    <xf numFmtId="3" fontId="0" fillId="33" borderId="0" xfId="0" applyNumberFormat="1" applyFill="1" applyAlignment="1">
      <alignment vertical="center"/>
    </xf>
    <xf numFmtId="3" fontId="0" fillId="33" borderId="0" xfId="0" applyNumberFormat="1" applyFill="1" applyBorder="1" applyAlignment="1">
      <alignment horizontal="center" vertical="center"/>
    </xf>
    <xf numFmtId="3" fontId="0" fillId="33" borderId="0" xfId="0" applyNumberFormat="1" applyFill="1" applyBorder="1" applyAlignment="1">
      <alignment vertical="center"/>
    </xf>
    <xf numFmtId="0" fontId="0" fillId="33" borderId="0" xfId="0" applyFill="1" applyBorder="1" applyAlignment="1">
      <alignment horizontal="center" vertical="center"/>
    </xf>
    <xf numFmtId="0" fontId="0" fillId="33" borderId="0" xfId="0" applyFill="1" applyBorder="1" applyAlignment="1">
      <alignment vertical="center"/>
    </xf>
    <xf numFmtId="0" fontId="2" fillId="33" borderId="12" xfId="0" applyFont="1" applyFill="1" applyBorder="1" applyAlignment="1">
      <alignment horizontal="left" vertical="center"/>
    </xf>
    <xf numFmtId="3" fontId="0" fillId="33" borderId="12" xfId="0" applyNumberFormat="1" applyFont="1" applyFill="1" applyBorder="1" applyAlignment="1">
      <alignment vertical="center"/>
    </xf>
    <xf numFmtId="0" fontId="2" fillId="33" borderId="13" xfId="0" applyFont="1" applyFill="1" applyBorder="1" applyAlignment="1">
      <alignment horizontal="left" vertical="center"/>
    </xf>
    <xf numFmtId="3" fontId="0" fillId="33" borderId="13" xfId="0" applyNumberFormat="1" applyFont="1" applyFill="1" applyBorder="1" applyAlignment="1">
      <alignment vertical="center"/>
    </xf>
    <xf numFmtId="0" fontId="2" fillId="33" borderId="13" xfId="0" applyFont="1" applyFill="1" applyBorder="1" applyAlignment="1">
      <alignment horizontal="left" vertical="center" shrinkToFit="1"/>
    </xf>
    <xf numFmtId="0" fontId="2" fillId="33" borderId="14" xfId="0" applyFont="1" applyFill="1" applyBorder="1" applyAlignment="1">
      <alignment horizontal="left" vertical="center"/>
    </xf>
    <xf numFmtId="3" fontId="0" fillId="33" borderId="14" xfId="0" applyNumberFormat="1" applyFont="1" applyFill="1" applyBorder="1" applyAlignment="1">
      <alignment vertical="center"/>
    </xf>
    <xf numFmtId="0" fontId="0" fillId="33" borderId="0" xfId="0" applyFill="1" applyBorder="1" applyAlignment="1">
      <alignment horizontal="left" vertical="center"/>
    </xf>
    <xf numFmtId="0" fontId="0" fillId="33" borderId="0" xfId="0" applyFill="1" applyBorder="1" applyAlignment="1">
      <alignment horizontal="right" vertical="center"/>
    </xf>
    <xf numFmtId="0" fontId="0" fillId="33" borderId="0" xfId="0" applyFill="1" applyBorder="1" applyAlignment="1">
      <alignment vertical="center"/>
    </xf>
    <xf numFmtId="0" fontId="0" fillId="33" borderId="11" xfId="0" applyFill="1" applyBorder="1" applyAlignment="1">
      <alignment horizontal="center" vertical="center" wrapText="1"/>
    </xf>
    <xf numFmtId="0" fontId="10" fillId="33" borderId="15" xfId="61" applyFont="1" applyFill="1" applyBorder="1" applyAlignment="1">
      <alignment horizontal="center" vertical="center"/>
      <protection/>
    </xf>
    <xf numFmtId="0" fontId="10" fillId="33" borderId="11" xfId="61" applyFont="1" applyFill="1" applyBorder="1" applyAlignment="1">
      <alignment horizontal="center" vertical="center"/>
      <protection/>
    </xf>
    <xf numFmtId="3" fontId="0" fillId="33" borderId="0" xfId="0" applyNumberFormat="1" applyFont="1" applyFill="1" applyBorder="1" applyAlignment="1">
      <alignment vertical="center"/>
    </xf>
    <xf numFmtId="0" fontId="0" fillId="33" borderId="11" xfId="0" applyFill="1" applyBorder="1" applyAlignment="1" applyProtection="1">
      <alignment vertical="center"/>
      <protection locked="0"/>
    </xf>
    <xf numFmtId="0" fontId="2" fillId="33" borderId="0" xfId="0" applyFont="1" applyFill="1" applyAlignment="1">
      <alignment horizontal="left" vertical="center"/>
    </xf>
    <xf numFmtId="0" fontId="0" fillId="33" borderId="0" xfId="0" applyFill="1" applyAlignment="1" applyProtection="1">
      <alignment vertical="center"/>
      <protection locked="0"/>
    </xf>
    <xf numFmtId="0" fontId="2" fillId="33" borderId="12" xfId="0" applyFont="1" applyFill="1" applyBorder="1" applyAlignment="1">
      <alignment horizontal="center" vertical="center"/>
    </xf>
    <xf numFmtId="184" fontId="2" fillId="33" borderId="11" xfId="0" applyNumberFormat="1" applyFont="1" applyFill="1" applyBorder="1" applyAlignment="1" applyProtection="1">
      <alignment horizontal="center" vertical="center"/>
      <protection hidden="1"/>
    </xf>
    <xf numFmtId="0" fontId="2" fillId="33" borderId="0" xfId="0" applyFont="1" applyFill="1" applyAlignment="1">
      <alignment horizontal="center" vertical="center"/>
    </xf>
    <xf numFmtId="0" fontId="2" fillId="33" borderId="14" xfId="0" applyFont="1" applyFill="1" applyBorder="1" applyAlignment="1">
      <alignment horizontal="center" vertical="center"/>
    </xf>
    <xf numFmtId="0" fontId="2" fillId="33" borderId="11" xfId="0" applyFont="1" applyFill="1" applyBorder="1" applyAlignment="1" applyProtection="1">
      <alignment horizontal="center" vertical="center"/>
      <protection hidden="1"/>
    </xf>
    <xf numFmtId="0" fontId="0" fillId="33" borderId="11" xfId="0" applyFont="1" applyFill="1" applyBorder="1" applyAlignment="1">
      <alignment horizontal="center" vertical="center"/>
    </xf>
    <xf numFmtId="0" fontId="0" fillId="33" borderId="11" xfId="0" applyFont="1" applyFill="1" applyBorder="1" applyAlignment="1">
      <alignment vertical="center"/>
    </xf>
    <xf numFmtId="0" fontId="0" fillId="33" borderId="10" xfId="0" applyFont="1" applyFill="1" applyBorder="1" applyAlignment="1">
      <alignment horizontal="center" vertical="center"/>
    </xf>
    <xf numFmtId="0" fontId="0" fillId="33" borderId="11"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xf>
    <xf numFmtId="0" fontId="5" fillId="33" borderId="0" xfId="0" applyFont="1" applyFill="1" applyAlignment="1">
      <alignment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11" xfId="0" applyFill="1" applyBorder="1" applyAlignment="1" applyProtection="1">
      <alignment vertical="center"/>
      <protection/>
    </xf>
    <xf numFmtId="0" fontId="6" fillId="33" borderId="0" xfId="0" applyFont="1" applyFill="1" applyAlignment="1">
      <alignment vertical="center"/>
    </xf>
    <xf numFmtId="0" fontId="2" fillId="33" borderId="0" xfId="0" applyFont="1" applyFill="1" applyAlignment="1">
      <alignment vertical="top"/>
    </xf>
    <xf numFmtId="0" fontId="7" fillId="33" borderId="0" xfId="0" applyFont="1" applyFill="1" applyAlignment="1">
      <alignment vertical="center"/>
    </xf>
    <xf numFmtId="0" fontId="8" fillId="33" borderId="0" xfId="61" applyFont="1" applyFill="1" applyAlignment="1">
      <alignment vertical="center" shrinkToFit="1"/>
      <protection/>
    </xf>
    <xf numFmtId="0" fontId="8" fillId="33" borderId="0" xfId="61" applyFont="1" applyFill="1">
      <alignment vertical="center"/>
      <protection/>
    </xf>
    <xf numFmtId="0" fontId="10" fillId="33" borderId="0" xfId="61" applyFont="1" applyFill="1" applyAlignment="1">
      <alignment vertical="center"/>
      <protection/>
    </xf>
    <xf numFmtId="0" fontId="10" fillId="33" borderId="0" xfId="61" applyFont="1" applyFill="1">
      <alignment vertical="center"/>
      <protection/>
    </xf>
    <xf numFmtId="0" fontId="10" fillId="33" borderId="16" xfId="61" applyFont="1" applyFill="1" applyBorder="1" applyAlignment="1">
      <alignment horizontal="center" vertical="center"/>
      <protection/>
    </xf>
    <xf numFmtId="0" fontId="10" fillId="33" borderId="17" xfId="61" applyFont="1" applyFill="1" applyBorder="1" applyAlignment="1">
      <alignment horizontal="center" vertical="center"/>
      <protection/>
    </xf>
    <xf numFmtId="0" fontId="10" fillId="33" borderId="18" xfId="61" applyFont="1" applyFill="1" applyBorder="1" applyAlignment="1">
      <alignment vertical="center"/>
      <protection/>
    </xf>
    <xf numFmtId="0" fontId="10" fillId="33" borderId="19" xfId="61" applyFont="1" applyFill="1" applyBorder="1" applyAlignment="1">
      <alignment vertical="center"/>
      <protection/>
    </xf>
    <xf numFmtId="0" fontId="10" fillId="33" borderId="20" xfId="61" applyFont="1" applyFill="1" applyBorder="1" applyAlignment="1">
      <alignment horizontal="center" vertical="center"/>
      <protection/>
    </xf>
    <xf numFmtId="0" fontId="10" fillId="33" borderId="10" xfId="61" applyFont="1" applyFill="1" applyBorder="1" applyAlignment="1">
      <alignment horizontal="center" vertical="center" shrinkToFit="1"/>
      <protection/>
    </xf>
    <xf numFmtId="0" fontId="10" fillId="33" borderId="11" xfId="61" applyFont="1" applyFill="1" applyBorder="1" applyAlignment="1">
      <alignment horizontal="center" vertical="center" shrinkToFit="1"/>
      <protection/>
    </xf>
    <xf numFmtId="0" fontId="10" fillId="33" borderId="21" xfId="61" applyFont="1" applyFill="1" applyBorder="1" applyAlignment="1">
      <alignment horizontal="center" vertical="center" shrinkToFit="1"/>
      <protection/>
    </xf>
    <xf numFmtId="0" fontId="10" fillId="33" borderId="15" xfId="61" applyFont="1" applyFill="1" applyBorder="1" applyAlignment="1">
      <alignment horizontal="center" vertical="center" shrinkToFit="1"/>
      <protection/>
    </xf>
    <xf numFmtId="0" fontId="10" fillId="33" borderId="10" xfId="61" applyFont="1" applyFill="1" applyBorder="1" applyAlignment="1">
      <alignment horizontal="center" vertical="center"/>
      <protection/>
    </xf>
    <xf numFmtId="0" fontId="10" fillId="33" borderId="14" xfId="61" applyFont="1" applyFill="1" applyBorder="1" applyAlignment="1">
      <alignment horizontal="center" vertical="center"/>
      <protection/>
    </xf>
    <xf numFmtId="0" fontId="10" fillId="33" borderId="14" xfId="61" applyFont="1" applyFill="1" applyBorder="1" applyAlignment="1">
      <alignment horizontal="center" vertical="center" shrinkToFit="1"/>
      <protection/>
    </xf>
    <xf numFmtId="0" fontId="10" fillId="33" borderId="22" xfId="61" applyFont="1" applyFill="1" applyBorder="1" applyAlignment="1">
      <alignment horizontal="center" vertical="center" shrinkToFit="1"/>
      <protection/>
    </xf>
    <xf numFmtId="0" fontId="10" fillId="33" borderId="23" xfId="61" applyFont="1" applyFill="1" applyBorder="1" applyAlignment="1">
      <alignment horizontal="center" vertical="center" shrinkToFit="1"/>
      <protection/>
    </xf>
    <xf numFmtId="0" fontId="10" fillId="33" borderId="13" xfId="61" applyFont="1" applyFill="1" applyBorder="1" applyAlignment="1">
      <alignment horizontal="center" vertical="center" shrinkToFit="1"/>
      <protection/>
    </xf>
    <xf numFmtId="0" fontId="10" fillId="33" borderId="12" xfId="61" applyFont="1" applyFill="1" applyBorder="1" applyAlignment="1">
      <alignment horizontal="center" vertical="center" shrinkToFit="1"/>
      <protection/>
    </xf>
    <xf numFmtId="0" fontId="10" fillId="33" borderId="24" xfId="61" applyFont="1" applyFill="1" applyBorder="1" applyAlignment="1">
      <alignment horizontal="center" vertical="center" shrinkToFit="1"/>
      <protection/>
    </xf>
    <xf numFmtId="0" fontId="10" fillId="33" borderId="25" xfId="61" applyFont="1" applyFill="1" applyBorder="1" applyAlignment="1">
      <alignment horizontal="center" vertical="center" shrinkToFit="1"/>
      <protection/>
    </xf>
    <xf numFmtId="0" fontId="10" fillId="33" borderId="26" xfId="61" applyFont="1" applyFill="1" applyBorder="1" applyAlignment="1">
      <alignment horizontal="center" vertical="center" shrinkToFit="1"/>
      <protection/>
    </xf>
    <xf numFmtId="0" fontId="10" fillId="33" borderId="27" xfId="61" applyFont="1" applyFill="1" applyBorder="1" applyAlignment="1">
      <alignment horizontal="center" vertical="center" shrinkToFit="1"/>
      <protection/>
    </xf>
    <xf numFmtId="0" fontId="10" fillId="33" borderId="28" xfId="61" applyFont="1" applyFill="1" applyBorder="1" applyAlignment="1">
      <alignment horizontal="center" vertical="center" shrinkToFit="1"/>
      <protection/>
    </xf>
    <xf numFmtId="0" fontId="10" fillId="33" borderId="29" xfId="61" applyFont="1" applyFill="1" applyBorder="1" applyAlignment="1">
      <alignment horizontal="center" vertical="center" shrinkToFit="1"/>
      <protection/>
    </xf>
    <xf numFmtId="0" fontId="10" fillId="33" borderId="30" xfId="61" applyFont="1" applyFill="1" applyBorder="1" applyAlignment="1">
      <alignment horizontal="center" vertical="center" shrinkToFit="1"/>
      <protection/>
    </xf>
    <xf numFmtId="0" fontId="10" fillId="33" borderId="26" xfId="61" applyFont="1" applyFill="1" applyBorder="1" applyAlignment="1">
      <alignment horizontal="center" vertical="center" wrapText="1"/>
      <protection/>
    </xf>
    <xf numFmtId="0" fontId="10" fillId="33" borderId="21" xfId="61" applyFont="1" applyFill="1" applyBorder="1" applyAlignment="1">
      <alignment horizontal="center" vertical="center"/>
      <protection/>
    </xf>
    <xf numFmtId="0" fontId="10" fillId="33" borderId="31" xfId="61" applyFont="1" applyFill="1" applyBorder="1" applyAlignment="1">
      <alignment horizontal="center" vertical="center" shrinkToFit="1"/>
      <protection/>
    </xf>
    <xf numFmtId="0" fontId="10" fillId="33" borderId="32" xfId="61" applyFont="1" applyFill="1" applyBorder="1" applyAlignment="1">
      <alignment horizontal="center" vertical="center" shrinkToFit="1"/>
      <protection/>
    </xf>
    <xf numFmtId="0" fontId="10" fillId="33" borderId="33" xfId="61" applyFont="1" applyFill="1" applyBorder="1" applyAlignment="1">
      <alignment horizontal="center" vertical="center" shrinkToFit="1"/>
      <protection/>
    </xf>
    <xf numFmtId="0" fontId="8" fillId="33" borderId="0" xfId="61" applyFont="1" applyFill="1" applyAlignment="1">
      <alignment vertical="center"/>
      <protection/>
    </xf>
    <xf numFmtId="0" fontId="10" fillId="33" borderId="34" xfId="61" applyFont="1" applyFill="1" applyBorder="1" applyAlignment="1">
      <alignment horizontal="center" vertical="center" shrinkToFit="1"/>
      <protection/>
    </xf>
    <xf numFmtId="0" fontId="8" fillId="33" borderId="0" xfId="61" applyFont="1" applyFill="1" applyAlignment="1">
      <alignment vertical="center" textRotation="255" shrinkToFit="1"/>
      <protection/>
    </xf>
    <xf numFmtId="0" fontId="0" fillId="33" borderId="0" xfId="0" applyFont="1" applyFill="1" applyAlignment="1">
      <alignment vertical="center"/>
    </xf>
    <xf numFmtId="3" fontId="3" fillId="33" borderId="11" xfId="0" applyNumberFormat="1" applyFont="1" applyFill="1" applyBorder="1" applyAlignment="1">
      <alignment vertical="center"/>
    </xf>
    <xf numFmtId="0" fontId="3" fillId="33" borderId="11" xfId="0" applyFont="1" applyFill="1" applyBorder="1" applyAlignment="1">
      <alignment vertical="center"/>
    </xf>
    <xf numFmtId="3" fontId="3" fillId="33" borderId="12" xfId="0" applyNumberFormat="1" applyFont="1" applyFill="1" applyBorder="1" applyAlignment="1">
      <alignment horizontal="center" vertical="center"/>
    </xf>
    <xf numFmtId="0" fontId="3" fillId="34" borderId="11" xfId="0" applyFont="1" applyFill="1" applyBorder="1" applyAlignment="1">
      <alignment horizontal="center" vertical="center"/>
    </xf>
    <xf numFmtId="3" fontId="3" fillId="33" borderId="11" xfId="0" applyNumberFormat="1" applyFont="1" applyFill="1" applyBorder="1" applyAlignment="1">
      <alignment horizontal="center" vertical="center"/>
    </xf>
    <xf numFmtId="0" fontId="0" fillId="33" borderId="35" xfId="0"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8" xfId="0" applyFill="1" applyBorder="1" applyAlignment="1">
      <alignment vertical="center"/>
    </xf>
    <xf numFmtId="0" fontId="0" fillId="33" borderId="38" xfId="0" applyFill="1" applyBorder="1" applyAlignment="1">
      <alignment horizontal="center" vertical="center"/>
    </xf>
    <xf numFmtId="0" fontId="0" fillId="33" borderId="0" xfId="0" applyFill="1" applyBorder="1" applyAlignment="1">
      <alignment vertical="center" wrapText="1"/>
    </xf>
    <xf numFmtId="3" fontId="3" fillId="33" borderId="39" xfId="0" applyNumberFormat="1" applyFont="1" applyFill="1" applyBorder="1" applyAlignment="1">
      <alignment horizontal="center" vertical="center"/>
    </xf>
    <xf numFmtId="0" fontId="0" fillId="34" borderId="11" xfId="0" applyFill="1" applyBorder="1" applyAlignment="1">
      <alignment vertical="center" shrinkToFit="1"/>
    </xf>
    <xf numFmtId="0" fontId="2" fillId="33" borderId="35" xfId="0" applyFont="1" applyFill="1" applyBorder="1" applyAlignment="1">
      <alignment horizontal="center" vertical="center" wrapText="1"/>
    </xf>
    <xf numFmtId="0" fontId="0" fillId="33" borderId="12" xfId="0" applyFill="1" applyBorder="1" applyAlignment="1">
      <alignment horizontal="center" vertical="center"/>
    </xf>
    <xf numFmtId="0" fontId="0" fillId="33" borderId="14" xfId="0" applyFill="1"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3" fontId="50" fillId="33" borderId="39" xfId="0" applyNumberFormat="1" applyFont="1" applyFill="1" applyBorder="1" applyAlignment="1">
      <alignment horizontal="center" vertical="center"/>
    </xf>
    <xf numFmtId="3" fontId="50" fillId="33" borderId="10" xfId="0" applyNumberFormat="1" applyFont="1" applyFill="1" applyBorder="1" applyAlignment="1">
      <alignment vertical="center"/>
    </xf>
    <xf numFmtId="3" fontId="50" fillId="33" borderId="10" xfId="0" applyNumberFormat="1" applyFont="1" applyFill="1" applyBorder="1" applyAlignment="1">
      <alignment vertical="center" shrinkToFit="1"/>
    </xf>
    <xf numFmtId="3" fontId="3" fillId="33" borderId="10" xfId="0" applyNumberFormat="1" applyFont="1" applyFill="1" applyBorder="1" applyAlignment="1">
      <alignment horizontal="center" vertical="center"/>
    </xf>
    <xf numFmtId="3" fontId="3" fillId="33" borderId="40" xfId="0" applyNumberFormat="1" applyFont="1" applyFill="1" applyBorder="1" applyAlignment="1">
      <alignment vertical="center"/>
    </xf>
    <xf numFmtId="0" fontId="0" fillId="33" borderId="39" xfId="0" applyFill="1" applyBorder="1" applyAlignment="1">
      <alignment horizontal="center" vertical="center"/>
    </xf>
    <xf numFmtId="0" fontId="0" fillId="33" borderId="10" xfId="0" applyFill="1" applyBorder="1" applyAlignment="1">
      <alignment horizontal="center" vertical="center"/>
    </xf>
    <xf numFmtId="0" fontId="0" fillId="33" borderId="39" xfId="0" applyFill="1" applyBorder="1" applyAlignment="1">
      <alignment horizontal="right" vertical="center"/>
    </xf>
    <xf numFmtId="0" fontId="0" fillId="33" borderId="10" xfId="0" applyFill="1" applyBorder="1" applyAlignment="1">
      <alignment horizontal="right"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0" fillId="33" borderId="22" xfId="0" applyFill="1" applyBorder="1" applyAlignment="1">
      <alignment horizontal="right" vertical="center"/>
    </xf>
    <xf numFmtId="0" fontId="0" fillId="34" borderId="39" xfId="0" applyFill="1" applyBorder="1" applyAlignment="1">
      <alignment horizontal="center" vertical="center"/>
    </xf>
    <xf numFmtId="0" fontId="0" fillId="34" borderId="22" xfId="0" applyFill="1" applyBorder="1" applyAlignment="1">
      <alignment horizontal="center" vertical="center"/>
    </xf>
    <xf numFmtId="0" fontId="0" fillId="34" borderId="11" xfId="0" applyFill="1" applyBorder="1" applyAlignment="1">
      <alignment horizontal="center" vertical="center"/>
    </xf>
    <xf numFmtId="49" fontId="3" fillId="33" borderId="0" xfId="0" applyNumberFormat="1" applyFont="1" applyFill="1" applyAlignment="1">
      <alignment horizontal="center" vertical="center"/>
    </xf>
    <xf numFmtId="0" fontId="0" fillId="33" borderId="22" xfId="0" applyFill="1" applyBorder="1" applyAlignment="1">
      <alignment horizontal="center" vertical="center"/>
    </xf>
    <xf numFmtId="0" fontId="0" fillId="33" borderId="12" xfId="0" applyFill="1" applyBorder="1" applyAlignment="1">
      <alignment horizontal="center" vertical="center"/>
    </xf>
    <xf numFmtId="0" fontId="0" fillId="33" borderId="14" xfId="0" applyFill="1" applyBorder="1" applyAlignment="1">
      <alignment horizontal="center" vertical="center"/>
    </xf>
    <xf numFmtId="188" fontId="0" fillId="33" borderId="11" xfId="0" applyNumberFormat="1" applyFill="1" applyBorder="1" applyAlignment="1">
      <alignment horizontal="center" vertical="center"/>
    </xf>
    <xf numFmtId="0" fontId="2" fillId="33" borderId="12" xfId="0" applyFont="1" applyFill="1" applyBorder="1" applyAlignment="1">
      <alignment horizontal="center" vertical="center"/>
    </xf>
    <xf numFmtId="0" fontId="2" fillId="33" borderId="14" xfId="0" applyFont="1" applyFill="1" applyBorder="1" applyAlignment="1">
      <alignment horizontal="center" vertical="center"/>
    </xf>
    <xf numFmtId="0" fontId="0" fillId="33" borderId="44" xfId="0" applyFill="1" applyBorder="1" applyAlignment="1" applyProtection="1">
      <alignment horizontal="center" vertical="center"/>
      <protection locked="0"/>
    </xf>
    <xf numFmtId="0" fontId="6" fillId="33" borderId="0" xfId="0" applyFont="1" applyFill="1" applyAlignment="1">
      <alignment vertical="center" wrapText="1"/>
    </xf>
    <xf numFmtId="0" fontId="0" fillId="33" borderId="0" xfId="0" applyFill="1" applyAlignment="1">
      <alignment vertical="center" wrapText="1"/>
    </xf>
    <xf numFmtId="0" fontId="10" fillId="33" borderId="45" xfId="61" applyFont="1" applyFill="1" applyBorder="1" applyAlignment="1">
      <alignment horizontal="center" vertical="center"/>
      <protection/>
    </xf>
    <xf numFmtId="0" fontId="10" fillId="33" borderId="18" xfId="61" applyFont="1" applyFill="1" applyBorder="1" applyAlignment="1">
      <alignment horizontal="center" vertical="center"/>
      <protection/>
    </xf>
    <xf numFmtId="0" fontId="10" fillId="33" borderId="19" xfId="61" applyFont="1" applyFill="1" applyBorder="1" applyAlignment="1">
      <alignment horizontal="center" vertical="center"/>
      <protection/>
    </xf>
    <xf numFmtId="38" fontId="10" fillId="33" borderId="45" xfId="49" applyFont="1" applyFill="1" applyBorder="1" applyAlignment="1">
      <alignment horizontal="center" vertical="center"/>
    </xf>
    <xf numFmtId="38" fontId="10" fillId="33" borderId="18" xfId="49" applyFont="1" applyFill="1" applyBorder="1" applyAlignment="1">
      <alignment horizontal="center" vertical="center"/>
    </xf>
    <xf numFmtId="38" fontId="10" fillId="33" borderId="46" xfId="49" applyFont="1" applyFill="1" applyBorder="1" applyAlignment="1">
      <alignment horizontal="center" vertical="center"/>
    </xf>
    <xf numFmtId="190" fontId="10" fillId="33" borderId="47" xfId="61" applyNumberFormat="1" applyFont="1" applyFill="1" applyBorder="1" applyAlignment="1">
      <alignment horizontal="center" vertical="center"/>
      <protection/>
    </xf>
    <xf numFmtId="190" fontId="10" fillId="33" borderId="18" xfId="61" applyNumberFormat="1" applyFont="1" applyFill="1" applyBorder="1" applyAlignment="1">
      <alignment horizontal="center" vertical="center"/>
      <protection/>
    </xf>
    <xf numFmtId="190" fontId="10" fillId="33" borderId="46" xfId="61" applyNumberFormat="1" applyFont="1" applyFill="1" applyBorder="1" applyAlignment="1">
      <alignment horizontal="center" vertical="center"/>
      <protection/>
    </xf>
    <xf numFmtId="190" fontId="10" fillId="33" borderId="19" xfId="61" applyNumberFormat="1" applyFont="1" applyFill="1" applyBorder="1" applyAlignment="1">
      <alignment horizontal="center" vertical="center"/>
      <protection/>
    </xf>
    <xf numFmtId="0" fontId="11" fillId="33" borderId="0" xfId="61" applyFont="1" applyFill="1" applyAlignment="1">
      <alignment horizontal="left" vertical="center" wrapText="1"/>
      <protection/>
    </xf>
    <xf numFmtId="0" fontId="11" fillId="33" borderId="0" xfId="61" applyFont="1" applyFill="1" applyAlignment="1">
      <alignment horizontal="left" vertical="center"/>
      <protection/>
    </xf>
    <xf numFmtId="0" fontId="11" fillId="33" borderId="0" xfId="61" applyFont="1" applyFill="1" applyAlignment="1">
      <alignment vertical="center" wrapText="1"/>
      <protection/>
    </xf>
    <xf numFmtId="0" fontId="10" fillId="33" borderId="26" xfId="61" applyFont="1" applyFill="1" applyBorder="1" applyAlignment="1">
      <alignment horizontal="center" vertical="center"/>
      <protection/>
    </xf>
    <xf numFmtId="0" fontId="10" fillId="33" borderId="48" xfId="61" applyFont="1" applyFill="1" applyBorder="1" applyAlignment="1">
      <alignment horizontal="center" vertical="center"/>
      <protection/>
    </xf>
    <xf numFmtId="0" fontId="10" fillId="33" borderId="11" xfId="61" applyFont="1" applyFill="1" applyBorder="1" applyAlignment="1">
      <alignment horizontal="center" vertical="center"/>
      <protection/>
    </xf>
    <xf numFmtId="0" fontId="10" fillId="33" borderId="39" xfId="61" applyFont="1" applyFill="1" applyBorder="1" applyAlignment="1">
      <alignment horizontal="center" vertical="center"/>
      <protection/>
    </xf>
    <xf numFmtId="0" fontId="10" fillId="33" borderId="49" xfId="61" applyFont="1" applyFill="1" applyBorder="1" applyAlignment="1">
      <alignment horizontal="center" vertical="center"/>
      <protection/>
    </xf>
    <xf numFmtId="0" fontId="10" fillId="33" borderId="25" xfId="61" applyFont="1" applyFill="1" applyBorder="1" applyAlignment="1">
      <alignment horizontal="center" vertical="center"/>
      <protection/>
    </xf>
    <xf numFmtId="0" fontId="10" fillId="33" borderId="22" xfId="61" applyFont="1" applyFill="1" applyBorder="1" applyAlignment="1">
      <alignment horizontal="center" vertical="center"/>
      <protection/>
    </xf>
    <xf numFmtId="0" fontId="10" fillId="33" borderId="10" xfId="61" applyFont="1" applyFill="1" applyBorder="1" applyAlignment="1">
      <alignment horizontal="center" vertical="center"/>
      <protection/>
    </xf>
    <xf numFmtId="0" fontId="10" fillId="33" borderId="15" xfId="61" applyFont="1" applyFill="1" applyBorder="1" applyAlignment="1">
      <alignment horizontal="center" vertical="center"/>
      <protection/>
    </xf>
    <xf numFmtId="0" fontId="10" fillId="33" borderId="11" xfId="61" applyFont="1" applyFill="1" applyBorder="1" applyAlignment="1">
      <alignment horizontal="center" vertical="center" shrinkToFit="1"/>
      <protection/>
    </xf>
    <xf numFmtId="190" fontId="10" fillId="33" borderId="50" xfId="61" applyNumberFormat="1" applyFont="1" applyFill="1" applyBorder="1" applyAlignment="1">
      <alignment horizontal="center" vertical="center"/>
      <protection/>
    </xf>
    <xf numFmtId="190" fontId="10" fillId="33" borderId="49" xfId="61" applyNumberFormat="1" applyFont="1" applyFill="1" applyBorder="1" applyAlignment="1">
      <alignment horizontal="center" vertical="center"/>
      <protection/>
    </xf>
    <xf numFmtId="190" fontId="10" fillId="33" borderId="25" xfId="61" applyNumberFormat="1" applyFont="1" applyFill="1" applyBorder="1" applyAlignment="1">
      <alignment horizontal="center" vertical="center"/>
      <protection/>
    </xf>
    <xf numFmtId="190" fontId="10" fillId="33" borderId="51" xfId="61" applyNumberFormat="1" applyFont="1" applyFill="1" applyBorder="1" applyAlignment="1">
      <alignment horizontal="center" vertical="center"/>
      <protection/>
    </xf>
    <xf numFmtId="190" fontId="10" fillId="33" borderId="52" xfId="61" applyNumberFormat="1" applyFont="1" applyFill="1" applyBorder="1" applyAlignment="1">
      <alignment horizontal="center" vertical="center"/>
      <protection/>
    </xf>
    <xf numFmtId="190" fontId="10" fillId="33" borderId="53" xfId="61" applyNumberFormat="1" applyFont="1" applyFill="1" applyBorder="1" applyAlignment="1">
      <alignment horizontal="center" vertical="center"/>
      <protection/>
    </xf>
    <xf numFmtId="0" fontId="10" fillId="33" borderId="54" xfId="61" applyFont="1" applyFill="1" applyBorder="1" applyAlignment="1">
      <alignment horizontal="center" vertical="center"/>
      <protection/>
    </xf>
    <xf numFmtId="0" fontId="10" fillId="33" borderId="34" xfId="61" applyFont="1" applyFill="1" applyBorder="1" applyAlignment="1">
      <alignment horizontal="center" vertical="center"/>
      <protection/>
    </xf>
    <xf numFmtId="190" fontId="10" fillId="33" borderId="39" xfId="61" applyNumberFormat="1" applyFont="1" applyFill="1" applyBorder="1" applyAlignment="1">
      <alignment horizontal="center" vertical="center"/>
      <protection/>
    </xf>
    <xf numFmtId="190" fontId="10" fillId="33" borderId="22" xfId="61" applyNumberFormat="1" applyFont="1" applyFill="1" applyBorder="1" applyAlignment="1">
      <alignment horizontal="center" vertical="center"/>
      <protection/>
    </xf>
    <xf numFmtId="190" fontId="10" fillId="33" borderId="10" xfId="61" applyNumberFormat="1" applyFont="1" applyFill="1" applyBorder="1" applyAlignment="1">
      <alignment horizontal="center" vertical="center"/>
      <protection/>
    </xf>
    <xf numFmtId="190" fontId="10" fillId="33" borderId="41" xfId="61" applyNumberFormat="1" applyFont="1" applyFill="1" applyBorder="1" applyAlignment="1">
      <alignment horizontal="center" vertical="center"/>
      <protection/>
    </xf>
    <xf numFmtId="190" fontId="10" fillId="33" borderId="42" xfId="61" applyNumberFormat="1" applyFont="1" applyFill="1" applyBorder="1" applyAlignment="1">
      <alignment horizontal="center" vertical="center"/>
      <protection/>
    </xf>
    <xf numFmtId="190" fontId="10" fillId="33" borderId="55" xfId="61" applyNumberFormat="1" applyFont="1" applyFill="1" applyBorder="1" applyAlignment="1">
      <alignment horizontal="center" vertical="center"/>
      <protection/>
    </xf>
    <xf numFmtId="0" fontId="10" fillId="33" borderId="39" xfId="61" applyFont="1" applyFill="1" applyBorder="1" applyAlignment="1">
      <alignment horizontal="center" vertical="center" shrinkToFit="1"/>
      <protection/>
    </xf>
    <xf numFmtId="0" fontId="10" fillId="33" borderId="22" xfId="61" applyFont="1" applyFill="1" applyBorder="1" applyAlignment="1">
      <alignment horizontal="center" vertical="center" shrinkToFit="1"/>
      <protection/>
    </xf>
    <xf numFmtId="0" fontId="10" fillId="33" borderId="10" xfId="61" applyFont="1" applyFill="1" applyBorder="1" applyAlignment="1">
      <alignment horizontal="center" vertical="center" shrinkToFit="1"/>
      <protection/>
    </xf>
    <xf numFmtId="0" fontId="10" fillId="33" borderId="56" xfId="61" applyFont="1" applyFill="1" applyBorder="1" applyAlignment="1">
      <alignment horizontal="center" vertical="center"/>
      <protection/>
    </xf>
    <xf numFmtId="0" fontId="10" fillId="33" borderId="57" xfId="61" applyFont="1" applyFill="1" applyBorder="1" applyAlignment="1">
      <alignment horizontal="center" vertical="center"/>
      <protection/>
    </xf>
    <xf numFmtId="0" fontId="10" fillId="33" borderId="58" xfId="61" applyFont="1" applyFill="1" applyBorder="1" applyAlignment="1">
      <alignment horizontal="center" vertical="center"/>
      <protection/>
    </xf>
    <xf numFmtId="0" fontId="10" fillId="33" borderId="59" xfId="61" applyFont="1" applyFill="1" applyBorder="1" applyAlignment="1">
      <alignment horizontal="center" vertical="center"/>
      <protection/>
    </xf>
    <xf numFmtId="0" fontId="10" fillId="33" borderId="60" xfId="61" applyFont="1" applyFill="1" applyBorder="1" applyAlignment="1">
      <alignment horizontal="center" vertical="center"/>
      <protection/>
    </xf>
    <xf numFmtId="0" fontId="10" fillId="33" borderId="26" xfId="61" applyFont="1" applyFill="1" applyBorder="1" applyAlignment="1">
      <alignment horizontal="center" vertical="center" shrinkToFit="1"/>
      <protection/>
    </xf>
    <xf numFmtId="190" fontId="10" fillId="33" borderId="61" xfId="61" applyNumberFormat="1" applyFont="1" applyFill="1" applyBorder="1" applyAlignment="1">
      <alignment horizontal="center" vertical="center"/>
      <protection/>
    </xf>
    <xf numFmtId="190" fontId="10" fillId="33" borderId="44" xfId="61" applyNumberFormat="1" applyFont="1" applyFill="1" applyBorder="1" applyAlignment="1">
      <alignment horizontal="center" vertical="center"/>
      <protection/>
    </xf>
    <xf numFmtId="190" fontId="10" fillId="33" borderId="62" xfId="61" applyNumberFormat="1" applyFont="1" applyFill="1" applyBorder="1" applyAlignment="1">
      <alignment horizontal="center" vertical="center"/>
      <protection/>
    </xf>
    <xf numFmtId="0" fontId="10" fillId="33" borderId="63" xfId="61" applyFont="1" applyFill="1" applyBorder="1" applyAlignment="1">
      <alignment horizontal="center" vertical="center"/>
      <protection/>
    </xf>
    <xf numFmtId="0" fontId="10" fillId="33" borderId="64" xfId="61" applyFont="1" applyFill="1" applyBorder="1" applyAlignment="1">
      <alignment horizontal="center" vertical="center"/>
      <protection/>
    </xf>
    <xf numFmtId="0" fontId="10" fillId="33" borderId="30" xfId="61" applyFont="1" applyFill="1" applyBorder="1" applyAlignment="1">
      <alignment horizontal="center" vertical="center"/>
      <protection/>
    </xf>
    <xf numFmtId="190" fontId="10" fillId="33" borderId="59" xfId="61" applyNumberFormat="1" applyFont="1" applyFill="1" applyBorder="1" applyAlignment="1">
      <alignment horizontal="center" vertical="center"/>
      <protection/>
    </xf>
    <xf numFmtId="190" fontId="10" fillId="33" borderId="57" xfId="61" applyNumberFormat="1" applyFont="1" applyFill="1" applyBorder="1" applyAlignment="1">
      <alignment horizontal="center" vertical="center"/>
      <protection/>
    </xf>
    <xf numFmtId="190" fontId="10" fillId="33" borderId="58" xfId="61" applyNumberFormat="1" applyFont="1" applyFill="1" applyBorder="1" applyAlignment="1">
      <alignment horizontal="center" vertical="center"/>
      <protection/>
    </xf>
    <xf numFmtId="190" fontId="10" fillId="33" borderId="65" xfId="61" applyNumberFormat="1" applyFont="1" applyFill="1" applyBorder="1" applyAlignment="1">
      <alignment horizontal="center" vertical="center"/>
      <protection/>
    </xf>
    <xf numFmtId="190" fontId="10" fillId="33" borderId="66" xfId="61" applyNumberFormat="1" applyFont="1" applyFill="1" applyBorder="1" applyAlignment="1">
      <alignment horizontal="center" vertical="center"/>
      <protection/>
    </xf>
    <xf numFmtId="190" fontId="10" fillId="33" borderId="67" xfId="61" applyNumberFormat="1" applyFont="1" applyFill="1" applyBorder="1" applyAlignment="1">
      <alignment horizontal="center" vertical="center"/>
      <protection/>
    </xf>
    <xf numFmtId="0" fontId="10" fillId="33" borderId="14" xfId="61" applyFont="1" applyFill="1" applyBorder="1" applyAlignment="1">
      <alignment horizontal="center" vertical="center"/>
      <protection/>
    </xf>
    <xf numFmtId="0" fontId="10" fillId="33" borderId="61" xfId="61" applyFont="1" applyFill="1" applyBorder="1" applyAlignment="1">
      <alignment horizontal="center" vertical="center"/>
      <protection/>
    </xf>
    <xf numFmtId="0" fontId="10" fillId="33" borderId="44" xfId="61" applyFont="1" applyFill="1" applyBorder="1" applyAlignment="1">
      <alignment horizontal="center" vertical="center"/>
      <protection/>
    </xf>
    <xf numFmtId="0" fontId="10" fillId="33" borderId="68" xfId="61" applyFont="1" applyFill="1" applyBorder="1" applyAlignment="1">
      <alignment horizontal="center" vertical="center"/>
      <protection/>
    </xf>
    <xf numFmtId="0" fontId="10" fillId="33" borderId="69" xfId="61" applyFont="1" applyFill="1" applyBorder="1" applyAlignment="1">
      <alignment horizontal="center" vertical="center" shrinkToFit="1"/>
      <protection/>
    </xf>
    <xf numFmtId="0" fontId="10" fillId="33" borderId="70" xfId="61" applyFont="1" applyFill="1" applyBorder="1" applyAlignment="1">
      <alignment horizontal="center" vertical="center" shrinkToFit="1"/>
      <protection/>
    </xf>
    <xf numFmtId="0" fontId="10" fillId="33" borderId="27" xfId="61" applyFont="1" applyFill="1" applyBorder="1" applyAlignment="1">
      <alignment horizontal="center" vertical="center" shrinkToFit="1"/>
      <protection/>
    </xf>
    <xf numFmtId="0" fontId="10" fillId="33" borderId="27" xfId="61" applyFont="1" applyFill="1" applyBorder="1" applyAlignment="1">
      <alignment horizontal="center" vertical="center"/>
      <protection/>
    </xf>
    <xf numFmtId="0" fontId="10" fillId="33" borderId="71" xfId="61" applyFont="1" applyFill="1" applyBorder="1" applyAlignment="1">
      <alignment horizontal="center" vertical="center"/>
      <protection/>
    </xf>
    <xf numFmtId="190" fontId="10" fillId="33" borderId="71" xfId="61" applyNumberFormat="1" applyFont="1" applyFill="1" applyBorder="1" applyAlignment="1">
      <alignment horizontal="center" vertical="center"/>
      <protection/>
    </xf>
    <xf numFmtId="190" fontId="10" fillId="33" borderId="64" xfId="61" applyNumberFormat="1" applyFont="1" applyFill="1" applyBorder="1" applyAlignment="1">
      <alignment horizontal="center" vertical="center"/>
      <protection/>
    </xf>
    <xf numFmtId="190" fontId="10" fillId="33" borderId="30" xfId="61" applyNumberFormat="1" applyFont="1" applyFill="1" applyBorder="1" applyAlignment="1">
      <alignment horizontal="center" vertical="center"/>
      <protection/>
    </xf>
    <xf numFmtId="190" fontId="10" fillId="33" borderId="68" xfId="61" applyNumberFormat="1" applyFont="1" applyFill="1" applyBorder="1" applyAlignment="1">
      <alignment horizontal="center" vertical="center"/>
      <protection/>
    </xf>
    <xf numFmtId="0" fontId="10" fillId="33" borderId="16" xfId="61" applyFont="1" applyFill="1" applyBorder="1" applyAlignment="1">
      <alignment horizontal="center" vertical="center"/>
      <protection/>
    </xf>
    <xf numFmtId="0" fontId="10" fillId="33" borderId="17" xfId="61" applyFont="1" applyFill="1" applyBorder="1" applyAlignment="1">
      <alignment horizontal="center" vertical="center"/>
      <protection/>
    </xf>
    <xf numFmtId="0" fontId="10" fillId="33" borderId="20" xfId="61" applyFont="1" applyFill="1" applyBorder="1" applyAlignment="1">
      <alignment horizontal="center" vertical="center"/>
      <protection/>
    </xf>
    <xf numFmtId="0" fontId="10" fillId="33" borderId="58" xfId="61" applyFont="1" applyFill="1" applyBorder="1" applyAlignment="1">
      <alignment horizontal="center" vertical="center" wrapText="1"/>
      <protection/>
    </xf>
    <xf numFmtId="0" fontId="10" fillId="33" borderId="17" xfId="61" applyFont="1" applyFill="1" applyBorder="1" applyAlignment="1">
      <alignment horizontal="center" vertical="center" wrapText="1"/>
      <protection/>
    </xf>
    <xf numFmtId="0" fontId="10" fillId="33" borderId="10" xfId="61" applyFont="1" applyFill="1" applyBorder="1" applyAlignment="1">
      <alignment horizontal="center" vertical="center" wrapText="1"/>
      <protection/>
    </xf>
    <xf numFmtId="0" fontId="10" fillId="33" borderId="11" xfId="61" applyFont="1" applyFill="1" applyBorder="1" applyAlignment="1">
      <alignment horizontal="center" vertical="center" wrapText="1"/>
      <protection/>
    </xf>
    <xf numFmtId="190" fontId="10" fillId="33" borderId="34" xfId="61" applyNumberFormat="1" applyFont="1" applyFill="1" applyBorder="1" applyAlignment="1">
      <alignment horizontal="center" vertical="center"/>
      <protection/>
    </xf>
    <xf numFmtId="0" fontId="10" fillId="33" borderId="72" xfId="61" applyFont="1" applyFill="1" applyBorder="1" applyAlignment="1">
      <alignment horizontal="center" vertical="center"/>
      <protection/>
    </xf>
    <xf numFmtId="0" fontId="10" fillId="33" borderId="54" xfId="61" applyFont="1" applyFill="1" applyBorder="1" applyAlignment="1">
      <alignment horizontal="center" vertical="center" shrinkToFit="1"/>
      <protection/>
    </xf>
    <xf numFmtId="0" fontId="10" fillId="33" borderId="73" xfId="61" applyFont="1" applyFill="1" applyBorder="1" applyAlignment="1">
      <alignment horizontal="center" vertical="center"/>
      <protection/>
    </xf>
    <xf numFmtId="0" fontId="10" fillId="33" borderId="74" xfId="61" applyFont="1" applyFill="1" applyBorder="1" applyAlignment="1">
      <alignment horizontal="center" vertical="center"/>
      <protection/>
    </xf>
    <xf numFmtId="0" fontId="10" fillId="33" borderId="75" xfId="61" applyFont="1" applyFill="1" applyBorder="1" applyAlignment="1">
      <alignment horizontal="center" vertical="center"/>
      <protection/>
    </xf>
    <xf numFmtId="0" fontId="10" fillId="33" borderId="0" xfId="61" applyFont="1" applyFill="1" applyBorder="1" applyAlignment="1">
      <alignment horizontal="center" vertical="center"/>
      <protection/>
    </xf>
    <xf numFmtId="0" fontId="10" fillId="33" borderId="20" xfId="61" applyFont="1" applyFill="1" applyBorder="1" applyAlignment="1">
      <alignment horizontal="center" vertical="center" wrapText="1"/>
      <protection/>
    </xf>
    <xf numFmtId="0" fontId="10" fillId="33" borderId="21" xfId="61" applyFont="1" applyFill="1" applyBorder="1" applyAlignment="1">
      <alignment horizontal="center" vertical="center" wrapText="1"/>
      <protection/>
    </xf>
    <xf numFmtId="0" fontId="10" fillId="33" borderId="28" xfId="61" applyFont="1" applyFill="1" applyBorder="1" applyAlignment="1">
      <alignment horizontal="center" vertical="center"/>
      <protection/>
    </xf>
    <xf numFmtId="0" fontId="10" fillId="33" borderId="31" xfId="61" applyFont="1" applyFill="1" applyBorder="1" applyAlignment="1">
      <alignment horizontal="center" vertical="center"/>
      <protection/>
    </xf>
    <xf numFmtId="0" fontId="10" fillId="33" borderId="32" xfId="61" applyFont="1" applyFill="1" applyBorder="1" applyAlignment="1">
      <alignment horizontal="center" vertical="center"/>
      <protection/>
    </xf>
    <xf numFmtId="0" fontId="10" fillId="33" borderId="47" xfId="61" applyFont="1" applyFill="1" applyBorder="1" applyAlignment="1">
      <alignment horizontal="center" vertical="center"/>
      <protection/>
    </xf>
    <xf numFmtId="0" fontId="10" fillId="33" borderId="46" xfId="61" applyFont="1" applyFill="1" applyBorder="1" applyAlignment="1">
      <alignment horizontal="center" vertical="center"/>
      <protection/>
    </xf>
    <xf numFmtId="0" fontId="9" fillId="33" borderId="0" xfId="61" applyFont="1" applyFill="1" applyAlignment="1">
      <alignment horizontal="center" vertical="center"/>
      <protection/>
    </xf>
    <xf numFmtId="0" fontId="10" fillId="33" borderId="76" xfId="61" applyFont="1" applyFill="1" applyBorder="1" applyAlignment="1">
      <alignment horizontal="center" vertical="center"/>
      <protection/>
    </xf>
    <xf numFmtId="0" fontId="10" fillId="33" borderId="77" xfId="61" applyFont="1" applyFill="1" applyBorder="1" applyAlignment="1">
      <alignment horizontal="center" vertical="center"/>
      <protection/>
    </xf>
    <xf numFmtId="0" fontId="10" fillId="33" borderId="59" xfId="61" applyFont="1" applyFill="1" applyBorder="1" applyAlignment="1">
      <alignment horizontal="center" vertical="center" shrinkToFit="1"/>
      <protection/>
    </xf>
    <xf numFmtId="0" fontId="10" fillId="33" borderId="57" xfId="61" applyFont="1" applyFill="1" applyBorder="1" applyAlignment="1">
      <alignment horizontal="center" vertical="center" shrinkToFit="1"/>
      <protection/>
    </xf>
    <xf numFmtId="0" fontId="10" fillId="33" borderId="58" xfId="61" applyFont="1" applyFill="1" applyBorder="1" applyAlignment="1">
      <alignment horizontal="center" vertical="center" shrinkToFit="1"/>
      <protection/>
    </xf>
    <xf numFmtId="0" fontId="10" fillId="33" borderId="14" xfId="61" applyFont="1" applyFill="1" applyBorder="1" applyAlignment="1">
      <alignment horizontal="center" vertical="center" shrinkToFit="1"/>
      <protection/>
    </xf>
    <xf numFmtId="3" fontId="2" fillId="33" borderId="44" xfId="0" applyNumberFormat="1" applyFont="1" applyFill="1" applyBorder="1" applyAlignment="1">
      <alignment horizontal="center" vertical="center"/>
    </xf>
    <xf numFmtId="3" fontId="3" fillId="33" borderId="39" xfId="0" applyNumberFormat="1" applyFont="1" applyFill="1" applyBorder="1" applyAlignment="1">
      <alignment horizontal="center" vertical="center"/>
    </xf>
    <xf numFmtId="3" fontId="3" fillId="33" borderId="10" xfId="0" applyNumberFormat="1" applyFont="1" applyFill="1" applyBorder="1" applyAlignment="1">
      <alignment horizontal="center" vertical="center"/>
    </xf>
    <xf numFmtId="0" fontId="0" fillId="0" borderId="39" xfId="0" applyBorder="1" applyAlignment="1">
      <alignment horizontal="center" vertical="center"/>
    </xf>
    <xf numFmtId="0" fontId="0" fillId="0" borderId="10" xfId="0" applyBorder="1" applyAlignment="1">
      <alignment horizontal="center" vertical="center"/>
    </xf>
    <xf numFmtId="3" fontId="3" fillId="33" borderId="45" xfId="0" applyNumberFormat="1" applyFont="1" applyFill="1" applyBorder="1" applyAlignment="1">
      <alignment horizontal="right" vertical="center"/>
    </xf>
    <xf numFmtId="3" fontId="3" fillId="33" borderId="19" xfId="0" applyNumberFormat="1" applyFont="1" applyFill="1" applyBorder="1" applyAlignment="1">
      <alignment horizontal="right" vertical="center"/>
    </xf>
    <xf numFmtId="0" fontId="0" fillId="0" borderId="42" xfId="0" applyBorder="1" applyAlignment="1">
      <alignment horizontal="center" vertical="center"/>
    </xf>
    <xf numFmtId="0" fontId="0" fillId="0" borderId="55" xfId="0" applyBorder="1" applyAlignment="1">
      <alignment horizontal="center" vertical="center"/>
    </xf>
    <xf numFmtId="0" fontId="0" fillId="33" borderId="50" xfId="0" applyFill="1" applyBorder="1" applyAlignment="1">
      <alignment horizontal="center" vertical="center"/>
    </xf>
    <xf numFmtId="0" fontId="0" fillId="33" borderId="25" xfId="0" applyFill="1" applyBorder="1" applyAlignment="1">
      <alignment horizontal="center" vertical="center"/>
    </xf>
    <xf numFmtId="0" fontId="0" fillId="33" borderId="61" xfId="0" applyFill="1" applyBorder="1" applyAlignment="1">
      <alignment horizontal="center" vertical="center"/>
    </xf>
    <xf numFmtId="0" fontId="0" fillId="33" borderId="68" xfId="0" applyFill="1" applyBorder="1" applyAlignment="1">
      <alignment horizontal="center" vertical="center"/>
    </xf>
    <xf numFmtId="0" fontId="3" fillId="33" borderId="39" xfId="0" applyFont="1" applyFill="1" applyBorder="1" applyAlignment="1">
      <alignment horizontal="center" vertical="center" wrapText="1"/>
    </xf>
    <xf numFmtId="0" fontId="3" fillId="33" borderId="22" xfId="0" applyFont="1" applyFill="1" applyBorder="1" applyAlignment="1">
      <alignment horizontal="center" vertical="center" wrapText="1"/>
    </xf>
    <xf numFmtId="3" fontId="3" fillId="0" borderId="39"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3" fontId="0" fillId="33" borderId="50" xfId="0" applyNumberFormat="1" applyFill="1" applyBorder="1" applyAlignment="1">
      <alignment horizontal="center" vertical="center"/>
    </xf>
    <xf numFmtId="3" fontId="0" fillId="33" borderId="25" xfId="0" applyNumberFormat="1" applyFill="1" applyBorder="1" applyAlignment="1">
      <alignment horizontal="center" vertical="center"/>
    </xf>
    <xf numFmtId="3" fontId="0" fillId="33" borderId="61" xfId="0" applyNumberFormat="1" applyFill="1" applyBorder="1" applyAlignment="1">
      <alignment horizontal="center" vertical="center"/>
    </xf>
    <xf numFmtId="3" fontId="0" fillId="33" borderId="68" xfId="0" applyNumberFormat="1" applyFill="1" applyBorder="1" applyAlignment="1">
      <alignment horizontal="center" vertical="center"/>
    </xf>
    <xf numFmtId="3" fontId="0" fillId="33" borderId="12" xfId="0" applyNumberFormat="1" applyFill="1" applyBorder="1" applyAlignment="1">
      <alignment horizontal="center" vertical="center" wrapText="1"/>
    </xf>
    <xf numFmtId="3" fontId="0" fillId="33" borderId="14" xfId="0" applyNumberFormat="1" applyFill="1" applyBorder="1" applyAlignment="1">
      <alignment horizontal="center" vertical="center"/>
    </xf>
    <xf numFmtId="0" fontId="0" fillId="33" borderId="11" xfId="0" applyFont="1" applyFill="1" applyBorder="1" applyAlignment="1">
      <alignment vertical="center" wrapText="1"/>
    </xf>
    <xf numFmtId="0" fontId="0" fillId="35" borderId="12" xfId="0" applyFill="1" applyBorder="1" applyAlignment="1">
      <alignment horizontal="center" vertical="center" wrapText="1"/>
    </xf>
    <xf numFmtId="0" fontId="0" fillId="35" borderId="14" xfId="0"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0" fillId="35" borderId="12" xfId="0" applyFill="1" applyBorder="1" applyAlignment="1">
      <alignment horizontal="center" vertical="center"/>
    </xf>
    <xf numFmtId="0" fontId="0" fillId="35" borderId="14" xfId="0" applyFill="1" applyBorder="1" applyAlignment="1">
      <alignment horizontal="center" vertical="center"/>
    </xf>
    <xf numFmtId="0" fontId="2" fillId="35" borderId="12"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0" fillId="33" borderId="0" xfId="0" applyFill="1" applyAlignment="1">
      <alignment horizontal="right" vertical="center"/>
    </xf>
    <xf numFmtId="0" fontId="41" fillId="36" borderId="11" xfId="0" applyFont="1" applyFill="1" applyBorder="1" applyAlignment="1">
      <alignment horizontal="center" vertical="center"/>
    </xf>
    <xf numFmtId="0" fontId="41" fillId="33" borderId="0" xfId="0" applyFont="1" applyFill="1" applyAlignment="1">
      <alignment vertical="center"/>
    </xf>
    <xf numFmtId="0" fontId="41" fillId="0" borderId="0" xfId="0" applyFont="1" applyFill="1" applyAlignment="1">
      <alignment vertical="center"/>
    </xf>
    <xf numFmtId="0" fontId="0" fillId="33" borderId="44" xfId="0"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dxfs count="6">
    <dxf>
      <font>
        <color indexed="9"/>
      </font>
    </dxf>
    <dxf>
      <fill>
        <patternFill>
          <bgColor indexed="47"/>
        </patternFill>
      </fill>
    </dxf>
    <dxf>
      <fill>
        <patternFill>
          <bgColor indexed="47"/>
        </patternFill>
      </fill>
    </dxf>
    <dxf>
      <fill>
        <patternFill>
          <bgColor indexed="9"/>
        </patternFill>
      </fill>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21</xdr:row>
      <xdr:rowOff>0</xdr:rowOff>
    </xdr:from>
    <xdr:to>
      <xdr:col>9</xdr:col>
      <xdr:colOff>19050</xdr:colOff>
      <xdr:row>21</xdr:row>
      <xdr:rowOff>0</xdr:rowOff>
    </xdr:to>
    <xdr:sp>
      <xdr:nvSpPr>
        <xdr:cNvPr id="1" name="Rectangle 5"/>
        <xdr:cNvSpPr>
          <a:spLocks/>
        </xdr:cNvSpPr>
      </xdr:nvSpPr>
      <xdr:spPr>
        <a:xfrm>
          <a:off x="2809875" y="3714750"/>
          <a:ext cx="42862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車で迎え</a:t>
          </a:r>
        </a:p>
      </xdr:txBody>
    </xdr:sp>
    <xdr:clientData/>
  </xdr:twoCellAnchor>
  <xdr:twoCellAnchor>
    <xdr:from>
      <xdr:col>12</xdr:col>
      <xdr:colOff>285750</xdr:colOff>
      <xdr:row>21</xdr:row>
      <xdr:rowOff>0</xdr:rowOff>
    </xdr:from>
    <xdr:to>
      <xdr:col>14</xdr:col>
      <xdr:colOff>19050</xdr:colOff>
      <xdr:row>21</xdr:row>
      <xdr:rowOff>0</xdr:rowOff>
    </xdr:to>
    <xdr:sp>
      <xdr:nvSpPr>
        <xdr:cNvPr id="2" name="Rectangle 6"/>
        <xdr:cNvSpPr>
          <a:spLocks/>
        </xdr:cNvSpPr>
      </xdr:nvSpPr>
      <xdr:spPr>
        <a:xfrm>
          <a:off x="4476750" y="3714750"/>
          <a:ext cx="38100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昼食</a:t>
          </a:r>
        </a:p>
      </xdr:txBody>
    </xdr:sp>
    <xdr:clientData/>
  </xdr:twoCellAnchor>
  <xdr:twoCellAnchor>
    <xdr:from>
      <xdr:col>8</xdr:col>
      <xdr:colOff>133350</xdr:colOff>
      <xdr:row>21</xdr:row>
      <xdr:rowOff>0</xdr:rowOff>
    </xdr:from>
    <xdr:to>
      <xdr:col>9</xdr:col>
      <xdr:colOff>190500</xdr:colOff>
      <xdr:row>21</xdr:row>
      <xdr:rowOff>0</xdr:rowOff>
    </xdr:to>
    <xdr:sp>
      <xdr:nvSpPr>
        <xdr:cNvPr id="3" name="Rectangle 7"/>
        <xdr:cNvSpPr>
          <a:spLocks/>
        </xdr:cNvSpPr>
      </xdr:nvSpPr>
      <xdr:spPr>
        <a:xfrm>
          <a:off x="3028950" y="3714750"/>
          <a:ext cx="38100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来所</a:t>
          </a:r>
        </a:p>
      </xdr:txBody>
    </xdr:sp>
    <xdr:clientData/>
  </xdr:twoCellAnchor>
  <xdr:twoCellAnchor>
    <xdr:from>
      <xdr:col>14</xdr:col>
      <xdr:colOff>228600</xdr:colOff>
      <xdr:row>21</xdr:row>
      <xdr:rowOff>0</xdr:rowOff>
    </xdr:from>
    <xdr:to>
      <xdr:col>17</xdr:col>
      <xdr:colOff>57150</xdr:colOff>
      <xdr:row>21</xdr:row>
      <xdr:rowOff>0</xdr:rowOff>
    </xdr:to>
    <xdr:sp>
      <xdr:nvSpPr>
        <xdr:cNvPr id="4" name="Rectangle 8"/>
        <xdr:cNvSpPr>
          <a:spLocks/>
        </xdr:cNvSpPr>
      </xdr:nvSpPr>
      <xdr:spPr>
        <a:xfrm>
          <a:off x="5067300" y="3714750"/>
          <a:ext cx="80010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生産活動</a:t>
          </a:r>
        </a:p>
      </xdr:txBody>
    </xdr:sp>
    <xdr:clientData/>
  </xdr:twoCellAnchor>
  <xdr:twoCellAnchor>
    <xdr:from>
      <xdr:col>10</xdr:col>
      <xdr:colOff>19050</xdr:colOff>
      <xdr:row>21</xdr:row>
      <xdr:rowOff>0</xdr:rowOff>
    </xdr:from>
    <xdr:to>
      <xdr:col>12</xdr:col>
      <xdr:colOff>180975</xdr:colOff>
      <xdr:row>21</xdr:row>
      <xdr:rowOff>0</xdr:rowOff>
    </xdr:to>
    <xdr:sp>
      <xdr:nvSpPr>
        <xdr:cNvPr id="5" name="Rectangle 11"/>
        <xdr:cNvSpPr>
          <a:spLocks/>
        </xdr:cNvSpPr>
      </xdr:nvSpPr>
      <xdr:spPr>
        <a:xfrm>
          <a:off x="3562350" y="3714750"/>
          <a:ext cx="80962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生産活動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22-sh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
      <sheetName val="P2"/>
      <sheetName val="P3"/>
      <sheetName val="P4"/>
      <sheetName val="P5"/>
      <sheetName val="P6"/>
      <sheetName val="P7"/>
      <sheetName val="P8"/>
    </sheetNames>
    <sheetDataSet>
      <sheetData sheetId="2">
        <row r="4">
          <cell r="AK4">
            <v>1</v>
          </cell>
          <cell r="AL4" t="str">
            <v>月</v>
          </cell>
        </row>
        <row r="5">
          <cell r="AK5">
            <v>2</v>
          </cell>
          <cell r="AL5" t="str">
            <v>火</v>
          </cell>
        </row>
        <row r="6">
          <cell r="AK6">
            <v>3</v>
          </cell>
          <cell r="AL6" t="str">
            <v>水</v>
          </cell>
        </row>
        <row r="7">
          <cell r="AK7">
            <v>4</v>
          </cell>
          <cell r="AL7" t="str">
            <v>木</v>
          </cell>
        </row>
        <row r="8">
          <cell r="AK8">
            <v>5</v>
          </cell>
          <cell r="AL8" t="str">
            <v>金</v>
          </cell>
        </row>
        <row r="9">
          <cell r="AK9">
            <v>6</v>
          </cell>
          <cell r="AL9" t="str">
            <v>土</v>
          </cell>
        </row>
        <row r="10">
          <cell r="AK10">
            <v>7</v>
          </cell>
          <cell r="AL10" t="str">
            <v>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37"/>
  <sheetViews>
    <sheetView view="pageBreakPreview" zoomScaleSheetLayoutView="100" workbookViewId="0" topLeftCell="A1">
      <selection activeCell="A1" sqref="A1"/>
    </sheetView>
  </sheetViews>
  <sheetFormatPr defaultColWidth="9.00390625" defaultRowHeight="13.5"/>
  <cols>
    <col min="1" max="1" width="3.125" style="3" customWidth="1"/>
    <col min="2" max="2" width="13.00390625" style="3" customWidth="1"/>
    <col min="3" max="3" width="16.875" style="3" customWidth="1"/>
    <col min="4" max="19" width="5.125" style="3" customWidth="1"/>
    <col min="20" max="20" width="8.625" style="3" customWidth="1"/>
    <col min="21" max="21" width="7.625" style="3" customWidth="1"/>
    <col min="22" max="16384" width="9.00390625" style="3" customWidth="1"/>
  </cols>
  <sheetData>
    <row r="1" ht="18" customHeight="1">
      <c r="A1" s="2" t="s">
        <v>32</v>
      </c>
    </row>
    <row r="2" spans="1:11" ht="36" customHeight="1">
      <c r="A2" s="2"/>
      <c r="B2" s="124" t="s">
        <v>79</v>
      </c>
      <c r="C2" s="127"/>
      <c r="D2" s="128"/>
      <c r="E2" s="128"/>
      <c r="F2" s="128"/>
      <c r="G2" s="128"/>
      <c r="H2" s="128"/>
      <c r="I2" s="129"/>
      <c r="J2" s="129"/>
      <c r="K2" s="129"/>
    </row>
    <row r="3" spans="1:11" ht="36" customHeight="1">
      <c r="A3" s="2"/>
      <c r="B3" s="125"/>
      <c r="C3" s="27" t="s">
        <v>178</v>
      </c>
      <c r="D3" s="119"/>
      <c r="E3" s="126"/>
      <c r="F3" s="126"/>
      <c r="G3" s="126"/>
      <c r="H3" s="126"/>
      <c r="I3" s="126"/>
      <c r="J3" s="126"/>
      <c r="K3" s="1" t="s">
        <v>37</v>
      </c>
    </row>
    <row r="4" spans="1:11" ht="13.5">
      <c r="A4" s="2"/>
      <c r="B4" s="24" t="s">
        <v>78</v>
      </c>
      <c r="C4" s="15"/>
      <c r="D4" s="25"/>
      <c r="E4" s="25"/>
      <c r="F4" s="25"/>
      <c r="G4" s="25"/>
      <c r="H4" s="25"/>
      <c r="I4" s="25"/>
      <c r="J4" s="25"/>
      <c r="K4" s="26"/>
    </row>
    <row r="5" spans="1:11" ht="13.5">
      <c r="A5" s="2"/>
      <c r="B5" s="24" t="s">
        <v>181</v>
      </c>
      <c r="C5" s="15"/>
      <c r="D5" s="25"/>
      <c r="E5" s="25"/>
      <c r="F5" s="25"/>
      <c r="G5" s="25"/>
      <c r="H5" s="25"/>
      <c r="I5" s="25"/>
      <c r="J5" s="25"/>
      <c r="K5" s="26"/>
    </row>
    <row r="6" ht="13.5">
      <c r="A6" s="2"/>
    </row>
    <row r="7" spans="2:21" ht="36" customHeight="1">
      <c r="B7" s="125" t="s">
        <v>33</v>
      </c>
      <c r="C7" s="4" t="s">
        <v>34</v>
      </c>
      <c r="D7" s="117"/>
      <c r="E7" s="131"/>
      <c r="F7" s="131"/>
      <c r="G7" s="131"/>
      <c r="H7" s="131"/>
      <c r="I7" s="131"/>
      <c r="J7" s="131"/>
      <c r="K7" s="131"/>
      <c r="L7" s="131"/>
      <c r="M7" s="131"/>
      <c r="N7" s="131"/>
      <c r="O7" s="131"/>
      <c r="P7" s="131"/>
      <c r="Q7" s="131"/>
      <c r="R7" s="131"/>
      <c r="S7" s="131"/>
      <c r="T7" s="131"/>
      <c r="U7" s="118"/>
    </row>
    <row r="8" spans="2:21" ht="36" customHeight="1">
      <c r="B8" s="125"/>
      <c r="C8" s="4" t="s">
        <v>35</v>
      </c>
      <c r="D8" s="125"/>
      <c r="E8" s="125"/>
      <c r="F8" s="125"/>
      <c r="G8" s="125"/>
      <c r="H8" s="125"/>
      <c r="I8" s="125"/>
      <c r="J8" s="125"/>
      <c r="K8" s="125"/>
      <c r="L8" s="125" t="s">
        <v>36</v>
      </c>
      <c r="M8" s="125"/>
      <c r="N8" s="125"/>
      <c r="O8" s="119"/>
      <c r="P8" s="126"/>
      <c r="Q8" s="126"/>
      <c r="R8" s="126"/>
      <c r="S8" s="126"/>
      <c r="T8" s="126"/>
      <c r="U8" s="1" t="s">
        <v>37</v>
      </c>
    </row>
    <row r="10" ht="18" customHeight="1">
      <c r="A10" s="2" t="s">
        <v>68</v>
      </c>
    </row>
    <row r="11" spans="2:21" ht="36" customHeight="1">
      <c r="B11" s="117"/>
      <c r="C11" s="118"/>
      <c r="D11" s="4" t="s">
        <v>0</v>
      </c>
      <c r="E11" s="4" t="s">
        <v>1</v>
      </c>
      <c r="F11" s="4" t="s">
        <v>2</v>
      </c>
      <c r="G11" s="4" t="s">
        <v>3</v>
      </c>
      <c r="H11" s="4" t="s">
        <v>4</v>
      </c>
      <c r="I11" s="4" t="s">
        <v>5</v>
      </c>
      <c r="J11" s="4" t="s">
        <v>6</v>
      </c>
      <c r="K11" s="4" t="s">
        <v>7</v>
      </c>
      <c r="L11" s="4" t="s">
        <v>8</v>
      </c>
      <c r="M11" s="4" t="s">
        <v>9</v>
      </c>
      <c r="N11" s="4" t="s">
        <v>10</v>
      </c>
      <c r="O11" s="4" t="s">
        <v>11</v>
      </c>
      <c r="P11" s="117" t="s">
        <v>12</v>
      </c>
      <c r="Q11" s="118"/>
      <c r="R11" s="117" t="s">
        <v>13</v>
      </c>
      <c r="S11" s="131"/>
      <c r="T11" s="131"/>
      <c r="U11" s="118"/>
    </row>
    <row r="12" spans="2:21" ht="36" customHeight="1">
      <c r="B12" s="117" t="s">
        <v>182</v>
      </c>
      <c r="C12" s="118"/>
      <c r="D12" s="5"/>
      <c r="E12" s="5"/>
      <c r="F12" s="5"/>
      <c r="G12" s="5"/>
      <c r="H12" s="5"/>
      <c r="I12" s="5"/>
      <c r="J12" s="5"/>
      <c r="K12" s="5"/>
      <c r="L12" s="5"/>
      <c r="M12" s="5"/>
      <c r="N12" s="5"/>
      <c r="O12" s="5"/>
      <c r="P12" s="119">
        <f>SUM(D12:O12)</f>
        <v>0</v>
      </c>
      <c r="Q12" s="120"/>
      <c r="R12" s="117"/>
      <c r="S12" s="131"/>
      <c r="T12" s="131"/>
      <c r="U12" s="118"/>
    </row>
    <row r="13" spans="2:21" ht="36" customHeight="1">
      <c r="B13" s="117" t="s">
        <v>183</v>
      </c>
      <c r="C13" s="118"/>
      <c r="D13" s="5"/>
      <c r="E13" s="5"/>
      <c r="F13" s="5"/>
      <c r="G13" s="5"/>
      <c r="H13" s="5"/>
      <c r="I13" s="5"/>
      <c r="J13" s="5"/>
      <c r="K13" s="5"/>
      <c r="L13" s="5"/>
      <c r="M13" s="5"/>
      <c r="N13" s="5"/>
      <c r="O13" s="5"/>
      <c r="P13" s="119">
        <f>SUM(D13:O13)</f>
        <v>0</v>
      </c>
      <c r="Q13" s="120"/>
      <c r="R13" s="121"/>
      <c r="S13" s="122"/>
      <c r="T13" s="122"/>
      <c r="U13" s="123"/>
    </row>
    <row r="14" spans="2:3" s="6" customFormat="1" ht="14.25" customHeight="1">
      <c r="B14" s="7" t="s">
        <v>31</v>
      </c>
      <c r="C14" s="8" t="s">
        <v>61</v>
      </c>
    </row>
    <row r="15" s="6" customFormat="1" ht="14.25" customHeight="1">
      <c r="C15" s="6" t="s">
        <v>30</v>
      </c>
    </row>
    <row r="16" s="6" customFormat="1" ht="14.25" customHeight="1">
      <c r="C16" s="6" t="s">
        <v>87</v>
      </c>
    </row>
    <row r="17" s="6" customFormat="1" ht="14.25" customHeight="1">
      <c r="C17" s="6" t="s">
        <v>184</v>
      </c>
    </row>
    <row r="18" s="6" customFormat="1" ht="14.25" customHeight="1"/>
    <row r="19" s="6" customFormat="1" ht="14.25" customHeight="1"/>
    <row r="20" s="6" customFormat="1" ht="14.25" customHeight="1"/>
    <row r="21" s="6" customFormat="1" ht="14.25" customHeight="1"/>
    <row r="22" s="6" customFormat="1" ht="14.25" customHeight="1"/>
    <row r="23" s="6" customFormat="1" ht="14.25" customHeight="1"/>
    <row r="24" s="6" customFormat="1" ht="14.25" customHeight="1"/>
    <row r="25" s="6" customFormat="1" ht="14.25" customHeight="1"/>
    <row r="26" s="6" customFormat="1" ht="14.25" customHeight="1"/>
    <row r="27" s="6" customFormat="1" ht="14.25" customHeight="1"/>
    <row r="28" s="6" customFormat="1" ht="14.25" customHeight="1"/>
    <row r="29" s="6" customFormat="1" ht="14.25" customHeight="1"/>
    <row r="30" s="6" customFormat="1" ht="14.25" customHeight="1"/>
    <row r="31" s="6" customFormat="1" ht="14.25" customHeight="1"/>
    <row r="32" s="6" customFormat="1" ht="14.25" customHeight="1"/>
    <row r="33" ht="66" customHeight="1"/>
    <row r="34" spans="3:6" ht="13.5">
      <c r="C34" s="3" t="s">
        <v>62</v>
      </c>
      <c r="F34" s="3" t="s">
        <v>66</v>
      </c>
    </row>
    <row r="35" spans="3:13" ht="13.5">
      <c r="C35" s="3" t="s">
        <v>63</v>
      </c>
      <c r="F35" s="3" t="s">
        <v>201</v>
      </c>
      <c r="I35" s="130"/>
      <c r="J35" s="130"/>
      <c r="K35" s="130"/>
      <c r="L35" s="130"/>
      <c r="M35" s="130"/>
    </row>
    <row r="36" spans="3:13" ht="13.5">
      <c r="C36" s="3" t="s">
        <v>64</v>
      </c>
      <c r="F36" s="3" t="s">
        <v>67</v>
      </c>
      <c r="M36" s="10"/>
    </row>
    <row r="37" spans="3:6" ht="13.5">
      <c r="C37" s="3" t="s">
        <v>65</v>
      </c>
      <c r="F37" s="3" t="s">
        <v>202</v>
      </c>
    </row>
  </sheetData>
  <sheetProtection/>
  <mergeCells count="19">
    <mergeCell ref="I35:M35"/>
    <mergeCell ref="B11:C11"/>
    <mergeCell ref="B12:C12"/>
    <mergeCell ref="D7:U7"/>
    <mergeCell ref="P12:Q12"/>
    <mergeCell ref="R11:U11"/>
    <mergeCell ref="R12:U12"/>
    <mergeCell ref="P11:Q11"/>
    <mergeCell ref="O8:T8"/>
    <mergeCell ref="L8:N8"/>
    <mergeCell ref="B13:C13"/>
    <mergeCell ref="P13:Q13"/>
    <mergeCell ref="R13:U13"/>
    <mergeCell ref="B2:B3"/>
    <mergeCell ref="B7:B8"/>
    <mergeCell ref="D8:K8"/>
    <mergeCell ref="D3:J3"/>
    <mergeCell ref="C2:H2"/>
    <mergeCell ref="I2:K2"/>
  </mergeCells>
  <dataValidations count="2">
    <dataValidation type="list" allowBlank="1" showInputMessage="1" showErrorMessage="1" sqref="C2:H2">
      <formula1>$C$34:$C$37</formula1>
    </dataValidation>
    <dataValidation type="list" allowBlank="1" showInputMessage="1" showErrorMessage="1" sqref="I2:K2">
      <formula1>$F$34:$F$37</formula1>
    </dataValidation>
  </dataValidations>
  <printOptions/>
  <pageMargins left="0.75" right="0.75" top="0.73" bottom="0.8" header="0.48" footer="0.48"/>
  <pageSetup horizontalDpi="600" verticalDpi="600" orientation="landscape" paperSize="9" r:id="rId1"/>
  <headerFooter alignWithMargins="0">
    <oddHeader>&amp;L（添付資料）</oddHeader>
    <oddFooter>&amp;C短期入所-1</oddFooter>
  </headerFooter>
</worksheet>
</file>

<file path=xl/worksheets/sheet2.xml><?xml version="1.0" encoding="utf-8"?>
<worksheet xmlns="http://schemas.openxmlformats.org/spreadsheetml/2006/main" xmlns:r="http://schemas.openxmlformats.org/officeDocument/2006/relationships">
  <dimension ref="A1:R21"/>
  <sheetViews>
    <sheetView view="pageBreakPreview" zoomScaleSheetLayoutView="100" zoomScalePageLayoutView="0" workbookViewId="0" topLeftCell="A1">
      <selection activeCell="E26" sqref="E26"/>
    </sheetView>
  </sheetViews>
  <sheetFormatPr defaultColWidth="9.00390625" defaultRowHeight="13.5"/>
  <cols>
    <col min="1" max="1" width="3.125" style="3" customWidth="1"/>
    <col min="2" max="2" width="9.375" style="3" customWidth="1"/>
    <col min="3" max="27" width="4.25390625" style="3" customWidth="1"/>
    <col min="28" max="16384" width="9.00390625" style="3" customWidth="1"/>
  </cols>
  <sheetData>
    <row r="1" spans="1:2" ht="18" customHeight="1">
      <c r="A1" s="2" t="s">
        <v>175</v>
      </c>
      <c r="B1" s="2"/>
    </row>
    <row r="2" spans="1:2" ht="18" customHeight="1">
      <c r="A2" s="2"/>
      <c r="B2" s="86" t="s">
        <v>180</v>
      </c>
    </row>
    <row r="3" ht="13.5">
      <c r="B3" s="3" t="s">
        <v>88</v>
      </c>
    </row>
    <row r="4" spans="2:18" ht="13.5">
      <c r="B4" s="132" t="s">
        <v>89</v>
      </c>
      <c r="C4" s="125" t="s">
        <v>90</v>
      </c>
      <c r="D4" s="125"/>
      <c r="E4" s="125"/>
      <c r="F4" s="125" t="s">
        <v>91</v>
      </c>
      <c r="G4" s="125"/>
      <c r="H4" s="125"/>
      <c r="I4" s="125" t="s">
        <v>92</v>
      </c>
      <c r="J4" s="125"/>
      <c r="K4" s="125"/>
      <c r="L4" s="125"/>
      <c r="M4" s="125"/>
      <c r="N4" s="125"/>
      <c r="O4" s="125" t="s">
        <v>54</v>
      </c>
      <c r="P4" s="125"/>
      <c r="Q4" s="125"/>
      <c r="R4" s="125"/>
    </row>
    <row r="5" spans="2:18" ht="13.5">
      <c r="B5" s="133"/>
      <c r="C5" s="125"/>
      <c r="D5" s="125"/>
      <c r="E5" s="125"/>
      <c r="F5" s="125"/>
      <c r="G5" s="125"/>
      <c r="H5" s="125"/>
      <c r="I5" s="125" t="s">
        <v>93</v>
      </c>
      <c r="J5" s="125"/>
      <c r="K5" s="125" t="s">
        <v>94</v>
      </c>
      <c r="L5" s="125"/>
      <c r="M5" s="125" t="s">
        <v>95</v>
      </c>
      <c r="N5" s="125"/>
      <c r="O5" s="125"/>
      <c r="P5" s="125"/>
      <c r="Q5" s="125"/>
      <c r="R5" s="125"/>
    </row>
    <row r="6" spans="2:18" ht="13.5">
      <c r="B6" s="4" t="s">
        <v>96</v>
      </c>
      <c r="C6" s="134"/>
      <c r="D6" s="134"/>
      <c r="E6" s="134"/>
      <c r="F6" s="134"/>
      <c r="G6" s="134"/>
      <c r="H6" s="134"/>
      <c r="I6" s="125"/>
      <c r="J6" s="125"/>
      <c r="K6" s="125"/>
      <c r="L6" s="125"/>
      <c r="M6" s="125"/>
      <c r="N6" s="125"/>
      <c r="O6" s="125"/>
      <c r="P6" s="125"/>
      <c r="Q6" s="125"/>
      <c r="R6" s="125"/>
    </row>
    <row r="7" spans="2:18" ht="13.5">
      <c r="B7" s="4" t="s">
        <v>97</v>
      </c>
      <c r="C7" s="134"/>
      <c r="D7" s="134"/>
      <c r="E7" s="134"/>
      <c r="F7" s="134"/>
      <c r="G7" s="134"/>
      <c r="H7" s="134"/>
      <c r="I7" s="125"/>
      <c r="J7" s="125"/>
      <c r="K7" s="125"/>
      <c r="L7" s="125"/>
      <c r="M7" s="125"/>
      <c r="N7" s="125"/>
      <c r="O7" s="125"/>
      <c r="P7" s="125"/>
      <c r="Q7" s="125"/>
      <c r="R7" s="125"/>
    </row>
    <row r="8" spans="2:18" ht="13.5">
      <c r="B8" s="4" t="s">
        <v>98</v>
      </c>
      <c r="C8" s="134"/>
      <c r="D8" s="134"/>
      <c r="E8" s="134"/>
      <c r="F8" s="134"/>
      <c r="G8" s="134"/>
      <c r="H8" s="134"/>
      <c r="I8" s="125"/>
      <c r="J8" s="125"/>
      <c r="K8" s="125"/>
      <c r="L8" s="125"/>
      <c r="M8" s="125"/>
      <c r="N8" s="125"/>
      <c r="O8" s="125"/>
      <c r="P8" s="125"/>
      <c r="Q8" s="125"/>
      <c r="R8" s="125"/>
    </row>
    <row r="9" spans="2:18" ht="13.5">
      <c r="B9" s="4"/>
      <c r="C9" s="134"/>
      <c r="D9" s="134"/>
      <c r="E9" s="134"/>
      <c r="F9" s="134"/>
      <c r="G9" s="134"/>
      <c r="H9" s="134"/>
      <c r="I9" s="125"/>
      <c r="J9" s="125"/>
      <c r="K9" s="125"/>
      <c r="L9" s="125"/>
      <c r="M9" s="125"/>
      <c r="N9" s="125"/>
      <c r="O9" s="125"/>
      <c r="P9" s="125"/>
      <c r="Q9" s="125"/>
      <c r="R9" s="125"/>
    </row>
    <row r="10" spans="2:18" ht="13.5">
      <c r="B10" s="4"/>
      <c r="C10" s="134"/>
      <c r="D10" s="134"/>
      <c r="E10" s="134"/>
      <c r="F10" s="134"/>
      <c r="G10" s="134"/>
      <c r="H10" s="134"/>
      <c r="I10" s="125"/>
      <c r="J10" s="125"/>
      <c r="K10" s="125"/>
      <c r="L10" s="125"/>
      <c r="M10" s="125"/>
      <c r="N10" s="125"/>
      <c r="O10" s="125"/>
      <c r="P10" s="125"/>
      <c r="Q10" s="125"/>
      <c r="R10" s="125"/>
    </row>
    <row r="11" spans="2:18" ht="13.5">
      <c r="B11" s="4"/>
      <c r="C11" s="134"/>
      <c r="D11" s="134"/>
      <c r="E11" s="134"/>
      <c r="F11" s="134"/>
      <c r="G11" s="134"/>
      <c r="H11" s="134"/>
      <c r="I11" s="125"/>
      <c r="J11" s="125"/>
      <c r="K11" s="125"/>
      <c r="L11" s="125"/>
      <c r="M11" s="125"/>
      <c r="N11" s="125"/>
      <c r="O11" s="125"/>
      <c r="P11" s="125"/>
      <c r="Q11" s="125"/>
      <c r="R11" s="125"/>
    </row>
    <row r="12" spans="2:18" ht="13.5">
      <c r="B12" s="4"/>
      <c r="C12" s="134"/>
      <c r="D12" s="134"/>
      <c r="E12" s="134"/>
      <c r="F12" s="134"/>
      <c r="G12" s="134"/>
      <c r="H12" s="134"/>
      <c r="I12" s="125"/>
      <c r="J12" s="125"/>
      <c r="K12" s="125"/>
      <c r="L12" s="125"/>
      <c r="M12" s="125"/>
      <c r="N12" s="125"/>
      <c r="O12" s="125"/>
      <c r="P12" s="125"/>
      <c r="Q12" s="125"/>
      <c r="R12" s="125"/>
    </row>
    <row r="13" spans="2:3" ht="13.5">
      <c r="B13" s="6" t="s">
        <v>99</v>
      </c>
      <c r="C13" s="6"/>
    </row>
    <row r="14" spans="2:3" ht="13.5">
      <c r="B14" s="6"/>
      <c r="C14" s="6"/>
    </row>
    <row r="15" ht="13.5">
      <c r="B15" s="3" t="s">
        <v>100</v>
      </c>
    </row>
    <row r="16" spans="2:18" ht="13.5">
      <c r="B16" s="132" t="s">
        <v>89</v>
      </c>
      <c r="C16" s="125" t="s">
        <v>90</v>
      </c>
      <c r="D16" s="125"/>
      <c r="E16" s="125"/>
      <c r="F16" s="125" t="s">
        <v>91</v>
      </c>
      <c r="G16" s="125"/>
      <c r="H16" s="125"/>
      <c r="I16" s="125" t="s">
        <v>92</v>
      </c>
      <c r="J16" s="125"/>
      <c r="K16" s="125"/>
      <c r="L16" s="125"/>
      <c r="M16" s="125"/>
      <c r="N16" s="125"/>
      <c r="O16" s="125" t="s">
        <v>54</v>
      </c>
      <c r="P16" s="125"/>
      <c r="Q16" s="125"/>
      <c r="R16" s="125"/>
    </row>
    <row r="17" spans="2:18" ht="13.5">
      <c r="B17" s="133"/>
      <c r="C17" s="125"/>
      <c r="D17" s="125"/>
      <c r="E17" s="125"/>
      <c r="F17" s="125"/>
      <c r="G17" s="125"/>
      <c r="H17" s="125"/>
      <c r="I17" s="125" t="s">
        <v>93</v>
      </c>
      <c r="J17" s="125"/>
      <c r="K17" s="125" t="s">
        <v>94</v>
      </c>
      <c r="L17" s="125"/>
      <c r="M17" s="125" t="s">
        <v>95</v>
      </c>
      <c r="N17" s="125"/>
      <c r="O17" s="125"/>
      <c r="P17" s="125"/>
      <c r="Q17" s="125"/>
      <c r="R17" s="125"/>
    </row>
    <row r="18" spans="2:18" ht="13.5">
      <c r="B18" s="4" t="s">
        <v>96</v>
      </c>
      <c r="C18" s="134">
        <v>0.25</v>
      </c>
      <c r="D18" s="134"/>
      <c r="E18" s="134"/>
      <c r="F18" s="134">
        <v>0.5833333333333334</v>
      </c>
      <c r="G18" s="134"/>
      <c r="H18" s="134"/>
      <c r="I18" s="125">
        <v>7</v>
      </c>
      <c r="J18" s="125"/>
      <c r="K18" s="125">
        <v>1</v>
      </c>
      <c r="L18" s="125"/>
      <c r="M18" s="125">
        <v>8</v>
      </c>
      <c r="N18" s="125"/>
      <c r="O18" s="125"/>
      <c r="P18" s="125"/>
      <c r="Q18" s="125"/>
      <c r="R18" s="125"/>
    </row>
    <row r="19" spans="2:18" ht="13.5">
      <c r="B19" s="4" t="s">
        <v>97</v>
      </c>
      <c r="C19" s="134">
        <v>0.375</v>
      </c>
      <c r="D19" s="134"/>
      <c r="E19" s="134"/>
      <c r="F19" s="134">
        <v>0.7083333333333334</v>
      </c>
      <c r="G19" s="134"/>
      <c r="H19" s="134"/>
      <c r="I19" s="125">
        <v>7</v>
      </c>
      <c r="J19" s="125"/>
      <c r="K19" s="125">
        <v>1</v>
      </c>
      <c r="L19" s="125"/>
      <c r="M19" s="125">
        <v>8</v>
      </c>
      <c r="N19" s="125"/>
      <c r="O19" s="125"/>
      <c r="P19" s="125"/>
      <c r="Q19" s="125"/>
      <c r="R19" s="125"/>
    </row>
    <row r="20" spans="2:18" ht="13.5">
      <c r="B20" s="4" t="s">
        <v>98</v>
      </c>
      <c r="C20" s="134">
        <v>0.5833333333333334</v>
      </c>
      <c r="D20" s="134"/>
      <c r="E20" s="134"/>
      <c r="F20" s="134">
        <v>0.4166666666666667</v>
      </c>
      <c r="G20" s="134"/>
      <c r="H20" s="134"/>
      <c r="I20" s="125">
        <v>7</v>
      </c>
      <c r="J20" s="125"/>
      <c r="K20" s="125">
        <v>1</v>
      </c>
      <c r="L20" s="125"/>
      <c r="M20" s="125">
        <v>8</v>
      </c>
      <c r="N20" s="125"/>
      <c r="O20" s="125"/>
      <c r="P20" s="125"/>
      <c r="Q20" s="125"/>
      <c r="R20" s="125"/>
    </row>
    <row r="21" spans="2:18" ht="13.5">
      <c r="B21" s="4" t="s">
        <v>170</v>
      </c>
      <c r="C21" s="134">
        <v>0.9166666666666666</v>
      </c>
      <c r="D21" s="134"/>
      <c r="E21" s="134"/>
      <c r="F21" s="134">
        <v>0.25</v>
      </c>
      <c r="G21" s="134"/>
      <c r="H21" s="134"/>
      <c r="I21" s="125">
        <v>7</v>
      </c>
      <c r="J21" s="125"/>
      <c r="K21" s="125">
        <v>1</v>
      </c>
      <c r="L21" s="125"/>
      <c r="M21" s="125">
        <v>8</v>
      </c>
      <c r="N21" s="125"/>
      <c r="O21" s="125"/>
      <c r="P21" s="125"/>
      <c r="Q21" s="125"/>
      <c r="R21" s="125"/>
    </row>
  </sheetData>
  <sheetProtection/>
  <mergeCells count="84">
    <mergeCell ref="M21:N21"/>
    <mergeCell ref="O21:R21"/>
    <mergeCell ref="C20:E20"/>
    <mergeCell ref="F20:H20"/>
    <mergeCell ref="C21:E21"/>
    <mergeCell ref="F21:H21"/>
    <mergeCell ref="I21:J21"/>
    <mergeCell ref="K21:L21"/>
    <mergeCell ref="I20:J20"/>
    <mergeCell ref="K20:L20"/>
    <mergeCell ref="M20:N20"/>
    <mergeCell ref="O20:R20"/>
    <mergeCell ref="C19:E19"/>
    <mergeCell ref="F19:H19"/>
    <mergeCell ref="I19:J19"/>
    <mergeCell ref="K19:L19"/>
    <mergeCell ref="M19:N19"/>
    <mergeCell ref="O19:R19"/>
    <mergeCell ref="O17:R17"/>
    <mergeCell ref="C18:E18"/>
    <mergeCell ref="F18:H18"/>
    <mergeCell ref="I18:J18"/>
    <mergeCell ref="K18:L18"/>
    <mergeCell ref="M18:N18"/>
    <mergeCell ref="O18:R18"/>
    <mergeCell ref="M12:N12"/>
    <mergeCell ref="O12:R12"/>
    <mergeCell ref="B16:B17"/>
    <mergeCell ref="C16:E17"/>
    <mergeCell ref="F16:H17"/>
    <mergeCell ref="I16:N16"/>
    <mergeCell ref="O16:R16"/>
    <mergeCell ref="I17:J17"/>
    <mergeCell ref="K17:L17"/>
    <mergeCell ref="M17:N17"/>
    <mergeCell ref="C11:E11"/>
    <mergeCell ref="F11:H11"/>
    <mergeCell ref="I11:J11"/>
    <mergeCell ref="K11:L11"/>
    <mergeCell ref="C12:E12"/>
    <mergeCell ref="F12:H12"/>
    <mergeCell ref="I12:J12"/>
    <mergeCell ref="K12:L12"/>
    <mergeCell ref="O8:R8"/>
    <mergeCell ref="M9:N9"/>
    <mergeCell ref="O9:R9"/>
    <mergeCell ref="M11:N11"/>
    <mergeCell ref="O11:R11"/>
    <mergeCell ref="M10:N10"/>
    <mergeCell ref="O10:R10"/>
    <mergeCell ref="C10:E10"/>
    <mergeCell ref="F10:H10"/>
    <mergeCell ref="I10:J10"/>
    <mergeCell ref="K10:L10"/>
    <mergeCell ref="C9:E9"/>
    <mergeCell ref="F9:H9"/>
    <mergeCell ref="I9:J9"/>
    <mergeCell ref="K9:L9"/>
    <mergeCell ref="M6:N6"/>
    <mergeCell ref="C8:E8"/>
    <mergeCell ref="F8:H8"/>
    <mergeCell ref="I8:J8"/>
    <mergeCell ref="K8:L8"/>
    <mergeCell ref="M8:N8"/>
    <mergeCell ref="O5:R5"/>
    <mergeCell ref="M7:N7"/>
    <mergeCell ref="O7:R7"/>
    <mergeCell ref="C6:E6"/>
    <mergeCell ref="F6:H6"/>
    <mergeCell ref="C7:E7"/>
    <mergeCell ref="F7:H7"/>
    <mergeCell ref="I7:J7"/>
    <mergeCell ref="K7:L7"/>
    <mergeCell ref="K6:L6"/>
    <mergeCell ref="O6:R6"/>
    <mergeCell ref="B4:B5"/>
    <mergeCell ref="C4:E5"/>
    <mergeCell ref="F4:H5"/>
    <mergeCell ref="I6:J6"/>
    <mergeCell ref="I4:N4"/>
    <mergeCell ref="O4:R4"/>
    <mergeCell ref="I5:J5"/>
    <mergeCell ref="K5:L5"/>
    <mergeCell ref="M5:N5"/>
  </mergeCells>
  <printOptions/>
  <pageMargins left="0.63" right="0.61" top="0.71" bottom="0.76" header="0.512" footer="0.512"/>
  <pageSetup horizontalDpi="300" verticalDpi="300" orientation="landscape" paperSize="9" scale="96" r:id="rId2"/>
  <headerFooter alignWithMargins="0">
    <oddFooter>&amp;C短期入所-2</oddFooter>
  </headerFooter>
  <drawing r:id="rId1"/>
</worksheet>
</file>

<file path=xl/worksheets/sheet3.xml><?xml version="1.0" encoding="utf-8"?>
<worksheet xmlns="http://schemas.openxmlformats.org/spreadsheetml/2006/main" xmlns:r="http://schemas.openxmlformats.org/officeDocument/2006/relationships">
  <dimension ref="B1:AL26"/>
  <sheetViews>
    <sheetView view="pageBreakPreview" zoomScale="90" zoomScaleSheetLayoutView="90" zoomScalePageLayoutView="0" workbookViewId="0" topLeftCell="B1">
      <selection activeCell="C7" sqref="C7"/>
    </sheetView>
  </sheetViews>
  <sheetFormatPr defaultColWidth="9.00390625" defaultRowHeight="13.5"/>
  <cols>
    <col min="1" max="2" width="3.125" style="3" customWidth="1"/>
    <col min="3" max="3" width="19.125" style="3" customWidth="1"/>
    <col min="4" max="4" width="13.625" style="3" customWidth="1"/>
    <col min="5" max="6" width="3.125" style="3" bestFit="1" customWidth="1"/>
    <col min="7" max="34" width="3.125" style="3" customWidth="1"/>
    <col min="35" max="35" width="3.375" style="3" customWidth="1"/>
    <col min="36" max="36" width="8.625" style="3" customWidth="1"/>
    <col min="37" max="16384" width="9.00390625" style="3" customWidth="1"/>
  </cols>
  <sheetData>
    <row r="1" spans="2:36" ht="13.5">
      <c r="B1" s="3" t="s">
        <v>101</v>
      </c>
      <c r="AF1" s="137">
        <v>2013</v>
      </c>
      <c r="AG1" s="137"/>
      <c r="AH1" s="3" t="s">
        <v>102</v>
      </c>
      <c r="AI1" s="33">
        <v>7</v>
      </c>
      <c r="AJ1" s="32" t="s">
        <v>103</v>
      </c>
    </row>
    <row r="2" spans="2:36" s="36" customFormat="1" ht="15" customHeight="1">
      <c r="B2" s="34"/>
      <c r="C2" s="135" t="s">
        <v>104</v>
      </c>
      <c r="D2" s="135" t="s">
        <v>105</v>
      </c>
      <c r="E2" s="35">
        <f>DATE($AF$1,$AI$1,1)</f>
        <v>41456</v>
      </c>
      <c r="F2" s="35">
        <f>E2+1</f>
        <v>41457</v>
      </c>
      <c r="G2" s="35">
        <f>F2+1</f>
        <v>41458</v>
      </c>
      <c r="H2" s="35">
        <f aca="true" t="shared" si="0" ref="H2:AI2">G2+1</f>
        <v>41459</v>
      </c>
      <c r="I2" s="35">
        <f t="shared" si="0"/>
        <v>41460</v>
      </c>
      <c r="J2" s="35">
        <f t="shared" si="0"/>
        <v>41461</v>
      </c>
      <c r="K2" s="35">
        <f t="shared" si="0"/>
        <v>41462</v>
      </c>
      <c r="L2" s="35">
        <f t="shared" si="0"/>
        <v>41463</v>
      </c>
      <c r="M2" s="35">
        <f t="shared" si="0"/>
        <v>41464</v>
      </c>
      <c r="N2" s="35">
        <f t="shared" si="0"/>
        <v>41465</v>
      </c>
      <c r="O2" s="35">
        <f t="shared" si="0"/>
        <v>41466</v>
      </c>
      <c r="P2" s="35">
        <f t="shared" si="0"/>
        <v>41467</v>
      </c>
      <c r="Q2" s="35">
        <f t="shared" si="0"/>
        <v>41468</v>
      </c>
      <c r="R2" s="35">
        <f t="shared" si="0"/>
        <v>41469</v>
      </c>
      <c r="S2" s="35">
        <f t="shared" si="0"/>
        <v>41470</v>
      </c>
      <c r="T2" s="35">
        <f t="shared" si="0"/>
        <v>41471</v>
      </c>
      <c r="U2" s="35">
        <f t="shared" si="0"/>
        <v>41472</v>
      </c>
      <c r="V2" s="35">
        <f t="shared" si="0"/>
        <v>41473</v>
      </c>
      <c r="W2" s="35">
        <f t="shared" si="0"/>
        <v>41474</v>
      </c>
      <c r="X2" s="35">
        <f t="shared" si="0"/>
        <v>41475</v>
      </c>
      <c r="Y2" s="35">
        <f t="shared" si="0"/>
        <v>41476</v>
      </c>
      <c r="Z2" s="35">
        <f t="shared" si="0"/>
        <v>41477</v>
      </c>
      <c r="AA2" s="35">
        <f t="shared" si="0"/>
        <v>41478</v>
      </c>
      <c r="AB2" s="35">
        <f t="shared" si="0"/>
        <v>41479</v>
      </c>
      <c r="AC2" s="35">
        <f t="shared" si="0"/>
        <v>41480</v>
      </c>
      <c r="AD2" s="35">
        <f t="shared" si="0"/>
        <v>41481</v>
      </c>
      <c r="AE2" s="35">
        <f t="shared" si="0"/>
        <v>41482</v>
      </c>
      <c r="AF2" s="35">
        <f t="shared" si="0"/>
        <v>41483</v>
      </c>
      <c r="AG2" s="35">
        <f t="shared" si="0"/>
        <v>41484</v>
      </c>
      <c r="AH2" s="35">
        <f t="shared" si="0"/>
        <v>41485</v>
      </c>
      <c r="AI2" s="35">
        <f t="shared" si="0"/>
        <v>41486</v>
      </c>
      <c r="AJ2" s="34" t="s">
        <v>106</v>
      </c>
    </row>
    <row r="3" spans="2:36" s="36" customFormat="1" ht="15" customHeight="1">
      <c r="B3" s="37"/>
      <c r="C3" s="136"/>
      <c r="D3" s="136"/>
      <c r="E3" s="38" t="str">
        <f aca="true" t="shared" si="1" ref="E3:AI3">VLOOKUP(WEEKDAY(E2,2),曜日,2,FALSE)</f>
        <v>月</v>
      </c>
      <c r="F3" s="38" t="str">
        <f t="shared" si="1"/>
        <v>火</v>
      </c>
      <c r="G3" s="38" t="str">
        <f t="shared" si="1"/>
        <v>水</v>
      </c>
      <c r="H3" s="38" t="str">
        <f t="shared" si="1"/>
        <v>木</v>
      </c>
      <c r="I3" s="38" t="str">
        <f t="shared" si="1"/>
        <v>金</v>
      </c>
      <c r="J3" s="38" t="str">
        <f t="shared" si="1"/>
        <v>土</v>
      </c>
      <c r="K3" s="38" t="str">
        <f t="shared" si="1"/>
        <v>日</v>
      </c>
      <c r="L3" s="38" t="str">
        <f t="shared" si="1"/>
        <v>月</v>
      </c>
      <c r="M3" s="38" t="str">
        <f t="shared" si="1"/>
        <v>火</v>
      </c>
      <c r="N3" s="38" t="str">
        <f t="shared" si="1"/>
        <v>水</v>
      </c>
      <c r="O3" s="38" t="str">
        <f t="shared" si="1"/>
        <v>木</v>
      </c>
      <c r="P3" s="38" t="str">
        <f t="shared" si="1"/>
        <v>金</v>
      </c>
      <c r="Q3" s="38" t="str">
        <f t="shared" si="1"/>
        <v>土</v>
      </c>
      <c r="R3" s="38" t="str">
        <f t="shared" si="1"/>
        <v>日</v>
      </c>
      <c r="S3" s="38" t="str">
        <f t="shared" si="1"/>
        <v>月</v>
      </c>
      <c r="T3" s="38" t="str">
        <f t="shared" si="1"/>
        <v>火</v>
      </c>
      <c r="U3" s="38" t="str">
        <f t="shared" si="1"/>
        <v>水</v>
      </c>
      <c r="V3" s="38" t="str">
        <f t="shared" si="1"/>
        <v>木</v>
      </c>
      <c r="W3" s="38" t="str">
        <f t="shared" si="1"/>
        <v>金</v>
      </c>
      <c r="X3" s="38" t="str">
        <f t="shared" si="1"/>
        <v>土</v>
      </c>
      <c r="Y3" s="38" t="str">
        <f t="shared" si="1"/>
        <v>日</v>
      </c>
      <c r="Z3" s="38" t="str">
        <f t="shared" si="1"/>
        <v>月</v>
      </c>
      <c r="AA3" s="38" t="str">
        <f t="shared" si="1"/>
        <v>火</v>
      </c>
      <c r="AB3" s="38" t="str">
        <f t="shared" si="1"/>
        <v>水</v>
      </c>
      <c r="AC3" s="38" t="str">
        <f t="shared" si="1"/>
        <v>木</v>
      </c>
      <c r="AD3" s="38" t="str">
        <f t="shared" si="1"/>
        <v>金</v>
      </c>
      <c r="AE3" s="38" t="str">
        <f t="shared" si="1"/>
        <v>土</v>
      </c>
      <c r="AF3" s="38" t="str">
        <f t="shared" si="1"/>
        <v>日</v>
      </c>
      <c r="AG3" s="38" t="str">
        <f t="shared" si="1"/>
        <v>月</v>
      </c>
      <c r="AH3" s="38" t="str">
        <f t="shared" si="1"/>
        <v>火</v>
      </c>
      <c r="AI3" s="38" t="str">
        <f t="shared" si="1"/>
        <v>水</v>
      </c>
      <c r="AJ3" s="37" t="s">
        <v>107</v>
      </c>
    </row>
    <row r="4" spans="2:38" ht="31.5" customHeight="1">
      <c r="B4" s="39" t="s">
        <v>108</v>
      </c>
      <c r="C4" s="40" t="s">
        <v>109</v>
      </c>
      <c r="D4" s="41" t="s">
        <v>162</v>
      </c>
      <c r="E4" s="42" t="s">
        <v>163</v>
      </c>
      <c r="F4" s="42" t="s">
        <v>163</v>
      </c>
      <c r="G4" s="42" t="s">
        <v>163</v>
      </c>
      <c r="H4" s="42" t="s">
        <v>163</v>
      </c>
      <c r="I4" s="42" t="s">
        <v>163</v>
      </c>
      <c r="J4" s="31"/>
      <c r="K4" s="31"/>
      <c r="L4" s="42" t="s">
        <v>163</v>
      </c>
      <c r="M4" s="42" t="s">
        <v>163</v>
      </c>
      <c r="N4" s="42" t="s">
        <v>163</v>
      </c>
      <c r="O4" s="42" t="s">
        <v>163</v>
      </c>
      <c r="P4" s="42" t="s">
        <v>163</v>
      </c>
      <c r="Q4" s="31"/>
      <c r="R4" s="31"/>
      <c r="S4" s="42" t="s">
        <v>163</v>
      </c>
      <c r="T4" s="42" t="s">
        <v>163</v>
      </c>
      <c r="U4" s="42" t="s">
        <v>163</v>
      </c>
      <c r="V4" s="42" t="s">
        <v>163</v>
      </c>
      <c r="W4" s="42" t="s">
        <v>163</v>
      </c>
      <c r="X4" s="31"/>
      <c r="Y4" s="31"/>
      <c r="Z4" s="42" t="s">
        <v>163</v>
      </c>
      <c r="AA4" s="42" t="s">
        <v>163</v>
      </c>
      <c r="AB4" s="42" t="s">
        <v>163</v>
      </c>
      <c r="AC4" s="42" t="s">
        <v>163</v>
      </c>
      <c r="AD4" s="42" t="s">
        <v>163</v>
      </c>
      <c r="AE4" s="31"/>
      <c r="AF4" s="31"/>
      <c r="AG4" s="42" t="s">
        <v>163</v>
      </c>
      <c r="AH4" s="42" t="s">
        <v>163</v>
      </c>
      <c r="AI4" s="42" t="s">
        <v>163</v>
      </c>
      <c r="AJ4" s="43">
        <v>160</v>
      </c>
      <c r="AK4" s="44">
        <v>1</v>
      </c>
      <c r="AL4" s="44" t="s">
        <v>164</v>
      </c>
    </row>
    <row r="5" spans="2:38" ht="31.5" customHeight="1">
      <c r="B5" s="39" t="s">
        <v>108</v>
      </c>
      <c r="C5" s="40" t="s">
        <v>110</v>
      </c>
      <c r="D5" s="41" t="s">
        <v>165</v>
      </c>
      <c r="E5" s="42" t="s">
        <v>155</v>
      </c>
      <c r="F5" s="42" t="s">
        <v>155</v>
      </c>
      <c r="G5" s="42" t="s">
        <v>155</v>
      </c>
      <c r="H5" s="42" t="s">
        <v>155</v>
      </c>
      <c r="I5" s="42" t="s">
        <v>155</v>
      </c>
      <c r="J5" s="31"/>
      <c r="K5" s="31"/>
      <c r="L5" s="42" t="s">
        <v>155</v>
      </c>
      <c r="M5" s="42" t="s">
        <v>155</v>
      </c>
      <c r="N5" s="42" t="s">
        <v>155</v>
      </c>
      <c r="O5" s="42" t="s">
        <v>155</v>
      </c>
      <c r="P5" s="42" t="s">
        <v>155</v>
      </c>
      <c r="Q5" s="31"/>
      <c r="R5" s="31"/>
      <c r="S5" s="42" t="s">
        <v>155</v>
      </c>
      <c r="T5" s="42" t="s">
        <v>155</v>
      </c>
      <c r="U5" s="42" t="s">
        <v>155</v>
      </c>
      <c r="V5" s="42" t="s">
        <v>155</v>
      </c>
      <c r="W5" s="42" t="s">
        <v>155</v>
      </c>
      <c r="X5" s="31"/>
      <c r="Y5" s="31"/>
      <c r="Z5" s="42" t="s">
        <v>155</v>
      </c>
      <c r="AA5" s="42" t="s">
        <v>155</v>
      </c>
      <c r="AB5" s="42" t="s">
        <v>155</v>
      </c>
      <c r="AC5" s="42" t="s">
        <v>155</v>
      </c>
      <c r="AD5" s="42" t="s">
        <v>155</v>
      </c>
      <c r="AE5" s="31"/>
      <c r="AF5" s="31"/>
      <c r="AG5" s="42" t="s">
        <v>155</v>
      </c>
      <c r="AH5" s="42" t="s">
        <v>155</v>
      </c>
      <c r="AI5" s="42" t="s">
        <v>155</v>
      </c>
      <c r="AJ5" s="43">
        <v>160</v>
      </c>
      <c r="AK5" s="44">
        <v>2</v>
      </c>
      <c r="AL5" s="44" t="s">
        <v>111</v>
      </c>
    </row>
    <row r="6" spans="2:38" ht="31.5" customHeight="1">
      <c r="B6" s="39" t="s">
        <v>108</v>
      </c>
      <c r="C6" s="40" t="s">
        <v>157</v>
      </c>
      <c r="D6" s="41" t="s">
        <v>166</v>
      </c>
      <c r="E6" s="42" t="s">
        <v>167</v>
      </c>
      <c r="F6" s="42"/>
      <c r="G6" s="42"/>
      <c r="H6" s="42"/>
      <c r="I6" s="42" t="s">
        <v>167</v>
      </c>
      <c r="J6" s="31"/>
      <c r="K6" s="31"/>
      <c r="L6" s="42" t="s">
        <v>168</v>
      </c>
      <c r="M6" s="42"/>
      <c r="N6" s="42"/>
      <c r="O6" s="42"/>
      <c r="P6" s="42" t="s">
        <v>168</v>
      </c>
      <c r="Q6" s="31"/>
      <c r="R6" s="31"/>
      <c r="S6" s="42" t="s">
        <v>167</v>
      </c>
      <c r="T6" s="42"/>
      <c r="U6" s="42"/>
      <c r="V6" s="42"/>
      <c r="W6" s="42" t="s">
        <v>167</v>
      </c>
      <c r="X6" s="31"/>
      <c r="Y6" s="31"/>
      <c r="Z6" s="42" t="s">
        <v>169</v>
      </c>
      <c r="AA6" s="42"/>
      <c r="AB6" s="42"/>
      <c r="AC6" s="42"/>
      <c r="AD6" s="42" t="s">
        <v>169</v>
      </c>
      <c r="AE6" s="31"/>
      <c r="AF6" s="31"/>
      <c r="AG6" s="42" t="s">
        <v>167</v>
      </c>
      <c r="AH6" s="42"/>
      <c r="AI6" s="42"/>
      <c r="AJ6" s="43">
        <v>72</v>
      </c>
      <c r="AK6" s="44">
        <v>3</v>
      </c>
      <c r="AL6" s="44" t="s">
        <v>112</v>
      </c>
    </row>
    <row r="7" spans="2:38" ht="31.5" customHeight="1">
      <c r="B7" s="45">
        <v>1</v>
      </c>
      <c r="C7" s="40"/>
      <c r="D7" s="46"/>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47">
        <f aca="true" t="shared" si="2" ref="AJ7:AJ17">SUM(E7:AI7)</f>
        <v>0</v>
      </c>
      <c r="AK7" s="44">
        <v>4</v>
      </c>
      <c r="AL7" s="44" t="s">
        <v>113</v>
      </c>
    </row>
    <row r="8" spans="2:38" ht="31.5" customHeight="1">
      <c r="B8" s="45">
        <v>2</v>
      </c>
      <c r="C8" s="40"/>
      <c r="D8" s="46"/>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47">
        <f t="shared" si="2"/>
        <v>0</v>
      </c>
      <c r="AK8" s="44">
        <v>5</v>
      </c>
      <c r="AL8" s="44" t="s">
        <v>114</v>
      </c>
    </row>
    <row r="9" spans="2:38" ht="31.5" customHeight="1">
      <c r="B9" s="45">
        <v>3</v>
      </c>
      <c r="C9" s="40"/>
      <c r="D9" s="46"/>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47">
        <f t="shared" si="2"/>
        <v>0</v>
      </c>
      <c r="AK9" s="44">
        <v>6</v>
      </c>
      <c r="AL9" s="44" t="s">
        <v>115</v>
      </c>
    </row>
    <row r="10" spans="2:38" ht="31.5" customHeight="1">
      <c r="B10" s="45">
        <v>4</v>
      </c>
      <c r="C10" s="40"/>
      <c r="D10" s="46"/>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47">
        <f t="shared" si="2"/>
        <v>0</v>
      </c>
      <c r="AK10" s="44">
        <v>7</v>
      </c>
      <c r="AL10" s="44" t="s">
        <v>116</v>
      </c>
    </row>
    <row r="11" spans="2:36" ht="31.5" customHeight="1">
      <c r="B11" s="45">
        <v>5</v>
      </c>
      <c r="C11" s="40"/>
      <c r="D11" s="46"/>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47">
        <f t="shared" si="2"/>
        <v>0</v>
      </c>
    </row>
    <row r="12" spans="2:36" ht="31.5" customHeight="1">
      <c r="B12" s="45">
        <v>6</v>
      </c>
      <c r="C12" s="40"/>
      <c r="D12" s="46"/>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47">
        <f t="shared" si="2"/>
        <v>0</v>
      </c>
    </row>
    <row r="13" spans="2:36" ht="31.5" customHeight="1">
      <c r="B13" s="45">
        <v>7</v>
      </c>
      <c r="C13" s="40"/>
      <c r="D13" s="46"/>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47">
        <f t="shared" si="2"/>
        <v>0</v>
      </c>
    </row>
    <row r="14" spans="2:36" ht="31.5" customHeight="1">
      <c r="B14" s="45">
        <v>8</v>
      </c>
      <c r="C14" s="40"/>
      <c r="D14" s="46"/>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47">
        <f t="shared" si="2"/>
        <v>0</v>
      </c>
    </row>
    <row r="15" spans="2:36" ht="31.5" customHeight="1">
      <c r="B15" s="45">
        <v>9</v>
      </c>
      <c r="C15" s="40"/>
      <c r="D15" s="46"/>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47">
        <f t="shared" si="2"/>
        <v>0</v>
      </c>
    </row>
    <row r="16" spans="2:36" ht="31.5" customHeight="1">
      <c r="B16" s="45">
        <v>10</v>
      </c>
      <c r="C16" s="40"/>
      <c r="D16" s="46"/>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47">
        <f t="shared" si="2"/>
        <v>0</v>
      </c>
    </row>
    <row r="17" spans="2:36" ht="31.5" customHeight="1">
      <c r="B17" s="45">
        <v>11</v>
      </c>
      <c r="C17" s="40"/>
      <c r="D17" s="46"/>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47">
        <f t="shared" si="2"/>
        <v>0</v>
      </c>
    </row>
    <row r="18" spans="2:36" ht="31.5" customHeight="1">
      <c r="B18" s="45">
        <v>12</v>
      </c>
      <c r="C18" s="40"/>
      <c r="D18" s="46"/>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47">
        <f>SUM(E18:AI18)</f>
        <v>0</v>
      </c>
    </row>
    <row r="19" spans="2:36" ht="13.5" customHeight="1">
      <c r="B19" s="15"/>
      <c r="C19" s="24" t="s">
        <v>176</v>
      </c>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row>
    <row r="20" spans="3:4" s="6" customFormat="1" ht="13.5" customHeight="1">
      <c r="C20" s="24" t="s">
        <v>117</v>
      </c>
      <c r="D20" s="48"/>
    </row>
    <row r="21" spans="3:4" s="6" customFormat="1" ht="12">
      <c r="C21" s="7"/>
      <c r="D21" s="48"/>
    </row>
    <row r="22" s="6" customFormat="1" ht="12">
      <c r="D22" s="48"/>
    </row>
    <row r="23" s="6" customFormat="1" ht="12">
      <c r="D23" s="48"/>
    </row>
    <row r="24" spans="3:36" s="6" customFormat="1" ht="42" customHeight="1">
      <c r="C24" s="49"/>
      <c r="D24" s="138"/>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row>
    <row r="25" s="6" customFormat="1" ht="12">
      <c r="D25" s="48"/>
    </row>
    <row r="26" ht="13.5">
      <c r="Q26" s="9"/>
    </row>
  </sheetData>
  <sheetProtection/>
  <mergeCells count="4">
    <mergeCell ref="C2:C3"/>
    <mergeCell ref="D2:D3"/>
    <mergeCell ref="AF1:AG1"/>
    <mergeCell ref="D24:AJ24"/>
  </mergeCells>
  <conditionalFormatting sqref="AG2:AI3 AG7:AI18">
    <cfRule type="expression" priority="1" dxfId="5" stopIfTrue="1">
      <formula>MONTH(AG$2)&lt;&gt;$AI$1</formula>
    </cfRule>
    <cfRule type="expression" priority="2" dxfId="3" stopIfTrue="1">
      <formula>MONTH(AG$2)&lt;&gt;$AI$1</formula>
    </cfRule>
    <cfRule type="expression" priority="3" dxfId="1" stopIfTrue="1">
      <formula>WEEKDAY(AG$2,2)&gt;5</formula>
    </cfRule>
  </conditionalFormatting>
  <conditionalFormatting sqref="AG4:AI4 L5:AI5 L2:AF4 E2:K18 L6:AF18 AG6:AI6">
    <cfRule type="expression" priority="4" dxfId="1" stopIfTrue="1">
      <formula>WEEKDAY(E$2,2)&gt;5</formula>
    </cfRule>
  </conditionalFormatting>
  <conditionalFormatting sqref="AJ4:AJ18">
    <cfRule type="cellIs" priority="5" dxfId="5" operator="equal" stopIfTrue="1">
      <formula>0</formula>
    </cfRule>
  </conditionalFormatting>
  <dataValidations count="1">
    <dataValidation allowBlank="1" showInputMessage="1" showErrorMessage="1" imeMode="off" sqref="AF1:AG1 AI1"/>
  </dataValidations>
  <printOptions/>
  <pageMargins left="0.49" right="0.48" top="0.71" bottom="0.8" header="0.512" footer="0.512"/>
  <pageSetup horizontalDpi="300" verticalDpi="300" orientation="landscape" paperSize="9" scale="96" r:id="rId1"/>
  <headerFooter alignWithMargins="0">
    <oddFooter>&amp;C短期入所-3</oddFooter>
  </headerFooter>
</worksheet>
</file>

<file path=xl/worksheets/sheet4.xml><?xml version="1.0" encoding="utf-8"?>
<worksheet xmlns="http://schemas.openxmlformats.org/spreadsheetml/2006/main" xmlns:r="http://schemas.openxmlformats.org/officeDocument/2006/relationships">
  <dimension ref="A1:BD58"/>
  <sheetViews>
    <sheetView view="pageBreakPreview" zoomScale="90" zoomScaleSheetLayoutView="90" zoomScalePageLayoutView="0" workbookViewId="0" topLeftCell="A1">
      <selection activeCell="B3" sqref="B3"/>
    </sheetView>
  </sheetViews>
  <sheetFormatPr defaultColWidth="9.00390625" defaultRowHeight="21" customHeight="1"/>
  <cols>
    <col min="1" max="4" width="2.625" style="85" customWidth="1"/>
    <col min="5" max="18" width="2.625" style="52" customWidth="1"/>
    <col min="19" max="46" width="2.875" style="52" customWidth="1"/>
    <col min="47" max="70" width="2.625" style="52" customWidth="1"/>
    <col min="71" max="16384" width="9.00390625" style="52" customWidth="1"/>
  </cols>
  <sheetData>
    <row r="1" spans="1:49" ht="21" customHeight="1">
      <c r="A1" s="50"/>
      <c r="B1" s="50" t="s">
        <v>118</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row>
    <row r="2" spans="1:55" ht="21" customHeight="1">
      <c r="A2" s="232" t="s">
        <v>219</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row>
    <row r="3" spans="1:5" s="54" customFormat="1" ht="21" customHeight="1" thickBot="1">
      <c r="A3" s="3"/>
      <c r="B3" s="53"/>
      <c r="C3" s="53"/>
      <c r="D3" s="53"/>
      <c r="E3" s="53"/>
    </row>
    <row r="4" spans="1:55" s="54" customFormat="1" ht="21" customHeight="1" thickBot="1">
      <c r="A4" s="233" t="s">
        <v>119</v>
      </c>
      <c r="B4" s="234"/>
      <c r="C4" s="234"/>
      <c r="D4" s="234"/>
      <c r="E4" s="234"/>
      <c r="F4" s="234"/>
      <c r="G4" s="234"/>
      <c r="H4" s="234"/>
      <c r="I4" s="234"/>
      <c r="J4" s="234"/>
      <c r="K4" s="234"/>
      <c r="L4" s="234"/>
      <c r="M4" s="234"/>
      <c r="N4" s="234"/>
      <c r="O4" s="234"/>
      <c r="P4" s="234"/>
      <c r="Q4" s="234"/>
      <c r="R4" s="234"/>
      <c r="S4" s="230"/>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2"/>
    </row>
    <row r="5" spans="1:55" s="54" customFormat="1" ht="21" customHeight="1" thickBot="1">
      <c r="A5" s="228" t="s">
        <v>120</v>
      </c>
      <c r="B5" s="229"/>
      <c r="C5" s="229"/>
      <c r="D5" s="229"/>
      <c r="E5" s="229"/>
      <c r="F5" s="229"/>
      <c r="G5" s="229"/>
      <c r="H5" s="230"/>
      <c r="I5" s="141"/>
      <c r="J5" s="141"/>
      <c r="K5" s="141"/>
      <c r="L5" s="141"/>
      <c r="M5" s="141"/>
      <c r="N5" s="141"/>
      <c r="O5" s="141"/>
      <c r="P5" s="141"/>
      <c r="Q5" s="141"/>
      <c r="R5" s="141"/>
      <c r="S5" s="141"/>
      <c r="T5" s="141"/>
      <c r="U5" s="141"/>
      <c r="V5" s="141"/>
      <c r="W5" s="141"/>
      <c r="X5" s="141"/>
      <c r="Y5" s="141"/>
      <c r="Z5" s="231"/>
      <c r="AA5" s="230" t="s">
        <v>121</v>
      </c>
      <c r="AB5" s="141"/>
      <c r="AC5" s="141"/>
      <c r="AD5" s="141"/>
      <c r="AE5" s="141"/>
      <c r="AF5" s="141"/>
      <c r="AG5" s="141"/>
      <c r="AH5" s="141"/>
      <c r="AI5" s="141"/>
      <c r="AJ5" s="141"/>
      <c r="AK5" s="140"/>
      <c r="AL5" s="141"/>
      <c r="AM5" s="141"/>
      <c r="AN5" s="141"/>
      <c r="AO5" s="141"/>
      <c r="AP5" s="141"/>
      <c r="AQ5" s="141"/>
      <c r="AR5" s="141"/>
      <c r="AS5" s="141"/>
      <c r="AT5" s="141"/>
      <c r="AU5" s="141"/>
      <c r="AV5" s="141"/>
      <c r="AW5" s="141"/>
      <c r="AX5" s="141"/>
      <c r="AY5" s="141"/>
      <c r="AZ5" s="141"/>
      <c r="BA5" s="141"/>
      <c r="BB5" s="141"/>
      <c r="BC5" s="142"/>
    </row>
    <row r="6" spans="1:55" s="54" customFormat="1" ht="21" customHeight="1" thickBot="1">
      <c r="A6" s="228" t="s">
        <v>122</v>
      </c>
      <c r="B6" s="229"/>
      <c r="C6" s="229"/>
      <c r="D6" s="229"/>
      <c r="E6" s="229"/>
      <c r="F6" s="229"/>
      <c r="G6" s="229"/>
      <c r="H6" s="230"/>
      <c r="I6" s="141"/>
      <c r="J6" s="141"/>
      <c r="K6" s="141"/>
      <c r="L6" s="141"/>
      <c r="M6" s="141"/>
      <c r="N6" s="141"/>
      <c r="O6" s="141"/>
      <c r="P6" s="141"/>
      <c r="Q6" s="141"/>
      <c r="R6" s="141"/>
      <c r="S6" s="141"/>
      <c r="T6" s="141"/>
      <c r="U6" s="141"/>
      <c r="V6" s="141"/>
      <c r="W6" s="141"/>
      <c r="X6" s="141"/>
      <c r="Y6" s="141"/>
      <c r="Z6" s="231"/>
      <c r="AA6" s="230" t="s">
        <v>123</v>
      </c>
      <c r="AB6" s="141"/>
      <c r="AC6" s="141"/>
      <c r="AD6" s="141"/>
      <c r="AE6" s="141"/>
      <c r="AF6" s="141"/>
      <c r="AG6" s="141"/>
      <c r="AH6" s="141"/>
      <c r="AI6" s="141"/>
      <c r="AJ6" s="141"/>
      <c r="AK6" s="140"/>
      <c r="AL6" s="141"/>
      <c r="AM6" s="141"/>
      <c r="AN6" s="141"/>
      <c r="AO6" s="141"/>
      <c r="AP6" s="141"/>
      <c r="AQ6" s="141"/>
      <c r="AR6" s="141"/>
      <c r="AS6" s="141"/>
      <c r="AT6" s="141"/>
      <c r="AU6" s="141"/>
      <c r="AV6" s="141"/>
      <c r="AW6" s="141"/>
      <c r="AX6" s="141"/>
      <c r="AY6" s="141"/>
      <c r="AZ6" s="141"/>
      <c r="BA6" s="141"/>
      <c r="BB6" s="141"/>
      <c r="BC6" s="142"/>
    </row>
    <row r="7" spans="1:55" s="54" customFormat="1" ht="21" customHeight="1" thickBot="1">
      <c r="A7" s="211" t="s">
        <v>124</v>
      </c>
      <c r="B7" s="212"/>
      <c r="C7" s="212"/>
      <c r="D7" s="212"/>
      <c r="E7" s="212"/>
      <c r="F7" s="212"/>
      <c r="G7" s="215" t="s">
        <v>125</v>
      </c>
      <c r="H7" s="215"/>
      <c r="I7" s="215"/>
      <c r="J7" s="215"/>
      <c r="K7" s="215"/>
      <c r="L7" s="221" t="s">
        <v>126</v>
      </c>
      <c r="M7" s="222"/>
      <c r="N7" s="222"/>
      <c r="O7" s="222"/>
      <c r="P7" s="222"/>
      <c r="Q7" s="57"/>
      <c r="R7" s="58"/>
      <c r="S7" s="211" t="s">
        <v>127</v>
      </c>
      <c r="T7" s="212"/>
      <c r="U7" s="212"/>
      <c r="V7" s="212"/>
      <c r="W7" s="212"/>
      <c r="X7" s="212"/>
      <c r="Y7" s="213"/>
      <c r="Z7" s="211" t="s">
        <v>128</v>
      </c>
      <c r="AA7" s="212"/>
      <c r="AB7" s="212"/>
      <c r="AC7" s="212"/>
      <c r="AD7" s="212"/>
      <c r="AE7" s="212"/>
      <c r="AF7" s="213"/>
      <c r="AG7" s="211" t="s">
        <v>129</v>
      </c>
      <c r="AH7" s="212"/>
      <c r="AI7" s="212"/>
      <c r="AJ7" s="212"/>
      <c r="AK7" s="212"/>
      <c r="AL7" s="212"/>
      <c r="AM7" s="213"/>
      <c r="AN7" s="182" t="s">
        <v>130</v>
      </c>
      <c r="AO7" s="212"/>
      <c r="AP7" s="212"/>
      <c r="AQ7" s="212"/>
      <c r="AR7" s="212"/>
      <c r="AS7" s="212"/>
      <c r="AT7" s="213"/>
      <c r="AU7" s="214" t="s">
        <v>131</v>
      </c>
      <c r="AV7" s="215"/>
      <c r="AW7" s="215"/>
      <c r="AX7" s="215" t="s">
        <v>132</v>
      </c>
      <c r="AY7" s="215"/>
      <c r="AZ7" s="215"/>
      <c r="BA7" s="215" t="s">
        <v>133</v>
      </c>
      <c r="BB7" s="215"/>
      <c r="BC7" s="225"/>
    </row>
    <row r="8" spans="1:55" s="54" customFormat="1" ht="21" customHeight="1">
      <c r="A8" s="161"/>
      <c r="B8" s="155"/>
      <c r="C8" s="155"/>
      <c r="D8" s="155"/>
      <c r="E8" s="155"/>
      <c r="F8" s="155"/>
      <c r="G8" s="217"/>
      <c r="H8" s="217"/>
      <c r="I8" s="217"/>
      <c r="J8" s="217"/>
      <c r="K8" s="217"/>
      <c r="L8" s="223"/>
      <c r="M8" s="224"/>
      <c r="N8" s="224"/>
      <c r="O8" s="224"/>
      <c r="P8" s="224"/>
      <c r="Q8" s="211" t="s">
        <v>134</v>
      </c>
      <c r="R8" s="212"/>
      <c r="S8" s="60">
        <v>1</v>
      </c>
      <c r="T8" s="61">
        <v>2</v>
      </c>
      <c r="U8" s="61">
        <v>3</v>
      </c>
      <c r="V8" s="61">
        <v>4</v>
      </c>
      <c r="W8" s="61">
        <v>5</v>
      </c>
      <c r="X8" s="61">
        <v>6</v>
      </c>
      <c r="Y8" s="62">
        <v>7</v>
      </c>
      <c r="Z8" s="63">
        <v>8</v>
      </c>
      <c r="AA8" s="61">
        <v>9</v>
      </c>
      <c r="AB8" s="61">
        <v>10</v>
      </c>
      <c r="AC8" s="61">
        <v>11</v>
      </c>
      <c r="AD8" s="61">
        <v>12</v>
      </c>
      <c r="AE8" s="61">
        <v>13</v>
      </c>
      <c r="AF8" s="62">
        <v>14</v>
      </c>
      <c r="AG8" s="63">
        <v>15</v>
      </c>
      <c r="AH8" s="61">
        <v>16</v>
      </c>
      <c r="AI8" s="61">
        <v>17</v>
      </c>
      <c r="AJ8" s="61">
        <v>18</v>
      </c>
      <c r="AK8" s="61">
        <v>19</v>
      </c>
      <c r="AL8" s="61">
        <v>20</v>
      </c>
      <c r="AM8" s="62">
        <v>21</v>
      </c>
      <c r="AN8" s="60">
        <v>22</v>
      </c>
      <c r="AO8" s="61">
        <v>23</v>
      </c>
      <c r="AP8" s="61">
        <v>24</v>
      </c>
      <c r="AQ8" s="61">
        <v>25</v>
      </c>
      <c r="AR8" s="61">
        <v>26</v>
      </c>
      <c r="AS8" s="61">
        <v>27</v>
      </c>
      <c r="AT8" s="62">
        <v>28</v>
      </c>
      <c r="AU8" s="216"/>
      <c r="AV8" s="217"/>
      <c r="AW8" s="217"/>
      <c r="AX8" s="217"/>
      <c r="AY8" s="217"/>
      <c r="AZ8" s="217"/>
      <c r="BA8" s="217"/>
      <c r="BB8" s="217"/>
      <c r="BC8" s="226"/>
    </row>
    <row r="9" spans="1:55" s="54" customFormat="1" ht="21" customHeight="1" thickBot="1">
      <c r="A9" s="161"/>
      <c r="B9" s="155"/>
      <c r="C9" s="155"/>
      <c r="D9" s="155"/>
      <c r="E9" s="155"/>
      <c r="F9" s="155"/>
      <c r="G9" s="217"/>
      <c r="H9" s="217"/>
      <c r="I9" s="217"/>
      <c r="J9" s="217"/>
      <c r="K9" s="217"/>
      <c r="L9" s="199"/>
      <c r="M9" s="200"/>
      <c r="N9" s="200"/>
      <c r="O9" s="200"/>
      <c r="P9" s="200"/>
      <c r="Q9" s="227" t="s">
        <v>135</v>
      </c>
      <c r="R9" s="205"/>
      <c r="S9" s="60"/>
      <c r="T9" s="61"/>
      <c r="U9" s="61"/>
      <c r="V9" s="61"/>
      <c r="W9" s="61"/>
      <c r="X9" s="61"/>
      <c r="Y9" s="62"/>
      <c r="Z9" s="63"/>
      <c r="AA9" s="61"/>
      <c r="AB9" s="61"/>
      <c r="AC9" s="61"/>
      <c r="AD9" s="61"/>
      <c r="AE9" s="61"/>
      <c r="AF9" s="62"/>
      <c r="AG9" s="63"/>
      <c r="AH9" s="61"/>
      <c r="AI9" s="61"/>
      <c r="AJ9" s="61"/>
      <c r="AK9" s="61"/>
      <c r="AL9" s="61"/>
      <c r="AM9" s="62"/>
      <c r="AN9" s="60"/>
      <c r="AO9" s="61"/>
      <c r="AP9" s="61"/>
      <c r="AQ9" s="61"/>
      <c r="AR9" s="61"/>
      <c r="AS9" s="61"/>
      <c r="AT9" s="62"/>
      <c r="AU9" s="216"/>
      <c r="AV9" s="217"/>
      <c r="AW9" s="217"/>
      <c r="AX9" s="217"/>
      <c r="AY9" s="217"/>
      <c r="AZ9" s="217"/>
      <c r="BA9" s="217"/>
      <c r="BB9" s="217"/>
      <c r="BC9" s="226"/>
    </row>
    <row r="10" spans="1:55" s="54" customFormat="1" ht="21" customHeight="1">
      <c r="A10" s="169" t="s">
        <v>109</v>
      </c>
      <c r="B10" s="159"/>
      <c r="C10" s="159"/>
      <c r="D10" s="159"/>
      <c r="E10" s="159"/>
      <c r="F10" s="160"/>
      <c r="G10" s="162"/>
      <c r="H10" s="162"/>
      <c r="I10" s="162"/>
      <c r="J10" s="162"/>
      <c r="K10" s="162"/>
      <c r="L10" s="155"/>
      <c r="M10" s="155"/>
      <c r="N10" s="155"/>
      <c r="O10" s="155"/>
      <c r="P10" s="155"/>
      <c r="Q10" s="198"/>
      <c r="R10" s="219"/>
      <c r="S10" s="63"/>
      <c r="T10" s="66"/>
      <c r="U10" s="66"/>
      <c r="V10" s="66"/>
      <c r="W10" s="66"/>
      <c r="X10" s="61"/>
      <c r="Y10" s="62"/>
      <c r="Z10" s="63"/>
      <c r="AA10" s="66"/>
      <c r="AB10" s="66"/>
      <c r="AC10" s="66"/>
      <c r="AD10" s="66"/>
      <c r="AE10" s="61"/>
      <c r="AF10" s="62"/>
      <c r="AG10" s="63"/>
      <c r="AH10" s="66"/>
      <c r="AI10" s="66"/>
      <c r="AJ10" s="66"/>
      <c r="AK10" s="66"/>
      <c r="AL10" s="61"/>
      <c r="AM10" s="62"/>
      <c r="AN10" s="60"/>
      <c r="AO10" s="66"/>
      <c r="AP10" s="66"/>
      <c r="AQ10" s="66"/>
      <c r="AR10" s="66"/>
      <c r="AS10" s="61"/>
      <c r="AT10" s="62"/>
      <c r="AU10" s="200">
        <f>SUM(S10:AT10)</f>
        <v>0</v>
      </c>
      <c r="AV10" s="200"/>
      <c r="AW10" s="201"/>
      <c r="AX10" s="171">
        <f>ROUNDDOWN(AU10/4,1)</f>
        <v>0</v>
      </c>
      <c r="AY10" s="172"/>
      <c r="AZ10" s="173"/>
      <c r="BA10" s="171" t="e">
        <f>ROUNDDOWN(AX10/AU25,1)</f>
        <v>#DIV/0!</v>
      </c>
      <c r="BB10" s="172"/>
      <c r="BC10" s="218"/>
    </row>
    <row r="11" spans="1:55" s="54" customFormat="1" ht="21" customHeight="1">
      <c r="A11" s="220"/>
      <c r="B11" s="178"/>
      <c r="C11" s="178"/>
      <c r="D11" s="178"/>
      <c r="E11" s="178"/>
      <c r="F11" s="179"/>
      <c r="G11" s="238"/>
      <c r="H11" s="238"/>
      <c r="I11" s="238"/>
      <c r="J11" s="238"/>
      <c r="K11" s="238"/>
      <c r="L11" s="198"/>
      <c r="M11" s="198"/>
      <c r="N11" s="198"/>
      <c r="O11" s="198"/>
      <c r="P11" s="198"/>
      <c r="Q11" s="198"/>
      <c r="R11" s="199"/>
      <c r="S11" s="68"/>
      <c r="T11" s="69"/>
      <c r="U11" s="69"/>
      <c r="V11" s="69"/>
      <c r="W11" s="69"/>
      <c r="X11" s="70"/>
      <c r="Y11" s="71"/>
      <c r="Z11" s="68"/>
      <c r="AA11" s="69"/>
      <c r="AB11" s="69"/>
      <c r="AC11" s="69"/>
      <c r="AD11" s="69"/>
      <c r="AE11" s="70"/>
      <c r="AF11" s="71"/>
      <c r="AG11" s="68"/>
      <c r="AH11" s="69"/>
      <c r="AI11" s="69"/>
      <c r="AJ11" s="69"/>
      <c r="AK11" s="69"/>
      <c r="AL11" s="70"/>
      <c r="AM11" s="71"/>
      <c r="AN11" s="72"/>
      <c r="AO11" s="69"/>
      <c r="AP11" s="69"/>
      <c r="AQ11" s="69"/>
      <c r="AR11" s="69"/>
      <c r="AS11" s="70"/>
      <c r="AT11" s="71"/>
      <c r="AU11" s="200">
        <f>SUM(S11:AT11)</f>
        <v>0</v>
      </c>
      <c r="AV11" s="200"/>
      <c r="AW11" s="201"/>
      <c r="AX11" s="186">
        <f>ROUNDDOWN(AU11/4,1)</f>
        <v>0</v>
      </c>
      <c r="AY11" s="187"/>
      <c r="AZ11" s="210"/>
      <c r="BA11" s="186" t="e">
        <f>ROUNDDOWN(AX11/AU25,1)</f>
        <v>#DIV/0!</v>
      </c>
      <c r="BB11" s="187"/>
      <c r="BC11" s="188"/>
    </row>
    <row r="12" spans="1:55" s="54" customFormat="1" ht="21" customHeight="1" thickBot="1">
      <c r="A12" s="202"/>
      <c r="B12" s="185"/>
      <c r="C12" s="185"/>
      <c r="D12" s="185"/>
      <c r="E12" s="185"/>
      <c r="F12" s="203"/>
      <c r="G12" s="204"/>
      <c r="H12" s="204"/>
      <c r="I12" s="204"/>
      <c r="J12" s="204"/>
      <c r="K12" s="204"/>
      <c r="L12" s="205"/>
      <c r="M12" s="205"/>
      <c r="N12" s="205"/>
      <c r="O12" s="205"/>
      <c r="P12" s="205"/>
      <c r="Q12" s="205"/>
      <c r="R12" s="206"/>
      <c r="S12" s="75"/>
      <c r="T12" s="74"/>
      <c r="U12" s="74"/>
      <c r="V12" s="74"/>
      <c r="W12" s="74"/>
      <c r="X12" s="74"/>
      <c r="Y12" s="76"/>
      <c r="Z12" s="75"/>
      <c r="AA12" s="74"/>
      <c r="AB12" s="74"/>
      <c r="AC12" s="74"/>
      <c r="AD12" s="74"/>
      <c r="AE12" s="74"/>
      <c r="AF12" s="76"/>
      <c r="AG12" s="75"/>
      <c r="AH12" s="74"/>
      <c r="AI12" s="74"/>
      <c r="AJ12" s="74"/>
      <c r="AK12" s="74"/>
      <c r="AL12" s="74"/>
      <c r="AM12" s="76"/>
      <c r="AN12" s="77"/>
      <c r="AO12" s="74"/>
      <c r="AP12" s="74"/>
      <c r="AQ12" s="74"/>
      <c r="AR12" s="74"/>
      <c r="AS12" s="74"/>
      <c r="AT12" s="76"/>
      <c r="AU12" s="189">
        <f>SUM(S12:AT12)</f>
        <v>0</v>
      </c>
      <c r="AV12" s="190"/>
      <c r="AW12" s="191"/>
      <c r="AX12" s="207">
        <f>ROUNDDOWN(AU12/4,1)</f>
        <v>0</v>
      </c>
      <c r="AY12" s="208"/>
      <c r="AZ12" s="209"/>
      <c r="BA12" s="186" t="e">
        <f>ROUNDDOWN(AX12/AU25,1)</f>
        <v>#DIV/0!</v>
      </c>
      <c r="BB12" s="187"/>
      <c r="BC12" s="188"/>
    </row>
    <row r="13" spans="1:55" s="54" customFormat="1" ht="12" customHeight="1" thickBot="1">
      <c r="A13" s="153"/>
      <c r="B13" s="153"/>
      <c r="C13" s="153"/>
      <c r="D13" s="153"/>
      <c r="E13" s="153"/>
      <c r="F13" s="153"/>
      <c r="G13" s="185"/>
      <c r="H13" s="185"/>
      <c r="I13" s="185"/>
      <c r="J13" s="185"/>
      <c r="K13" s="185"/>
      <c r="L13" s="153"/>
      <c r="M13" s="153"/>
      <c r="N13" s="153"/>
      <c r="O13" s="153"/>
      <c r="P13" s="153"/>
      <c r="Q13" s="153"/>
      <c r="R13" s="15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8"/>
      <c r="AV13" s="78"/>
      <c r="AW13" s="78"/>
      <c r="AX13" s="78"/>
      <c r="AY13" s="78"/>
      <c r="AZ13" s="78"/>
      <c r="BA13" s="78"/>
      <c r="BB13" s="78"/>
      <c r="BC13" s="78"/>
    </row>
    <row r="14" spans="1:55" s="54" customFormat="1" ht="21" customHeight="1">
      <c r="A14" s="180"/>
      <c r="B14" s="181"/>
      <c r="C14" s="181"/>
      <c r="D14" s="181"/>
      <c r="E14" s="181"/>
      <c r="F14" s="182"/>
      <c r="G14" s="235"/>
      <c r="H14" s="236"/>
      <c r="I14" s="236"/>
      <c r="J14" s="236"/>
      <c r="K14" s="237"/>
      <c r="L14" s="183"/>
      <c r="M14" s="181"/>
      <c r="N14" s="181"/>
      <c r="O14" s="181"/>
      <c r="P14" s="181"/>
      <c r="Q14" s="181"/>
      <c r="R14" s="184"/>
      <c r="S14" s="55"/>
      <c r="T14" s="56"/>
      <c r="U14" s="56"/>
      <c r="V14" s="56"/>
      <c r="W14" s="56"/>
      <c r="X14" s="56"/>
      <c r="Y14" s="59"/>
      <c r="Z14" s="55"/>
      <c r="AA14" s="56"/>
      <c r="AB14" s="56"/>
      <c r="AC14" s="56"/>
      <c r="AD14" s="56"/>
      <c r="AE14" s="56"/>
      <c r="AF14" s="59"/>
      <c r="AG14" s="55"/>
      <c r="AH14" s="56"/>
      <c r="AI14" s="56"/>
      <c r="AJ14" s="56"/>
      <c r="AK14" s="56"/>
      <c r="AL14" s="56"/>
      <c r="AM14" s="59"/>
      <c r="AN14" s="55"/>
      <c r="AO14" s="56"/>
      <c r="AP14" s="56"/>
      <c r="AQ14" s="56"/>
      <c r="AR14" s="56"/>
      <c r="AS14" s="56"/>
      <c r="AT14" s="59"/>
      <c r="AU14" s="181">
        <f>SUM(S14:AT14)</f>
        <v>0</v>
      </c>
      <c r="AV14" s="181"/>
      <c r="AW14" s="182"/>
      <c r="AX14" s="192">
        <f>ROUNDDOWN(AU14/4,1)</f>
        <v>0</v>
      </c>
      <c r="AY14" s="193"/>
      <c r="AZ14" s="194"/>
      <c r="BA14" s="195"/>
      <c r="BB14" s="196"/>
      <c r="BC14" s="197"/>
    </row>
    <row r="15" spans="1:55" s="54" customFormat="1" ht="21" customHeight="1">
      <c r="A15" s="169"/>
      <c r="B15" s="159"/>
      <c r="C15" s="159"/>
      <c r="D15" s="159"/>
      <c r="E15" s="159"/>
      <c r="F15" s="160"/>
      <c r="G15" s="177"/>
      <c r="H15" s="178"/>
      <c r="I15" s="178"/>
      <c r="J15" s="178"/>
      <c r="K15" s="179"/>
      <c r="L15" s="156"/>
      <c r="M15" s="159"/>
      <c r="N15" s="159"/>
      <c r="O15" s="159"/>
      <c r="P15" s="159"/>
      <c r="Q15" s="159"/>
      <c r="R15" s="170"/>
      <c r="S15" s="28"/>
      <c r="T15" s="65"/>
      <c r="U15" s="65"/>
      <c r="V15" s="65"/>
      <c r="W15" s="65"/>
      <c r="X15" s="29"/>
      <c r="Y15" s="79"/>
      <c r="Z15" s="28"/>
      <c r="AA15" s="29"/>
      <c r="AB15" s="29"/>
      <c r="AC15" s="29"/>
      <c r="AD15" s="29"/>
      <c r="AE15" s="29"/>
      <c r="AF15" s="79"/>
      <c r="AG15" s="28"/>
      <c r="AH15" s="29"/>
      <c r="AI15" s="29"/>
      <c r="AJ15" s="29"/>
      <c r="AK15" s="29"/>
      <c r="AL15" s="29"/>
      <c r="AM15" s="79"/>
      <c r="AN15" s="64"/>
      <c r="AO15" s="29"/>
      <c r="AP15" s="29"/>
      <c r="AQ15" s="29"/>
      <c r="AR15" s="29"/>
      <c r="AS15" s="29"/>
      <c r="AT15" s="79"/>
      <c r="AU15" s="159">
        <f aca="true" t="shared" si="0" ref="AU15:AU23">SUM(S15:AT15)</f>
        <v>0</v>
      </c>
      <c r="AV15" s="159"/>
      <c r="AW15" s="160"/>
      <c r="AX15" s="171">
        <f aca="true" t="shared" si="1" ref="AX15:AX23">ROUND(AU15/4,1)</f>
        <v>0</v>
      </c>
      <c r="AY15" s="172"/>
      <c r="AZ15" s="173"/>
      <c r="BA15" s="174"/>
      <c r="BB15" s="175"/>
      <c r="BC15" s="176"/>
    </row>
    <row r="16" spans="1:55" s="54" customFormat="1" ht="21" customHeight="1">
      <c r="A16" s="169"/>
      <c r="B16" s="159"/>
      <c r="C16" s="159"/>
      <c r="D16" s="159"/>
      <c r="E16" s="159"/>
      <c r="F16" s="160"/>
      <c r="G16" s="177"/>
      <c r="H16" s="178"/>
      <c r="I16" s="178"/>
      <c r="J16" s="178"/>
      <c r="K16" s="179"/>
      <c r="L16" s="156"/>
      <c r="M16" s="159"/>
      <c r="N16" s="159"/>
      <c r="O16" s="159"/>
      <c r="P16" s="159"/>
      <c r="Q16" s="159"/>
      <c r="R16" s="170"/>
      <c r="S16" s="28"/>
      <c r="T16" s="65"/>
      <c r="U16" s="65"/>
      <c r="V16" s="65"/>
      <c r="W16" s="65"/>
      <c r="X16" s="29"/>
      <c r="Y16" s="79"/>
      <c r="Z16" s="28"/>
      <c r="AA16" s="29"/>
      <c r="AB16" s="29"/>
      <c r="AC16" s="29"/>
      <c r="AD16" s="29"/>
      <c r="AE16" s="29"/>
      <c r="AF16" s="79"/>
      <c r="AG16" s="28"/>
      <c r="AH16" s="29"/>
      <c r="AI16" s="29"/>
      <c r="AJ16" s="29"/>
      <c r="AK16" s="29"/>
      <c r="AL16" s="29"/>
      <c r="AM16" s="79"/>
      <c r="AN16" s="64"/>
      <c r="AO16" s="29"/>
      <c r="AP16" s="29"/>
      <c r="AQ16" s="29"/>
      <c r="AR16" s="29"/>
      <c r="AS16" s="29"/>
      <c r="AT16" s="79"/>
      <c r="AU16" s="159">
        <f t="shared" si="0"/>
        <v>0</v>
      </c>
      <c r="AV16" s="159"/>
      <c r="AW16" s="160"/>
      <c r="AX16" s="171">
        <f t="shared" si="1"/>
        <v>0</v>
      </c>
      <c r="AY16" s="172"/>
      <c r="AZ16" s="173"/>
      <c r="BA16" s="174"/>
      <c r="BB16" s="175"/>
      <c r="BC16" s="176"/>
    </row>
    <row r="17" spans="1:55" s="54" customFormat="1" ht="21" customHeight="1">
      <c r="A17" s="169"/>
      <c r="B17" s="159"/>
      <c r="C17" s="159"/>
      <c r="D17" s="159"/>
      <c r="E17" s="159"/>
      <c r="F17" s="160"/>
      <c r="G17" s="177"/>
      <c r="H17" s="178"/>
      <c r="I17" s="178"/>
      <c r="J17" s="178"/>
      <c r="K17" s="179"/>
      <c r="L17" s="156"/>
      <c r="M17" s="159"/>
      <c r="N17" s="159"/>
      <c r="O17" s="159"/>
      <c r="P17" s="159"/>
      <c r="Q17" s="159"/>
      <c r="R17" s="170"/>
      <c r="S17" s="28"/>
      <c r="T17" s="65"/>
      <c r="U17" s="65"/>
      <c r="V17" s="65"/>
      <c r="W17" s="65"/>
      <c r="X17" s="29"/>
      <c r="Y17" s="79"/>
      <c r="Z17" s="28"/>
      <c r="AA17" s="29"/>
      <c r="AB17" s="29"/>
      <c r="AC17" s="29"/>
      <c r="AD17" s="29"/>
      <c r="AE17" s="29"/>
      <c r="AF17" s="79"/>
      <c r="AG17" s="28"/>
      <c r="AH17" s="29"/>
      <c r="AI17" s="29"/>
      <c r="AJ17" s="29"/>
      <c r="AK17" s="29"/>
      <c r="AL17" s="29"/>
      <c r="AM17" s="79"/>
      <c r="AN17" s="64"/>
      <c r="AO17" s="29"/>
      <c r="AP17" s="29"/>
      <c r="AQ17" s="29"/>
      <c r="AR17" s="29"/>
      <c r="AS17" s="29"/>
      <c r="AT17" s="79"/>
      <c r="AU17" s="159">
        <f t="shared" si="0"/>
        <v>0</v>
      </c>
      <c r="AV17" s="159"/>
      <c r="AW17" s="160"/>
      <c r="AX17" s="171">
        <f t="shared" si="1"/>
        <v>0</v>
      </c>
      <c r="AY17" s="172"/>
      <c r="AZ17" s="173"/>
      <c r="BA17" s="174"/>
      <c r="BB17" s="175"/>
      <c r="BC17" s="176"/>
    </row>
    <row r="18" spans="1:55" s="54" customFormat="1" ht="21" customHeight="1">
      <c r="A18" s="169"/>
      <c r="B18" s="159"/>
      <c r="C18" s="159"/>
      <c r="D18" s="159"/>
      <c r="E18" s="159"/>
      <c r="F18" s="160"/>
      <c r="G18" s="177"/>
      <c r="H18" s="178"/>
      <c r="I18" s="178"/>
      <c r="J18" s="178"/>
      <c r="K18" s="179"/>
      <c r="L18" s="156"/>
      <c r="M18" s="159"/>
      <c r="N18" s="159"/>
      <c r="O18" s="159"/>
      <c r="P18" s="159"/>
      <c r="Q18" s="159"/>
      <c r="R18" s="170"/>
      <c r="S18" s="28"/>
      <c r="T18" s="29"/>
      <c r="U18" s="29"/>
      <c r="V18" s="29"/>
      <c r="W18" s="29"/>
      <c r="X18" s="29"/>
      <c r="Y18" s="79"/>
      <c r="Z18" s="28"/>
      <c r="AA18" s="29"/>
      <c r="AB18" s="29"/>
      <c r="AC18" s="29"/>
      <c r="AD18" s="29"/>
      <c r="AE18" s="29"/>
      <c r="AF18" s="79"/>
      <c r="AG18" s="28"/>
      <c r="AH18" s="29"/>
      <c r="AI18" s="29"/>
      <c r="AJ18" s="29"/>
      <c r="AK18" s="29"/>
      <c r="AL18" s="29"/>
      <c r="AM18" s="79"/>
      <c r="AN18" s="64"/>
      <c r="AO18" s="29"/>
      <c r="AP18" s="29"/>
      <c r="AQ18" s="29"/>
      <c r="AR18" s="29"/>
      <c r="AS18" s="29"/>
      <c r="AT18" s="79"/>
      <c r="AU18" s="159">
        <f t="shared" si="0"/>
        <v>0</v>
      </c>
      <c r="AV18" s="159"/>
      <c r="AW18" s="160"/>
      <c r="AX18" s="171">
        <f t="shared" si="1"/>
        <v>0</v>
      </c>
      <c r="AY18" s="172"/>
      <c r="AZ18" s="173"/>
      <c r="BA18" s="174"/>
      <c r="BB18" s="175"/>
      <c r="BC18" s="176"/>
    </row>
    <row r="19" spans="1:55" s="54" customFormat="1" ht="21" customHeight="1">
      <c r="A19" s="169"/>
      <c r="B19" s="159"/>
      <c r="C19" s="159"/>
      <c r="D19" s="159"/>
      <c r="E19" s="159"/>
      <c r="F19" s="160"/>
      <c r="G19" s="177"/>
      <c r="H19" s="178"/>
      <c r="I19" s="178"/>
      <c r="J19" s="178"/>
      <c r="K19" s="179"/>
      <c r="L19" s="156"/>
      <c r="M19" s="159"/>
      <c r="N19" s="159"/>
      <c r="O19" s="159"/>
      <c r="P19" s="159"/>
      <c r="Q19" s="159"/>
      <c r="R19" s="170"/>
      <c r="S19" s="28"/>
      <c r="T19" s="29"/>
      <c r="U19" s="29"/>
      <c r="V19" s="29"/>
      <c r="W19" s="29"/>
      <c r="X19" s="29"/>
      <c r="Y19" s="79"/>
      <c r="Z19" s="28"/>
      <c r="AA19" s="29"/>
      <c r="AB19" s="29"/>
      <c r="AC19" s="29"/>
      <c r="AD19" s="29"/>
      <c r="AE19" s="29"/>
      <c r="AF19" s="79"/>
      <c r="AG19" s="28"/>
      <c r="AH19" s="29"/>
      <c r="AI19" s="29"/>
      <c r="AJ19" s="29"/>
      <c r="AK19" s="29"/>
      <c r="AL19" s="29"/>
      <c r="AM19" s="79"/>
      <c r="AN19" s="64"/>
      <c r="AO19" s="29"/>
      <c r="AP19" s="29"/>
      <c r="AQ19" s="29"/>
      <c r="AR19" s="29"/>
      <c r="AS19" s="29"/>
      <c r="AT19" s="79"/>
      <c r="AU19" s="159">
        <f t="shared" si="0"/>
        <v>0</v>
      </c>
      <c r="AV19" s="159"/>
      <c r="AW19" s="160"/>
      <c r="AX19" s="171">
        <f t="shared" si="1"/>
        <v>0</v>
      </c>
      <c r="AY19" s="172"/>
      <c r="AZ19" s="173"/>
      <c r="BA19" s="174"/>
      <c r="BB19" s="175"/>
      <c r="BC19" s="176"/>
    </row>
    <row r="20" spans="1:55" s="54" customFormat="1" ht="21" customHeight="1">
      <c r="A20" s="169"/>
      <c r="B20" s="159"/>
      <c r="C20" s="159"/>
      <c r="D20" s="159"/>
      <c r="E20" s="159"/>
      <c r="F20" s="160"/>
      <c r="G20" s="156"/>
      <c r="H20" s="159"/>
      <c r="I20" s="159"/>
      <c r="J20" s="159"/>
      <c r="K20" s="160"/>
      <c r="L20" s="156"/>
      <c r="M20" s="159"/>
      <c r="N20" s="159"/>
      <c r="O20" s="159"/>
      <c r="P20" s="159"/>
      <c r="Q20" s="159"/>
      <c r="R20" s="170"/>
      <c r="S20" s="28"/>
      <c r="T20" s="29"/>
      <c r="U20" s="29"/>
      <c r="V20" s="29"/>
      <c r="W20" s="29"/>
      <c r="X20" s="29"/>
      <c r="Y20" s="79"/>
      <c r="Z20" s="28"/>
      <c r="AA20" s="29"/>
      <c r="AB20" s="29"/>
      <c r="AC20" s="29"/>
      <c r="AD20" s="29"/>
      <c r="AE20" s="29"/>
      <c r="AF20" s="79"/>
      <c r="AG20" s="28"/>
      <c r="AH20" s="29"/>
      <c r="AI20" s="29"/>
      <c r="AJ20" s="29"/>
      <c r="AK20" s="29"/>
      <c r="AL20" s="29"/>
      <c r="AM20" s="79"/>
      <c r="AN20" s="64"/>
      <c r="AO20" s="29"/>
      <c r="AP20" s="29"/>
      <c r="AQ20" s="29"/>
      <c r="AR20" s="29"/>
      <c r="AS20" s="29"/>
      <c r="AT20" s="79"/>
      <c r="AU20" s="159">
        <f t="shared" si="0"/>
        <v>0</v>
      </c>
      <c r="AV20" s="159"/>
      <c r="AW20" s="160"/>
      <c r="AX20" s="171">
        <f t="shared" si="1"/>
        <v>0</v>
      </c>
      <c r="AY20" s="172"/>
      <c r="AZ20" s="173"/>
      <c r="BA20" s="174"/>
      <c r="BB20" s="175"/>
      <c r="BC20" s="176"/>
    </row>
    <row r="21" spans="1:55" s="54" customFormat="1" ht="21" customHeight="1">
      <c r="A21" s="169"/>
      <c r="B21" s="159"/>
      <c r="C21" s="159"/>
      <c r="D21" s="159"/>
      <c r="E21" s="159"/>
      <c r="F21" s="160"/>
      <c r="G21" s="156"/>
      <c r="H21" s="159"/>
      <c r="I21" s="159"/>
      <c r="J21" s="159"/>
      <c r="K21" s="160"/>
      <c r="L21" s="156"/>
      <c r="M21" s="159"/>
      <c r="N21" s="159"/>
      <c r="O21" s="159"/>
      <c r="P21" s="159"/>
      <c r="Q21" s="159"/>
      <c r="R21" s="170"/>
      <c r="S21" s="28"/>
      <c r="T21" s="29"/>
      <c r="U21" s="29"/>
      <c r="V21" s="29"/>
      <c r="W21" s="29"/>
      <c r="X21" s="29"/>
      <c r="Y21" s="79"/>
      <c r="Z21" s="28"/>
      <c r="AA21" s="29"/>
      <c r="AB21" s="29"/>
      <c r="AC21" s="29"/>
      <c r="AD21" s="29"/>
      <c r="AE21" s="29"/>
      <c r="AF21" s="79"/>
      <c r="AG21" s="28"/>
      <c r="AH21" s="29"/>
      <c r="AI21" s="29"/>
      <c r="AJ21" s="29"/>
      <c r="AK21" s="29"/>
      <c r="AL21" s="29"/>
      <c r="AM21" s="79"/>
      <c r="AN21" s="64"/>
      <c r="AO21" s="29"/>
      <c r="AP21" s="29"/>
      <c r="AQ21" s="29"/>
      <c r="AR21" s="29"/>
      <c r="AS21" s="29"/>
      <c r="AT21" s="79"/>
      <c r="AU21" s="159">
        <f t="shared" si="0"/>
        <v>0</v>
      </c>
      <c r="AV21" s="159"/>
      <c r="AW21" s="160"/>
      <c r="AX21" s="171">
        <f t="shared" si="1"/>
        <v>0</v>
      </c>
      <c r="AY21" s="172"/>
      <c r="AZ21" s="173"/>
      <c r="BA21" s="174"/>
      <c r="BB21" s="175"/>
      <c r="BC21" s="176"/>
    </row>
    <row r="22" spans="1:55" s="54" customFormat="1" ht="21" customHeight="1">
      <c r="A22" s="161"/>
      <c r="B22" s="155"/>
      <c r="C22" s="155"/>
      <c r="D22" s="155"/>
      <c r="E22" s="155"/>
      <c r="F22" s="155"/>
      <c r="G22" s="162"/>
      <c r="H22" s="162"/>
      <c r="I22" s="162"/>
      <c r="J22" s="162"/>
      <c r="K22" s="162"/>
      <c r="L22" s="155"/>
      <c r="M22" s="155"/>
      <c r="N22" s="155"/>
      <c r="O22" s="155"/>
      <c r="P22" s="155"/>
      <c r="Q22" s="155"/>
      <c r="R22" s="156"/>
      <c r="S22" s="28"/>
      <c r="T22" s="65"/>
      <c r="U22" s="65"/>
      <c r="V22" s="65"/>
      <c r="W22" s="65"/>
      <c r="X22" s="29"/>
      <c r="Y22" s="79"/>
      <c r="Z22" s="28"/>
      <c r="AA22" s="29"/>
      <c r="AB22" s="29"/>
      <c r="AC22" s="29"/>
      <c r="AD22" s="29"/>
      <c r="AE22" s="29"/>
      <c r="AF22" s="79"/>
      <c r="AG22" s="28"/>
      <c r="AH22" s="29"/>
      <c r="AI22" s="29"/>
      <c r="AJ22" s="29"/>
      <c r="AK22" s="29"/>
      <c r="AL22" s="29"/>
      <c r="AM22" s="79"/>
      <c r="AN22" s="64"/>
      <c r="AO22" s="29"/>
      <c r="AP22" s="29"/>
      <c r="AQ22" s="29"/>
      <c r="AR22" s="29"/>
      <c r="AS22" s="29"/>
      <c r="AT22" s="79"/>
      <c r="AU22" s="159">
        <f t="shared" si="0"/>
        <v>0</v>
      </c>
      <c r="AV22" s="159"/>
      <c r="AW22" s="160"/>
      <c r="AX22" s="171">
        <f t="shared" si="1"/>
        <v>0</v>
      </c>
      <c r="AY22" s="172"/>
      <c r="AZ22" s="173"/>
      <c r="BA22" s="174"/>
      <c r="BB22" s="175"/>
      <c r="BC22" s="176"/>
    </row>
    <row r="23" spans="1:55" s="54" customFormat="1" ht="21" customHeight="1" thickBot="1">
      <c r="A23" s="161"/>
      <c r="B23" s="155"/>
      <c r="C23" s="155"/>
      <c r="D23" s="155"/>
      <c r="E23" s="155"/>
      <c r="F23" s="155"/>
      <c r="G23" s="155"/>
      <c r="H23" s="155"/>
      <c r="I23" s="155"/>
      <c r="J23" s="155"/>
      <c r="K23" s="155"/>
      <c r="L23" s="155"/>
      <c r="M23" s="155"/>
      <c r="N23" s="155"/>
      <c r="O23" s="155"/>
      <c r="P23" s="155"/>
      <c r="Q23" s="155"/>
      <c r="R23" s="156"/>
      <c r="S23" s="28"/>
      <c r="T23" s="29"/>
      <c r="U23" s="29"/>
      <c r="V23" s="29"/>
      <c r="W23" s="29"/>
      <c r="X23" s="29"/>
      <c r="Y23" s="79"/>
      <c r="Z23" s="28"/>
      <c r="AA23" s="29"/>
      <c r="AB23" s="29"/>
      <c r="AC23" s="29"/>
      <c r="AD23" s="29"/>
      <c r="AE23" s="29"/>
      <c r="AF23" s="79"/>
      <c r="AG23" s="28"/>
      <c r="AH23" s="29"/>
      <c r="AI23" s="29"/>
      <c r="AJ23" s="29"/>
      <c r="AK23" s="29"/>
      <c r="AL23" s="29"/>
      <c r="AM23" s="79"/>
      <c r="AN23" s="64"/>
      <c r="AO23" s="29"/>
      <c r="AP23" s="29"/>
      <c r="AQ23" s="29"/>
      <c r="AR23" s="29"/>
      <c r="AS23" s="29"/>
      <c r="AT23" s="79"/>
      <c r="AU23" s="157">
        <f t="shared" si="0"/>
        <v>0</v>
      </c>
      <c r="AV23" s="157"/>
      <c r="AW23" s="158"/>
      <c r="AX23" s="163">
        <f t="shared" si="1"/>
        <v>0</v>
      </c>
      <c r="AY23" s="164"/>
      <c r="AZ23" s="165"/>
      <c r="BA23" s="166"/>
      <c r="BB23" s="167"/>
      <c r="BC23" s="168"/>
    </row>
    <row r="24" spans="1:55" s="54" customFormat="1" ht="21" customHeight="1" thickBot="1">
      <c r="A24" s="140" t="s">
        <v>12</v>
      </c>
      <c r="B24" s="141"/>
      <c r="C24" s="141"/>
      <c r="D24" s="141"/>
      <c r="E24" s="141"/>
      <c r="F24" s="141"/>
      <c r="G24" s="141"/>
      <c r="H24" s="141"/>
      <c r="I24" s="141"/>
      <c r="J24" s="141"/>
      <c r="K24" s="141"/>
      <c r="L24" s="141"/>
      <c r="M24" s="141"/>
      <c r="N24" s="141"/>
      <c r="O24" s="141"/>
      <c r="P24" s="141"/>
      <c r="Q24" s="141"/>
      <c r="R24" s="142"/>
      <c r="S24" s="80">
        <f aca="true" t="shared" si="2" ref="S24:AT24">SUM(S14:S23)</f>
        <v>0</v>
      </c>
      <c r="T24" s="81">
        <f t="shared" si="2"/>
        <v>0</v>
      </c>
      <c r="U24" s="81">
        <f t="shared" si="2"/>
        <v>0</v>
      </c>
      <c r="V24" s="81">
        <f t="shared" si="2"/>
        <v>0</v>
      </c>
      <c r="W24" s="81">
        <f t="shared" si="2"/>
        <v>0</v>
      </c>
      <c r="X24" s="81">
        <f t="shared" si="2"/>
        <v>0</v>
      </c>
      <c r="Y24" s="82">
        <f t="shared" si="2"/>
        <v>0</v>
      </c>
      <c r="Z24" s="80">
        <f t="shared" si="2"/>
        <v>0</v>
      </c>
      <c r="AA24" s="81">
        <f t="shared" si="2"/>
        <v>0</v>
      </c>
      <c r="AB24" s="81">
        <f t="shared" si="2"/>
        <v>0</v>
      </c>
      <c r="AC24" s="81">
        <f t="shared" si="2"/>
        <v>0</v>
      </c>
      <c r="AD24" s="81">
        <f t="shared" si="2"/>
        <v>0</v>
      </c>
      <c r="AE24" s="81">
        <f t="shared" si="2"/>
        <v>0</v>
      </c>
      <c r="AF24" s="82">
        <f t="shared" si="2"/>
        <v>0</v>
      </c>
      <c r="AG24" s="80">
        <f t="shared" si="2"/>
        <v>0</v>
      </c>
      <c r="AH24" s="81">
        <f t="shared" si="2"/>
        <v>0</v>
      </c>
      <c r="AI24" s="81">
        <f t="shared" si="2"/>
        <v>0</v>
      </c>
      <c r="AJ24" s="81">
        <f t="shared" si="2"/>
        <v>0</v>
      </c>
      <c r="AK24" s="81">
        <f t="shared" si="2"/>
        <v>0</v>
      </c>
      <c r="AL24" s="81">
        <f t="shared" si="2"/>
        <v>0</v>
      </c>
      <c r="AM24" s="82">
        <f t="shared" si="2"/>
        <v>0</v>
      </c>
      <c r="AN24" s="80">
        <f t="shared" si="2"/>
        <v>0</v>
      </c>
      <c r="AO24" s="81">
        <f t="shared" si="2"/>
        <v>0</v>
      </c>
      <c r="AP24" s="81">
        <f t="shared" si="2"/>
        <v>0</v>
      </c>
      <c r="AQ24" s="81">
        <f t="shared" si="2"/>
        <v>0</v>
      </c>
      <c r="AR24" s="81">
        <f t="shared" si="2"/>
        <v>0</v>
      </c>
      <c r="AS24" s="81">
        <f t="shared" si="2"/>
        <v>0</v>
      </c>
      <c r="AT24" s="82">
        <f t="shared" si="2"/>
        <v>0</v>
      </c>
      <c r="AU24" s="143">
        <f>SUM(AU14:AW23)</f>
        <v>0</v>
      </c>
      <c r="AV24" s="144"/>
      <c r="AW24" s="145"/>
      <c r="AX24" s="146">
        <f>ROUNDDOWN(AU24/4,1)</f>
        <v>0</v>
      </c>
      <c r="AY24" s="147"/>
      <c r="AZ24" s="148"/>
      <c r="BA24" s="146" t="e">
        <f>ROUNDDOWN(AX24/AU25,1)</f>
        <v>#DIV/0!</v>
      </c>
      <c r="BB24" s="147"/>
      <c r="BC24" s="149"/>
    </row>
    <row r="25" spans="1:55" s="54" customFormat="1" ht="21" customHeight="1" thickBot="1">
      <c r="A25" s="140" t="s">
        <v>137</v>
      </c>
      <c r="B25" s="141"/>
      <c r="C25" s="141"/>
      <c r="D25" s="141"/>
      <c r="E25" s="141"/>
      <c r="F25" s="141"/>
      <c r="G25" s="141"/>
      <c r="H25" s="141"/>
      <c r="I25" s="141"/>
      <c r="J25" s="141"/>
      <c r="K25" s="141"/>
      <c r="L25" s="141"/>
      <c r="M25" s="141"/>
      <c r="N25" s="141"/>
      <c r="O25" s="141"/>
      <c r="P25" s="141"/>
      <c r="Q25" s="141"/>
      <c r="R25" s="141"/>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4"/>
      <c r="AU25" s="140"/>
      <c r="AV25" s="141"/>
      <c r="AW25" s="141"/>
      <c r="AX25" s="141"/>
      <c r="AY25" s="141"/>
      <c r="AZ25" s="141"/>
      <c r="BA25" s="141"/>
      <c r="BB25" s="141"/>
      <c r="BC25" s="142"/>
    </row>
    <row r="26" spans="1:56" ht="21" customHeight="1">
      <c r="A26" s="151" t="s">
        <v>138</v>
      </c>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row>
    <row r="27" spans="1:56" ht="26.25" customHeight="1">
      <c r="A27" s="152" t="s">
        <v>139</v>
      </c>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row>
    <row r="28" spans="1:56" ht="26.25" customHeight="1">
      <c r="A28" s="150" t="s">
        <v>140</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row>
    <row r="29" spans="1:56" ht="26.25" customHeight="1">
      <c r="A29" s="152" t="s">
        <v>141</v>
      </c>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row>
    <row r="30" spans="1:49" ht="21" customHeigh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55" ht="21" customHeight="1">
      <c r="A31" s="232" t="s">
        <v>142</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row>
    <row r="32" spans="1:5" ht="21" customHeight="1" thickBot="1">
      <c r="A32" s="3"/>
      <c r="B32" s="83"/>
      <c r="C32" s="83"/>
      <c r="D32" s="83"/>
      <c r="E32" s="83"/>
    </row>
    <row r="33" spans="1:55" s="54" customFormat="1" ht="21" customHeight="1" thickBot="1">
      <c r="A33" s="233" t="s">
        <v>119</v>
      </c>
      <c r="B33" s="234"/>
      <c r="C33" s="234"/>
      <c r="D33" s="234"/>
      <c r="E33" s="234"/>
      <c r="F33" s="234"/>
      <c r="G33" s="234"/>
      <c r="H33" s="234"/>
      <c r="I33" s="234"/>
      <c r="J33" s="234"/>
      <c r="K33" s="234"/>
      <c r="L33" s="234"/>
      <c r="M33" s="234"/>
      <c r="N33" s="234"/>
      <c r="O33" s="234"/>
      <c r="P33" s="234"/>
      <c r="Q33" s="234"/>
      <c r="R33" s="234"/>
      <c r="S33" s="230" t="s">
        <v>172</v>
      </c>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2"/>
    </row>
    <row r="34" spans="1:55" s="54" customFormat="1" ht="21" customHeight="1" thickBot="1">
      <c r="A34" s="228" t="s">
        <v>120</v>
      </c>
      <c r="B34" s="229"/>
      <c r="C34" s="229"/>
      <c r="D34" s="229"/>
      <c r="E34" s="229"/>
      <c r="F34" s="229"/>
      <c r="G34" s="229"/>
      <c r="H34" s="230" t="s">
        <v>143</v>
      </c>
      <c r="I34" s="141"/>
      <c r="J34" s="141"/>
      <c r="K34" s="141"/>
      <c r="L34" s="141"/>
      <c r="M34" s="141"/>
      <c r="N34" s="141"/>
      <c r="O34" s="141"/>
      <c r="P34" s="141"/>
      <c r="Q34" s="141"/>
      <c r="R34" s="141"/>
      <c r="S34" s="141"/>
      <c r="T34" s="141"/>
      <c r="U34" s="141"/>
      <c r="V34" s="141"/>
      <c r="W34" s="141"/>
      <c r="X34" s="141"/>
      <c r="Y34" s="141"/>
      <c r="Z34" s="231"/>
      <c r="AA34" s="230" t="s">
        <v>121</v>
      </c>
      <c r="AB34" s="141"/>
      <c r="AC34" s="141"/>
      <c r="AD34" s="141"/>
      <c r="AE34" s="141"/>
      <c r="AF34" s="141"/>
      <c r="AG34" s="141"/>
      <c r="AH34" s="141"/>
      <c r="AI34" s="141"/>
      <c r="AJ34" s="141"/>
      <c r="AK34" s="140" t="s">
        <v>144</v>
      </c>
      <c r="AL34" s="141"/>
      <c r="AM34" s="141"/>
      <c r="AN34" s="141"/>
      <c r="AO34" s="141"/>
      <c r="AP34" s="141"/>
      <c r="AQ34" s="141"/>
      <c r="AR34" s="141"/>
      <c r="AS34" s="141"/>
      <c r="AT34" s="141"/>
      <c r="AU34" s="141"/>
      <c r="AV34" s="141"/>
      <c r="AW34" s="141"/>
      <c r="AX34" s="141"/>
      <c r="AY34" s="141"/>
      <c r="AZ34" s="141"/>
      <c r="BA34" s="141"/>
      <c r="BB34" s="141"/>
      <c r="BC34" s="142"/>
    </row>
    <row r="35" spans="1:55" s="54" customFormat="1" ht="21" customHeight="1" thickBot="1">
      <c r="A35" s="228" t="s">
        <v>122</v>
      </c>
      <c r="B35" s="229"/>
      <c r="C35" s="229"/>
      <c r="D35" s="229"/>
      <c r="E35" s="229"/>
      <c r="F35" s="229"/>
      <c r="G35" s="229"/>
      <c r="H35" s="230" t="s">
        <v>174</v>
      </c>
      <c r="I35" s="141"/>
      <c r="J35" s="141"/>
      <c r="K35" s="141"/>
      <c r="L35" s="141"/>
      <c r="M35" s="141"/>
      <c r="N35" s="141"/>
      <c r="O35" s="141"/>
      <c r="P35" s="141"/>
      <c r="Q35" s="141"/>
      <c r="R35" s="141"/>
      <c r="S35" s="141"/>
      <c r="T35" s="141"/>
      <c r="U35" s="141"/>
      <c r="V35" s="141"/>
      <c r="W35" s="141"/>
      <c r="X35" s="141"/>
      <c r="Y35" s="141"/>
      <c r="Z35" s="231"/>
      <c r="AA35" s="230" t="s">
        <v>123</v>
      </c>
      <c r="AB35" s="141"/>
      <c r="AC35" s="141"/>
      <c r="AD35" s="141"/>
      <c r="AE35" s="141"/>
      <c r="AF35" s="141"/>
      <c r="AG35" s="141"/>
      <c r="AH35" s="141"/>
      <c r="AI35" s="141"/>
      <c r="AJ35" s="141"/>
      <c r="AK35" s="140" t="s">
        <v>173</v>
      </c>
      <c r="AL35" s="141"/>
      <c r="AM35" s="141"/>
      <c r="AN35" s="141"/>
      <c r="AO35" s="141"/>
      <c r="AP35" s="141"/>
      <c r="AQ35" s="141"/>
      <c r="AR35" s="141"/>
      <c r="AS35" s="141"/>
      <c r="AT35" s="141"/>
      <c r="AU35" s="141"/>
      <c r="AV35" s="141"/>
      <c r="AW35" s="141"/>
      <c r="AX35" s="141"/>
      <c r="AY35" s="141"/>
      <c r="AZ35" s="141"/>
      <c r="BA35" s="141"/>
      <c r="BB35" s="141"/>
      <c r="BC35" s="142"/>
    </row>
    <row r="36" spans="1:55" s="54" customFormat="1" ht="21" customHeight="1" thickBot="1">
      <c r="A36" s="211" t="s">
        <v>124</v>
      </c>
      <c r="B36" s="212"/>
      <c r="C36" s="212"/>
      <c r="D36" s="212"/>
      <c r="E36" s="212"/>
      <c r="F36" s="212"/>
      <c r="G36" s="215" t="s">
        <v>125</v>
      </c>
      <c r="H36" s="215"/>
      <c r="I36" s="215"/>
      <c r="J36" s="215"/>
      <c r="K36" s="215"/>
      <c r="L36" s="221" t="s">
        <v>126</v>
      </c>
      <c r="M36" s="222"/>
      <c r="N36" s="222"/>
      <c r="O36" s="222"/>
      <c r="P36" s="222"/>
      <c r="Q36" s="57"/>
      <c r="R36" s="58"/>
      <c r="S36" s="211" t="s">
        <v>127</v>
      </c>
      <c r="T36" s="212"/>
      <c r="U36" s="212"/>
      <c r="V36" s="212"/>
      <c r="W36" s="212"/>
      <c r="X36" s="212"/>
      <c r="Y36" s="213"/>
      <c r="Z36" s="211" t="s">
        <v>128</v>
      </c>
      <c r="AA36" s="212"/>
      <c r="AB36" s="212"/>
      <c r="AC36" s="212"/>
      <c r="AD36" s="212"/>
      <c r="AE36" s="212"/>
      <c r="AF36" s="213"/>
      <c r="AG36" s="211" t="s">
        <v>129</v>
      </c>
      <c r="AH36" s="212"/>
      <c r="AI36" s="212"/>
      <c r="AJ36" s="212"/>
      <c r="AK36" s="212"/>
      <c r="AL36" s="212"/>
      <c r="AM36" s="213"/>
      <c r="AN36" s="182" t="s">
        <v>130</v>
      </c>
      <c r="AO36" s="212"/>
      <c r="AP36" s="212"/>
      <c r="AQ36" s="212"/>
      <c r="AR36" s="212"/>
      <c r="AS36" s="212"/>
      <c r="AT36" s="213"/>
      <c r="AU36" s="214" t="s">
        <v>131</v>
      </c>
      <c r="AV36" s="215"/>
      <c r="AW36" s="215"/>
      <c r="AX36" s="215" t="s">
        <v>132</v>
      </c>
      <c r="AY36" s="215"/>
      <c r="AZ36" s="215"/>
      <c r="BA36" s="215" t="s">
        <v>133</v>
      </c>
      <c r="BB36" s="215"/>
      <c r="BC36" s="225"/>
    </row>
    <row r="37" spans="1:55" s="54" customFormat="1" ht="21" customHeight="1">
      <c r="A37" s="161"/>
      <c r="B37" s="155"/>
      <c r="C37" s="155"/>
      <c r="D37" s="155"/>
      <c r="E37" s="155"/>
      <c r="F37" s="155"/>
      <c r="G37" s="217"/>
      <c r="H37" s="217"/>
      <c r="I37" s="217"/>
      <c r="J37" s="217"/>
      <c r="K37" s="217"/>
      <c r="L37" s="223"/>
      <c r="M37" s="224"/>
      <c r="N37" s="224"/>
      <c r="O37" s="224"/>
      <c r="P37" s="224"/>
      <c r="Q37" s="211" t="s">
        <v>134</v>
      </c>
      <c r="R37" s="212"/>
      <c r="S37" s="60">
        <v>1</v>
      </c>
      <c r="T37" s="61">
        <v>2</v>
      </c>
      <c r="U37" s="61">
        <v>3</v>
      </c>
      <c r="V37" s="61">
        <v>4</v>
      </c>
      <c r="W37" s="61">
        <v>5</v>
      </c>
      <c r="X37" s="61">
        <v>6</v>
      </c>
      <c r="Y37" s="62">
        <v>7</v>
      </c>
      <c r="Z37" s="63">
        <v>8</v>
      </c>
      <c r="AA37" s="61">
        <v>9</v>
      </c>
      <c r="AB37" s="61">
        <v>10</v>
      </c>
      <c r="AC37" s="61">
        <v>11</v>
      </c>
      <c r="AD37" s="61">
        <v>12</v>
      </c>
      <c r="AE37" s="61">
        <v>13</v>
      </c>
      <c r="AF37" s="62">
        <v>14</v>
      </c>
      <c r="AG37" s="63">
        <v>15</v>
      </c>
      <c r="AH37" s="61">
        <v>16</v>
      </c>
      <c r="AI37" s="61">
        <v>17</v>
      </c>
      <c r="AJ37" s="61">
        <v>18</v>
      </c>
      <c r="AK37" s="61">
        <v>19</v>
      </c>
      <c r="AL37" s="61">
        <v>20</v>
      </c>
      <c r="AM37" s="62">
        <v>21</v>
      </c>
      <c r="AN37" s="60">
        <v>22</v>
      </c>
      <c r="AO37" s="61">
        <v>23</v>
      </c>
      <c r="AP37" s="61">
        <v>24</v>
      </c>
      <c r="AQ37" s="61">
        <v>25</v>
      </c>
      <c r="AR37" s="61">
        <v>26</v>
      </c>
      <c r="AS37" s="61">
        <v>27</v>
      </c>
      <c r="AT37" s="62">
        <v>28</v>
      </c>
      <c r="AU37" s="216"/>
      <c r="AV37" s="217"/>
      <c r="AW37" s="217"/>
      <c r="AX37" s="217"/>
      <c r="AY37" s="217"/>
      <c r="AZ37" s="217"/>
      <c r="BA37" s="217"/>
      <c r="BB37" s="217"/>
      <c r="BC37" s="226"/>
    </row>
    <row r="38" spans="1:55" s="54" customFormat="1" ht="21" customHeight="1" thickBot="1">
      <c r="A38" s="161"/>
      <c r="B38" s="155"/>
      <c r="C38" s="155"/>
      <c r="D38" s="155"/>
      <c r="E38" s="155"/>
      <c r="F38" s="155"/>
      <c r="G38" s="217"/>
      <c r="H38" s="217"/>
      <c r="I38" s="217"/>
      <c r="J38" s="217"/>
      <c r="K38" s="217"/>
      <c r="L38" s="199"/>
      <c r="M38" s="200"/>
      <c r="N38" s="200"/>
      <c r="O38" s="200"/>
      <c r="P38" s="200"/>
      <c r="Q38" s="227" t="s">
        <v>135</v>
      </c>
      <c r="R38" s="205"/>
      <c r="S38" s="60" t="s">
        <v>145</v>
      </c>
      <c r="T38" s="61" t="s">
        <v>146</v>
      </c>
      <c r="U38" s="60" t="s">
        <v>147</v>
      </c>
      <c r="V38" s="61" t="s">
        <v>148</v>
      </c>
      <c r="W38" s="60" t="s">
        <v>149</v>
      </c>
      <c r="X38" s="61" t="s">
        <v>150</v>
      </c>
      <c r="Y38" s="67" t="s">
        <v>151</v>
      </c>
      <c r="Z38" s="63" t="s">
        <v>145</v>
      </c>
      <c r="AA38" s="61" t="s">
        <v>146</v>
      </c>
      <c r="AB38" s="60" t="s">
        <v>147</v>
      </c>
      <c r="AC38" s="61" t="s">
        <v>148</v>
      </c>
      <c r="AD38" s="60" t="s">
        <v>149</v>
      </c>
      <c r="AE38" s="61" t="s">
        <v>150</v>
      </c>
      <c r="AF38" s="84" t="s">
        <v>151</v>
      </c>
      <c r="AG38" s="60" t="s">
        <v>145</v>
      </c>
      <c r="AH38" s="61" t="s">
        <v>146</v>
      </c>
      <c r="AI38" s="60" t="s">
        <v>147</v>
      </c>
      <c r="AJ38" s="61" t="s">
        <v>148</v>
      </c>
      <c r="AK38" s="60" t="s">
        <v>149</v>
      </c>
      <c r="AL38" s="61" t="s">
        <v>150</v>
      </c>
      <c r="AM38" s="67" t="s">
        <v>151</v>
      </c>
      <c r="AN38" s="63" t="s">
        <v>145</v>
      </c>
      <c r="AO38" s="61" t="s">
        <v>146</v>
      </c>
      <c r="AP38" s="60" t="s">
        <v>147</v>
      </c>
      <c r="AQ38" s="61" t="s">
        <v>148</v>
      </c>
      <c r="AR38" s="60" t="s">
        <v>149</v>
      </c>
      <c r="AS38" s="61" t="s">
        <v>150</v>
      </c>
      <c r="AT38" s="84" t="s">
        <v>151</v>
      </c>
      <c r="AU38" s="216"/>
      <c r="AV38" s="217"/>
      <c r="AW38" s="217"/>
      <c r="AX38" s="217"/>
      <c r="AY38" s="217"/>
      <c r="AZ38" s="217"/>
      <c r="BA38" s="217"/>
      <c r="BB38" s="217"/>
      <c r="BC38" s="226"/>
    </row>
    <row r="39" spans="1:55" s="54" customFormat="1" ht="21" customHeight="1">
      <c r="A39" s="169" t="s">
        <v>109</v>
      </c>
      <c r="B39" s="159"/>
      <c r="C39" s="159"/>
      <c r="D39" s="159"/>
      <c r="E39" s="159"/>
      <c r="F39" s="160"/>
      <c r="G39" s="162" t="s">
        <v>152</v>
      </c>
      <c r="H39" s="162"/>
      <c r="I39" s="162"/>
      <c r="J39" s="162"/>
      <c r="K39" s="162"/>
      <c r="L39" s="155" t="s">
        <v>153</v>
      </c>
      <c r="M39" s="155"/>
      <c r="N39" s="155"/>
      <c r="O39" s="155"/>
      <c r="P39" s="155"/>
      <c r="Q39" s="198"/>
      <c r="R39" s="219"/>
      <c r="S39" s="63">
        <v>8</v>
      </c>
      <c r="T39" s="66">
        <v>8</v>
      </c>
      <c r="U39" s="66"/>
      <c r="V39" s="66"/>
      <c r="W39" s="66">
        <v>8</v>
      </c>
      <c r="X39" s="61">
        <v>8</v>
      </c>
      <c r="Y39" s="62">
        <v>8</v>
      </c>
      <c r="Z39" s="63">
        <v>8</v>
      </c>
      <c r="AA39" s="66"/>
      <c r="AB39" s="66">
        <v>8</v>
      </c>
      <c r="AC39" s="66"/>
      <c r="AD39" s="66">
        <v>8</v>
      </c>
      <c r="AE39" s="61">
        <v>8</v>
      </c>
      <c r="AF39" s="62"/>
      <c r="AG39" s="63"/>
      <c r="AH39" s="66">
        <v>8</v>
      </c>
      <c r="AI39" s="66">
        <v>8</v>
      </c>
      <c r="AJ39" s="66">
        <v>8</v>
      </c>
      <c r="AK39" s="66">
        <v>8</v>
      </c>
      <c r="AL39" s="61">
        <v>8</v>
      </c>
      <c r="AM39" s="62">
        <v>8</v>
      </c>
      <c r="AN39" s="60">
        <v>8</v>
      </c>
      <c r="AO39" s="66">
        <v>8</v>
      </c>
      <c r="AP39" s="66"/>
      <c r="AQ39" s="66"/>
      <c r="AR39" s="66">
        <v>8</v>
      </c>
      <c r="AS39" s="61">
        <v>8</v>
      </c>
      <c r="AT39" s="62">
        <v>8</v>
      </c>
      <c r="AU39" s="200">
        <f>SUM(S39:AT39)</f>
        <v>160</v>
      </c>
      <c r="AV39" s="200"/>
      <c r="AW39" s="201"/>
      <c r="AX39" s="171">
        <f>ROUNDDOWN(AU39/4,1)</f>
        <v>40</v>
      </c>
      <c r="AY39" s="172"/>
      <c r="AZ39" s="173"/>
      <c r="BA39" s="171">
        <f>ROUNDDOWN(AX39/AU54,1)</f>
        <v>1</v>
      </c>
      <c r="BB39" s="172"/>
      <c r="BC39" s="218"/>
    </row>
    <row r="40" spans="1:55" s="54" customFormat="1" ht="21" customHeight="1">
      <c r="A40" s="220" t="s">
        <v>136</v>
      </c>
      <c r="B40" s="178"/>
      <c r="C40" s="178"/>
      <c r="D40" s="178"/>
      <c r="E40" s="178"/>
      <c r="F40" s="179"/>
      <c r="G40" s="162" t="s">
        <v>154</v>
      </c>
      <c r="H40" s="162"/>
      <c r="I40" s="162"/>
      <c r="J40" s="162"/>
      <c r="K40" s="162"/>
      <c r="L40" s="198" t="s">
        <v>155</v>
      </c>
      <c r="M40" s="198"/>
      <c r="N40" s="198"/>
      <c r="O40" s="198"/>
      <c r="P40" s="198"/>
      <c r="Q40" s="198"/>
      <c r="R40" s="199"/>
      <c r="S40" s="68">
        <v>8</v>
      </c>
      <c r="T40" s="69">
        <v>8</v>
      </c>
      <c r="U40" s="69"/>
      <c r="V40" s="69"/>
      <c r="W40" s="69">
        <v>8</v>
      </c>
      <c r="X40" s="70">
        <v>8</v>
      </c>
      <c r="Y40" s="71">
        <v>8</v>
      </c>
      <c r="Z40" s="68">
        <v>8</v>
      </c>
      <c r="AA40" s="69">
        <v>8</v>
      </c>
      <c r="AB40" s="69"/>
      <c r="AC40" s="69"/>
      <c r="AD40" s="69">
        <v>8</v>
      </c>
      <c r="AE40" s="70">
        <v>8</v>
      </c>
      <c r="AF40" s="71">
        <v>8</v>
      </c>
      <c r="AG40" s="68">
        <v>8</v>
      </c>
      <c r="AH40" s="69">
        <v>8</v>
      </c>
      <c r="AI40" s="69"/>
      <c r="AJ40" s="69"/>
      <c r="AK40" s="69">
        <v>8</v>
      </c>
      <c r="AL40" s="70">
        <v>8</v>
      </c>
      <c r="AM40" s="71">
        <v>8</v>
      </c>
      <c r="AN40" s="72">
        <v>8</v>
      </c>
      <c r="AO40" s="69">
        <v>8</v>
      </c>
      <c r="AP40" s="69"/>
      <c r="AQ40" s="69"/>
      <c r="AR40" s="69">
        <v>8</v>
      </c>
      <c r="AS40" s="70">
        <v>8</v>
      </c>
      <c r="AT40" s="71">
        <v>8</v>
      </c>
      <c r="AU40" s="200">
        <f>SUM(S40:AT40)</f>
        <v>160</v>
      </c>
      <c r="AV40" s="200"/>
      <c r="AW40" s="201"/>
      <c r="AX40" s="186">
        <f>ROUNDDOWN(AU40/4,1)</f>
        <v>40</v>
      </c>
      <c r="AY40" s="187"/>
      <c r="AZ40" s="210"/>
      <c r="BA40" s="186">
        <f>ROUNDDOWN(AX40/AU54,1)</f>
        <v>1</v>
      </c>
      <c r="BB40" s="187"/>
      <c r="BC40" s="188"/>
    </row>
    <row r="41" spans="1:55" s="54" customFormat="1" ht="21" customHeight="1" thickBot="1">
      <c r="A41" s="202" t="s">
        <v>136</v>
      </c>
      <c r="B41" s="185"/>
      <c r="C41" s="185"/>
      <c r="D41" s="185"/>
      <c r="E41" s="185"/>
      <c r="F41" s="203"/>
      <c r="G41" s="204" t="s">
        <v>152</v>
      </c>
      <c r="H41" s="204"/>
      <c r="I41" s="204"/>
      <c r="J41" s="204"/>
      <c r="K41" s="204"/>
      <c r="L41" s="205" t="s">
        <v>156</v>
      </c>
      <c r="M41" s="205"/>
      <c r="N41" s="205"/>
      <c r="O41" s="205"/>
      <c r="P41" s="205"/>
      <c r="Q41" s="205"/>
      <c r="R41" s="206"/>
      <c r="S41" s="75">
        <v>3</v>
      </c>
      <c r="T41" s="74">
        <v>3</v>
      </c>
      <c r="U41" s="74">
        <v>3</v>
      </c>
      <c r="V41" s="74"/>
      <c r="W41" s="74"/>
      <c r="X41" s="74">
        <v>3</v>
      </c>
      <c r="Y41" s="76">
        <v>3</v>
      </c>
      <c r="Z41" s="75">
        <v>3</v>
      </c>
      <c r="AA41" s="74">
        <v>3</v>
      </c>
      <c r="AB41" s="74">
        <v>3</v>
      </c>
      <c r="AC41" s="74"/>
      <c r="AD41" s="74"/>
      <c r="AE41" s="74">
        <v>3</v>
      </c>
      <c r="AF41" s="76">
        <v>3</v>
      </c>
      <c r="AG41" s="75">
        <v>3</v>
      </c>
      <c r="AH41" s="74">
        <v>3</v>
      </c>
      <c r="AI41" s="74">
        <v>3</v>
      </c>
      <c r="AJ41" s="74"/>
      <c r="AK41" s="74"/>
      <c r="AL41" s="74">
        <v>3</v>
      </c>
      <c r="AM41" s="76">
        <v>3</v>
      </c>
      <c r="AN41" s="77">
        <v>3</v>
      </c>
      <c r="AO41" s="74">
        <v>3</v>
      </c>
      <c r="AP41" s="74">
        <v>3</v>
      </c>
      <c r="AQ41" s="74"/>
      <c r="AR41" s="74"/>
      <c r="AS41" s="74">
        <v>3</v>
      </c>
      <c r="AT41" s="76">
        <v>3</v>
      </c>
      <c r="AU41" s="189">
        <f>SUM(S41:AT41)</f>
        <v>60</v>
      </c>
      <c r="AV41" s="190"/>
      <c r="AW41" s="191"/>
      <c r="AX41" s="207">
        <f>ROUNDDOWN(AU41/4,1)</f>
        <v>15</v>
      </c>
      <c r="AY41" s="208"/>
      <c r="AZ41" s="209"/>
      <c r="BA41" s="186">
        <f>ROUNDDOWN(AX41/AU54,1)</f>
        <v>0.3</v>
      </c>
      <c r="BB41" s="187"/>
      <c r="BC41" s="188"/>
    </row>
    <row r="42" spans="1:55" s="54" customFormat="1" ht="12" customHeight="1" thickBot="1">
      <c r="A42" s="153"/>
      <c r="B42" s="153"/>
      <c r="C42" s="153"/>
      <c r="D42" s="153"/>
      <c r="E42" s="153"/>
      <c r="F42" s="153"/>
      <c r="G42" s="185"/>
      <c r="H42" s="185"/>
      <c r="I42" s="185"/>
      <c r="J42" s="185"/>
      <c r="K42" s="185"/>
      <c r="L42" s="153"/>
      <c r="M42" s="153"/>
      <c r="N42" s="153"/>
      <c r="O42" s="153"/>
      <c r="P42" s="153"/>
      <c r="Q42" s="153"/>
      <c r="R42" s="15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8"/>
      <c r="AV42" s="78"/>
      <c r="AW42" s="78"/>
      <c r="AX42" s="78"/>
      <c r="AY42" s="78"/>
      <c r="AZ42" s="78"/>
      <c r="BA42" s="78"/>
      <c r="BB42" s="78"/>
      <c r="BC42" s="78"/>
    </row>
    <row r="43" spans="1:55" s="54" customFormat="1" ht="21" customHeight="1">
      <c r="A43" s="180" t="s">
        <v>157</v>
      </c>
      <c r="B43" s="181"/>
      <c r="C43" s="181"/>
      <c r="D43" s="181"/>
      <c r="E43" s="181"/>
      <c r="F43" s="182"/>
      <c r="G43" s="162" t="s">
        <v>154</v>
      </c>
      <c r="H43" s="162"/>
      <c r="I43" s="162"/>
      <c r="J43" s="162"/>
      <c r="K43" s="162"/>
      <c r="L43" s="183" t="s">
        <v>158</v>
      </c>
      <c r="M43" s="181"/>
      <c r="N43" s="181"/>
      <c r="O43" s="181"/>
      <c r="P43" s="181"/>
      <c r="Q43" s="181"/>
      <c r="R43" s="184"/>
      <c r="S43" s="55">
        <v>8</v>
      </c>
      <c r="T43" s="56"/>
      <c r="U43" s="56"/>
      <c r="V43" s="56"/>
      <c r="W43" s="56">
        <v>8</v>
      </c>
      <c r="X43" s="56">
        <v>8</v>
      </c>
      <c r="Y43" s="59">
        <v>8</v>
      </c>
      <c r="Z43" s="55">
        <v>8</v>
      </c>
      <c r="AA43" s="56">
        <v>8</v>
      </c>
      <c r="AB43" s="56"/>
      <c r="AC43" s="56">
        <v>8</v>
      </c>
      <c r="AD43" s="56">
        <v>8</v>
      </c>
      <c r="AE43" s="56">
        <v>8</v>
      </c>
      <c r="AF43" s="59">
        <v>8</v>
      </c>
      <c r="AG43" s="55"/>
      <c r="AH43" s="56"/>
      <c r="AI43" s="56">
        <v>8</v>
      </c>
      <c r="AJ43" s="56">
        <v>8</v>
      </c>
      <c r="AK43" s="56">
        <v>8</v>
      </c>
      <c r="AL43" s="56">
        <v>8</v>
      </c>
      <c r="AM43" s="59">
        <v>8</v>
      </c>
      <c r="AN43" s="55">
        <v>8</v>
      </c>
      <c r="AO43" s="56"/>
      <c r="AP43" s="56"/>
      <c r="AQ43" s="56">
        <v>8</v>
      </c>
      <c r="AR43" s="56">
        <v>8</v>
      </c>
      <c r="AS43" s="56">
        <v>8</v>
      </c>
      <c r="AT43" s="59">
        <v>8</v>
      </c>
      <c r="AU43" s="181">
        <f>SUM(S43:AT43)</f>
        <v>160</v>
      </c>
      <c r="AV43" s="181"/>
      <c r="AW43" s="182"/>
      <c r="AX43" s="192">
        <f>ROUNDDOWN(AU43/4,1)</f>
        <v>40</v>
      </c>
      <c r="AY43" s="193"/>
      <c r="AZ43" s="194"/>
      <c r="BA43" s="195"/>
      <c r="BB43" s="196"/>
      <c r="BC43" s="197"/>
    </row>
    <row r="44" spans="1:55" s="54" customFormat="1" ht="21" customHeight="1">
      <c r="A44" s="169" t="s">
        <v>157</v>
      </c>
      <c r="B44" s="159"/>
      <c r="C44" s="159"/>
      <c r="D44" s="159"/>
      <c r="E44" s="159"/>
      <c r="F44" s="160"/>
      <c r="G44" s="162" t="s">
        <v>154</v>
      </c>
      <c r="H44" s="162"/>
      <c r="I44" s="162"/>
      <c r="J44" s="162"/>
      <c r="K44" s="162"/>
      <c r="L44" s="156" t="s">
        <v>159</v>
      </c>
      <c r="M44" s="159"/>
      <c r="N44" s="159"/>
      <c r="O44" s="159"/>
      <c r="P44" s="159"/>
      <c r="Q44" s="159"/>
      <c r="R44" s="170"/>
      <c r="S44" s="28">
        <v>8</v>
      </c>
      <c r="T44" s="65">
        <v>8</v>
      </c>
      <c r="U44" s="65"/>
      <c r="V44" s="65"/>
      <c r="W44" s="65">
        <v>8</v>
      </c>
      <c r="X44" s="29">
        <v>8</v>
      </c>
      <c r="Y44" s="79">
        <v>8</v>
      </c>
      <c r="Z44" s="28">
        <v>8</v>
      </c>
      <c r="AA44" s="29">
        <v>8</v>
      </c>
      <c r="AB44" s="29"/>
      <c r="AC44" s="29"/>
      <c r="AD44" s="29">
        <v>8</v>
      </c>
      <c r="AE44" s="29">
        <v>8</v>
      </c>
      <c r="AF44" s="79">
        <v>8</v>
      </c>
      <c r="AG44" s="28">
        <v>8</v>
      </c>
      <c r="AH44" s="29">
        <v>8</v>
      </c>
      <c r="AI44" s="29"/>
      <c r="AJ44" s="29"/>
      <c r="AK44" s="29">
        <v>8</v>
      </c>
      <c r="AL44" s="29">
        <v>8</v>
      </c>
      <c r="AM44" s="79">
        <v>8</v>
      </c>
      <c r="AN44" s="64">
        <v>8</v>
      </c>
      <c r="AO44" s="29">
        <v>8</v>
      </c>
      <c r="AP44" s="29"/>
      <c r="AQ44" s="29"/>
      <c r="AR44" s="29">
        <v>8</v>
      </c>
      <c r="AS44" s="29">
        <v>8</v>
      </c>
      <c r="AT44" s="79">
        <v>8</v>
      </c>
      <c r="AU44" s="159">
        <f aca="true" t="shared" si="3" ref="AU44:AU52">SUM(S44:AT44)</f>
        <v>160</v>
      </c>
      <c r="AV44" s="159"/>
      <c r="AW44" s="160"/>
      <c r="AX44" s="171">
        <f aca="true" t="shared" si="4" ref="AX44:AX52">ROUND(AU44/4,1)</f>
        <v>40</v>
      </c>
      <c r="AY44" s="172"/>
      <c r="AZ44" s="173"/>
      <c r="BA44" s="174"/>
      <c r="BB44" s="175"/>
      <c r="BC44" s="176"/>
    </row>
    <row r="45" spans="1:55" s="54" customFormat="1" ht="21" customHeight="1">
      <c r="A45" s="169" t="s">
        <v>157</v>
      </c>
      <c r="B45" s="159"/>
      <c r="C45" s="159"/>
      <c r="D45" s="159"/>
      <c r="E45" s="159"/>
      <c r="F45" s="160"/>
      <c r="G45" s="162" t="s">
        <v>154</v>
      </c>
      <c r="H45" s="162"/>
      <c r="I45" s="162"/>
      <c r="J45" s="162"/>
      <c r="K45" s="162"/>
      <c r="L45" s="156" t="s">
        <v>160</v>
      </c>
      <c r="M45" s="159"/>
      <c r="N45" s="159"/>
      <c r="O45" s="159"/>
      <c r="P45" s="159"/>
      <c r="Q45" s="159"/>
      <c r="R45" s="170"/>
      <c r="S45" s="28">
        <v>8</v>
      </c>
      <c r="T45" s="65"/>
      <c r="U45" s="65"/>
      <c r="V45" s="65">
        <v>8</v>
      </c>
      <c r="W45" s="65">
        <v>8</v>
      </c>
      <c r="X45" s="29">
        <v>8</v>
      </c>
      <c r="Y45" s="79">
        <v>8</v>
      </c>
      <c r="Z45" s="28">
        <v>8</v>
      </c>
      <c r="AA45" s="29"/>
      <c r="AB45" s="29"/>
      <c r="AC45" s="29"/>
      <c r="AD45" s="29">
        <v>8</v>
      </c>
      <c r="AE45" s="29">
        <v>8</v>
      </c>
      <c r="AF45" s="79">
        <v>8</v>
      </c>
      <c r="AG45" s="28">
        <v>8</v>
      </c>
      <c r="AH45" s="29"/>
      <c r="AI45" s="29"/>
      <c r="AJ45" s="29">
        <v>8</v>
      </c>
      <c r="AK45" s="29">
        <v>8</v>
      </c>
      <c r="AL45" s="29">
        <v>8</v>
      </c>
      <c r="AM45" s="79">
        <v>8</v>
      </c>
      <c r="AN45" s="64"/>
      <c r="AO45" s="29"/>
      <c r="AP45" s="29">
        <v>8</v>
      </c>
      <c r="AQ45" s="29">
        <v>8</v>
      </c>
      <c r="AR45" s="29">
        <v>8</v>
      </c>
      <c r="AS45" s="29">
        <v>8</v>
      </c>
      <c r="AT45" s="79"/>
      <c r="AU45" s="159">
        <f t="shared" si="3"/>
        <v>144</v>
      </c>
      <c r="AV45" s="159"/>
      <c r="AW45" s="160"/>
      <c r="AX45" s="171">
        <f t="shared" si="4"/>
        <v>36</v>
      </c>
      <c r="AY45" s="172"/>
      <c r="AZ45" s="173"/>
      <c r="BA45" s="174"/>
      <c r="BB45" s="175"/>
      <c r="BC45" s="176"/>
    </row>
    <row r="46" spans="1:55" s="54" customFormat="1" ht="21" customHeight="1">
      <c r="A46" s="169" t="s">
        <v>157</v>
      </c>
      <c r="B46" s="159"/>
      <c r="C46" s="159"/>
      <c r="D46" s="159"/>
      <c r="E46" s="159"/>
      <c r="F46" s="160"/>
      <c r="G46" s="162" t="s">
        <v>152</v>
      </c>
      <c r="H46" s="162"/>
      <c r="I46" s="162"/>
      <c r="J46" s="162"/>
      <c r="K46" s="162"/>
      <c r="L46" s="156" t="s">
        <v>156</v>
      </c>
      <c r="M46" s="159"/>
      <c r="N46" s="159"/>
      <c r="O46" s="159"/>
      <c r="P46" s="159"/>
      <c r="Q46" s="159"/>
      <c r="R46" s="170"/>
      <c r="S46" s="28">
        <v>5</v>
      </c>
      <c r="T46" s="65">
        <v>5</v>
      </c>
      <c r="U46" s="65">
        <v>5</v>
      </c>
      <c r="V46" s="65"/>
      <c r="W46" s="65"/>
      <c r="X46" s="29">
        <v>5</v>
      </c>
      <c r="Y46" s="79">
        <v>5</v>
      </c>
      <c r="Z46" s="28">
        <v>5</v>
      </c>
      <c r="AA46" s="29">
        <v>5</v>
      </c>
      <c r="AB46" s="29">
        <v>5</v>
      </c>
      <c r="AC46" s="29"/>
      <c r="AD46" s="29"/>
      <c r="AE46" s="29">
        <v>5</v>
      </c>
      <c r="AF46" s="79">
        <v>5</v>
      </c>
      <c r="AG46" s="28">
        <v>5</v>
      </c>
      <c r="AH46" s="29">
        <v>5</v>
      </c>
      <c r="AI46" s="29">
        <v>5</v>
      </c>
      <c r="AJ46" s="29"/>
      <c r="AK46" s="29"/>
      <c r="AL46" s="29">
        <v>5</v>
      </c>
      <c r="AM46" s="79">
        <v>5</v>
      </c>
      <c r="AN46" s="64">
        <v>5</v>
      </c>
      <c r="AO46" s="29">
        <v>5</v>
      </c>
      <c r="AP46" s="29">
        <v>5</v>
      </c>
      <c r="AQ46" s="29"/>
      <c r="AR46" s="29"/>
      <c r="AS46" s="29">
        <v>5</v>
      </c>
      <c r="AT46" s="79">
        <v>5</v>
      </c>
      <c r="AU46" s="159">
        <f t="shared" si="3"/>
        <v>100</v>
      </c>
      <c r="AV46" s="159"/>
      <c r="AW46" s="160"/>
      <c r="AX46" s="171">
        <f t="shared" si="4"/>
        <v>25</v>
      </c>
      <c r="AY46" s="172"/>
      <c r="AZ46" s="173"/>
      <c r="BA46" s="174"/>
      <c r="BB46" s="175"/>
      <c r="BC46" s="176"/>
    </row>
    <row r="47" spans="1:55" s="54" customFormat="1" ht="21" customHeight="1">
      <c r="A47" s="169" t="s">
        <v>157</v>
      </c>
      <c r="B47" s="159"/>
      <c r="C47" s="159"/>
      <c r="D47" s="159"/>
      <c r="E47" s="159"/>
      <c r="F47" s="160"/>
      <c r="G47" s="162" t="s">
        <v>154</v>
      </c>
      <c r="H47" s="162"/>
      <c r="I47" s="162"/>
      <c r="J47" s="162"/>
      <c r="K47" s="162"/>
      <c r="L47" s="156" t="s">
        <v>161</v>
      </c>
      <c r="M47" s="159"/>
      <c r="N47" s="159"/>
      <c r="O47" s="159"/>
      <c r="P47" s="159"/>
      <c r="Q47" s="159"/>
      <c r="R47" s="170"/>
      <c r="S47" s="28">
        <v>8</v>
      </c>
      <c r="T47" s="29">
        <v>8</v>
      </c>
      <c r="U47" s="29"/>
      <c r="V47" s="29"/>
      <c r="W47" s="29">
        <v>8</v>
      </c>
      <c r="X47" s="29">
        <v>8</v>
      </c>
      <c r="Y47" s="79">
        <v>8</v>
      </c>
      <c r="Z47" s="28">
        <v>8</v>
      </c>
      <c r="AA47" s="29">
        <v>8</v>
      </c>
      <c r="AB47" s="29"/>
      <c r="AC47" s="29"/>
      <c r="AD47" s="29">
        <v>8</v>
      </c>
      <c r="AE47" s="29">
        <v>8</v>
      </c>
      <c r="AF47" s="79">
        <v>8</v>
      </c>
      <c r="AG47" s="28">
        <v>8</v>
      </c>
      <c r="AH47" s="29">
        <v>8</v>
      </c>
      <c r="AI47" s="29"/>
      <c r="AJ47" s="29"/>
      <c r="AK47" s="29">
        <v>8</v>
      </c>
      <c r="AL47" s="29">
        <v>8</v>
      </c>
      <c r="AM47" s="79">
        <v>8</v>
      </c>
      <c r="AN47" s="64">
        <v>8</v>
      </c>
      <c r="AO47" s="29">
        <v>8</v>
      </c>
      <c r="AP47" s="29"/>
      <c r="AQ47" s="29">
        <v>8</v>
      </c>
      <c r="AR47" s="29">
        <v>8</v>
      </c>
      <c r="AS47" s="29">
        <v>8</v>
      </c>
      <c r="AT47" s="79"/>
      <c r="AU47" s="159">
        <f t="shared" si="3"/>
        <v>160</v>
      </c>
      <c r="AV47" s="159"/>
      <c r="AW47" s="160"/>
      <c r="AX47" s="171">
        <f t="shared" si="4"/>
        <v>40</v>
      </c>
      <c r="AY47" s="172"/>
      <c r="AZ47" s="173"/>
      <c r="BA47" s="174"/>
      <c r="BB47" s="175"/>
      <c r="BC47" s="176"/>
    </row>
    <row r="48" spans="1:55" s="54" customFormat="1" ht="21" customHeight="1">
      <c r="A48" s="169"/>
      <c r="B48" s="159"/>
      <c r="C48" s="159"/>
      <c r="D48" s="159"/>
      <c r="E48" s="159"/>
      <c r="F48" s="160"/>
      <c r="G48" s="177"/>
      <c r="H48" s="178"/>
      <c r="I48" s="178"/>
      <c r="J48" s="178"/>
      <c r="K48" s="179"/>
      <c r="L48" s="156"/>
      <c r="M48" s="159"/>
      <c r="N48" s="159"/>
      <c r="O48" s="159"/>
      <c r="P48" s="159"/>
      <c r="Q48" s="159"/>
      <c r="R48" s="170"/>
      <c r="S48" s="28"/>
      <c r="T48" s="29"/>
      <c r="U48" s="29"/>
      <c r="V48" s="29"/>
      <c r="W48" s="29"/>
      <c r="X48" s="29"/>
      <c r="Y48" s="79"/>
      <c r="Z48" s="28"/>
      <c r="AA48" s="29"/>
      <c r="AB48" s="29"/>
      <c r="AC48" s="29"/>
      <c r="AD48" s="29"/>
      <c r="AE48" s="29"/>
      <c r="AF48" s="79"/>
      <c r="AG48" s="28"/>
      <c r="AH48" s="29"/>
      <c r="AI48" s="29"/>
      <c r="AJ48" s="29"/>
      <c r="AK48" s="29"/>
      <c r="AL48" s="29"/>
      <c r="AM48" s="79"/>
      <c r="AN48" s="64"/>
      <c r="AO48" s="29"/>
      <c r="AP48" s="29"/>
      <c r="AQ48" s="29"/>
      <c r="AR48" s="29"/>
      <c r="AS48" s="29"/>
      <c r="AT48" s="79"/>
      <c r="AU48" s="159">
        <f t="shared" si="3"/>
        <v>0</v>
      </c>
      <c r="AV48" s="159"/>
      <c r="AW48" s="160"/>
      <c r="AX48" s="171">
        <f t="shared" si="4"/>
        <v>0</v>
      </c>
      <c r="AY48" s="172"/>
      <c r="AZ48" s="173"/>
      <c r="BA48" s="174"/>
      <c r="BB48" s="175"/>
      <c r="BC48" s="176"/>
    </row>
    <row r="49" spans="1:55" s="54" customFormat="1" ht="21" customHeight="1">
      <c r="A49" s="169"/>
      <c r="B49" s="159"/>
      <c r="C49" s="159"/>
      <c r="D49" s="159"/>
      <c r="E49" s="159"/>
      <c r="F49" s="160"/>
      <c r="G49" s="156"/>
      <c r="H49" s="159"/>
      <c r="I49" s="159"/>
      <c r="J49" s="159"/>
      <c r="K49" s="160"/>
      <c r="L49" s="156"/>
      <c r="M49" s="159"/>
      <c r="N49" s="159"/>
      <c r="O49" s="159"/>
      <c r="P49" s="159"/>
      <c r="Q49" s="159"/>
      <c r="R49" s="170"/>
      <c r="S49" s="28"/>
      <c r="T49" s="29"/>
      <c r="U49" s="29"/>
      <c r="V49" s="29"/>
      <c r="W49" s="29"/>
      <c r="X49" s="29"/>
      <c r="Y49" s="79"/>
      <c r="Z49" s="28"/>
      <c r="AA49" s="29"/>
      <c r="AB49" s="29"/>
      <c r="AC49" s="29"/>
      <c r="AD49" s="29"/>
      <c r="AE49" s="29"/>
      <c r="AF49" s="79"/>
      <c r="AG49" s="28"/>
      <c r="AH49" s="29"/>
      <c r="AI49" s="29"/>
      <c r="AJ49" s="29"/>
      <c r="AK49" s="29"/>
      <c r="AL49" s="29"/>
      <c r="AM49" s="79"/>
      <c r="AN49" s="64"/>
      <c r="AO49" s="29"/>
      <c r="AP49" s="29"/>
      <c r="AQ49" s="29"/>
      <c r="AR49" s="29"/>
      <c r="AS49" s="29"/>
      <c r="AT49" s="79"/>
      <c r="AU49" s="159">
        <f t="shared" si="3"/>
        <v>0</v>
      </c>
      <c r="AV49" s="159"/>
      <c r="AW49" s="160"/>
      <c r="AX49" s="171">
        <f t="shared" si="4"/>
        <v>0</v>
      </c>
      <c r="AY49" s="172"/>
      <c r="AZ49" s="173"/>
      <c r="BA49" s="174"/>
      <c r="BB49" s="175"/>
      <c r="BC49" s="176"/>
    </row>
    <row r="50" spans="1:55" s="54" customFormat="1" ht="21" customHeight="1">
      <c r="A50" s="169"/>
      <c r="B50" s="159"/>
      <c r="C50" s="159"/>
      <c r="D50" s="159"/>
      <c r="E50" s="159"/>
      <c r="F50" s="160"/>
      <c r="G50" s="156"/>
      <c r="H50" s="159"/>
      <c r="I50" s="159"/>
      <c r="J50" s="159"/>
      <c r="K50" s="160"/>
      <c r="L50" s="156"/>
      <c r="M50" s="159"/>
      <c r="N50" s="159"/>
      <c r="O50" s="159"/>
      <c r="P50" s="159"/>
      <c r="Q50" s="159"/>
      <c r="R50" s="170"/>
      <c r="S50" s="28"/>
      <c r="T50" s="29"/>
      <c r="U50" s="29"/>
      <c r="V50" s="29"/>
      <c r="W50" s="29"/>
      <c r="X50" s="29"/>
      <c r="Y50" s="79"/>
      <c r="Z50" s="28"/>
      <c r="AA50" s="29"/>
      <c r="AB50" s="29"/>
      <c r="AC50" s="29"/>
      <c r="AD50" s="29"/>
      <c r="AE50" s="29"/>
      <c r="AF50" s="79"/>
      <c r="AG50" s="28"/>
      <c r="AH50" s="29"/>
      <c r="AI50" s="29"/>
      <c r="AJ50" s="29"/>
      <c r="AK50" s="29"/>
      <c r="AL50" s="29"/>
      <c r="AM50" s="79"/>
      <c r="AN50" s="64"/>
      <c r="AO50" s="29"/>
      <c r="AP50" s="29"/>
      <c r="AQ50" s="29"/>
      <c r="AR50" s="29"/>
      <c r="AS50" s="29"/>
      <c r="AT50" s="79"/>
      <c r="AU50" s="159">
        <f t="shared" si="3"/>
        <v>0</v>
      </c>
      <c r="AV50" s="159"/>
      <c r="AW50" s="160"/>
      <c r="AX50" s="171">
        <f t="shared" si="4"/>
        <v>0</v>
      </c>
      <c r="AY50" s="172"/>
      <c r="AZ50" s="173"/>
      <c r="BA50" s="174"/>
      <c r="BB50" s="175"/>
      <c r="BC50" s="176"/>
    </row>
    <row r="51" spans="1:55" s="54" customFormat="1" ht="21" customHeight="1">
      <c r="A51" s="161"/>
      <c r="B51" s="155"/>
      <c r="C51" s="155"/>
      <c r="D51" s="155"/>
      <c r="E51" s="155"/>
      <c r="F51" s="155"/>
      <c r="G51" s="162"/>
      <c r="H51" s="162"/>
      <c r="I51" s="162"/>
      <c r="J51" s="162"/>
      <c r="K51" s="162"/>
      <c r="L51" s="155"/>
      <c r="M51" s="155"/>
      <c r="N51" s="155"/>
      <c r="O51" s="155"/>
      <c r="P51" s="155"/>
      <c r="Q51" s="155"/>
      <c r="R51" s="156"/>
      <c r="S51" s="28"/>
      <c r="T51" s="65"/>
      <c r="U51" s="65"/>
      <c r="V51" s="65"/>
      <c r="W51" s="65"/>
      <c r="X51" s="29"/>
      <c r="Y51" s="79"/>
      <c r="Z51" s="28"/>
      <c r="AA51" s="29"/>
      <c r="AB51" s="29"/>
      <c r="AC51" s="29"/>
      <c r="AD51" s="29"/>
      <c r="AE51" s="29"/>
      <c r="AF51" s="79"/>
      <c r="AG51" s="28"/>
      <c r="AH51" s="29"/>
      <c r="AI51" s="29"/>
      <c r="AJ51" s="29"/>
      <c r="AK51" s="29"/>
      <c r="AL51" s="29"/>
      <c r="AM51" s="79"/>
      <c r="AN51" s="64"/>
      <c r="AO51" s="29"/>
      <c r="AP51" s="29"/>
      <c r="AQ51" s="29"/>
      <c r="AR51" s="29"/>
      <c r="AS51" s="29"/>
      <c r="AT51" s="79"/>
      <c r="AU51" s="159">
        <f t="shared" si="3"/>
        <v>0</v>
      </c>
      <c r="AV51" s="159"/>
      <c r="AW51" s="160"/>
      <c r="AX51" s="171">
        <f t="shared" si="4"/>
        <v>0</v>
      </c>
      <c r="AY51" s="172"/>
      <c r="AZ51" s="173"/>
      <c r="BA51" s="174"/>
      <c r="BB51" s="175"/>
      <c r="BC51" s="176"/>
    </row>
    <row r="52" spans="1:55" s="54" customFormat="1" ht="21" customHeight="1" thickBot="1">
      <c r="A52" s="161"/>
      <c r="B52" s="155"/>
      <c r="C52" s="155"/>
      <c r="D52" s="155"/>
      <c r="E52" s="155"/>
      <c r="F52" s="155"/>
      <c r="G52" s="155"/>
      <c r="H52" s="155"/>
      <c r="I52" s="155"/>
      <c r="J52" s="155"/>
      <c r="K52" s="155"/>
      <c r="L52" s="155"/>
      <c r="M52" s="155"/>
      <c r="N52" s="155"/>
      <c r="O52" s="155"/>
      <c r="P52" s="155"/>
      <c r="Q52" s="155"/>
      <c r="R52" s="156"/>
      <c r="S52" s="28"/>
      <c r="T52" s="29"/>
      <c r="U52" s="29"/>
      <c r="V52" s="29"/>
      <c r="W52" s="29"/>
      <c r="X52" s="29"/>
      <c r="Y52" s="79"/>
      <c r="Z52" s="28"/>
      <c r="AA52" s="29"/>
      <c r="AB52" s="29"/>
      <c r="AC52" s="29"/>
      <c r="AD52" s="29"/>
      <c r="AE52" s="29"/>
      <c r="AF52" s="79"/>
      <c r="AG52" s="28"/>
      <c r="AH52" s="29"/>
      <c r="AI52" s="29"/>
      <c r="AJ52" s="29"/>
      <c r="AK52" s="29"/>
      <c r="AL52" s="29"/>
      <c r="AM52" s="79"/>
      <c r="AN52" s="64"/>
      <c r="AO52" s="29"/>
      <c r="AP52" s="29"/>
      <c r="AQ52" s="29"/>
      <c r="AR52" s="29"/>
      <c r="AS52" s="29"/>
      <c r="AT52" s="79"/>
      <c r="AU52" s="157">
        <f t="shared" si="3"/>
        <v>0</v>
      </c>
      <c r="AV52" s="157"/>
      <c r="AW52" s="158"/>
      <c r="AX52" s="163">
        <f t="shared" si="4"/>
        <v>0</v>
      </c>
      <c r="AY52" s="164"/>
      <c r="AZ52" s="165"/>
      <c r="BA52" s="166"/>
      <c r="BB52" s="167"/>
      <c r="BC52" s="168"/>
    </row>
    <row r="53" spans="1:55" s="54" customFormat="1" ht="21" customHeight="1" thickBot="1">
      <c r="A53" s="140" t="s">
        <v>12</v>
      </c>
      <c r="B53" s="141"/>
      <c r="C53" s="141"/>
      <c r="D53" s="141"/>
      <c r="E53" s="141"/>
      <c r="F53" s="141"/>
      <c r="G53" s="141"/>
      <c r="H53" s="141"/>
      <c r="I53" s="141"/>
      <c r="J53" s="141"/>
      <c r="K53" s="141"/>
      <c r="L53" s="141"/>
      <c r="M53" s="141"/>
      <c r="N53" s="141"/>
      <c r="O53" s="141"/>
      <c r="P53" s="141"/>
      <c r="Q53" s="141"/>
      <c r="R53" s="142"/>
      <c r="S53" s="80">
        <f aca="true" t="shared" si="5" ref="S53:AT53">SUM(S43:S52)</f>
        <v>37</v>
      </c>
      <c r="T53" s="81">
        <f t="shared" si="5"/>
        <v>21</v>
      </c>
      <c r="U53" s="81">
        <f t="shared" si="5"/>
        <v>5</v>
      </c>
      <c r="V53" s="81">
        <f t="shared" si="5"/>
        <v>8</v>
      </c>
      <c r="W53" s="81">
        <f t="shared" si="5"/>
        <v>32</v>
      </c>
      <c r="X53" s="81">
        <f t="shared" si="5"/>
        <v>37</v>
      </c>
      <c r="Y53" s="82">
        <f t="shared" si="5"/>
        <v>37</v>
      </c>
      <c r="Z53" s="80">
        <f t="shared" si="5"/>
        <v>37</v>
      </c>
      <c r="AA53" s="81">
        <f t="shared" si="5"/>
        <v>29</v>
      </c>
      <c r="AB53" s="81">
        <f t="shared" si="5"/>
        <v>5</v>
      </c>
      <c r="AC53" s="81">
        <f t="shared" si="5"/>
        <v>8</v>
      </c>
      <c r="AD53" s="81">
        <f t="shared" si="5"/>
        <v>32</v>
      </c>
      <c r="AE53" s="81">
        <f t="shared" si="5"/>
        <v>37</v>
      </c>
      <c r="AF53" s="82">
        <f t="shared" si="5"/>
        <v>37</v>
      </c>
      <c r="AG53" s="80">
        <f t="shared" si="5"/>
        <v>29</v>
      </c>
      <c r="AH53" s="81">
        <f t="shared" si="5"/>
        <v>21</v>
      </c>
      <c r="AI53" s="81">
        <f t="shared" si="5"/>
        <v>13</v>
      </c>
      <c r="AJ53" s="81">
        <f t="shared" si="5"/>
        <v>16</v>
      </c>
      <c r="AK53" s="81">
        <f t="shared" si="5"/>
        <v>32</v>
      </c>
      <c r="AL53" s="81">
        <f t="shared" si="5"/>
        <v>37</v>
      </c>
      <c r="AM53" s="82">
        <f t="shared" si="5"/>
        <v>37</v>
      </c>
      <c r="AN53" s="80">
        <f t="shared" si="5"/>
        <v>29</v>
      </c>
      <c r="AO53" s="81">
        <f t="shared" si="5"/>
        <v>21</v>
      </c>
      <c r="AP53" s="81">
        <f t="shared" si="5"/>
        <v>13</v>
      </c>
      <c r="AQ53" s="81">
        <f t="shared" si="5"/>
        <v>24</v>
      </c>
      <c r="AR53" s="81">
        <f t="shared" si="5"/>
        <v>32</v>
      </c>
      <c r="AS53" s="81">
        <f t="shared" si="5"/>
        <v>37</v>
      </c>
      <c r="AT53" s="82">
        <f t="shared" si="5"/>
        <v>21</v>
      </c>
      <c r="AU53" s="143">
        <f>SUM(AU43:AW52)</f>
        <v>724</v>
      </c>
      <c r="AV53" s="144"/>
      <c r="AW53" s="145"/>
      <c r="AX53" s="146">
        <f>ROUNDDOWN(AU53/4,1)</f>
        <v>181</v>
      </c>
      <c r="AY53" s="147"/>
      <c r="AZ53" s="148"/>
      <c r="BA53" s="146">
        <f>ROUNDDOWN(AX53/AU54,1)</f>
        <v>4.5</v>
      </c>
      <c r="BB53" s="147"/>
      <c r="BC53" s="149"/>
    </row>
    <row r="54" spans="1:55" s="54" customFormat="1" ht="21" customHeight="1" thickBot="1">
      <c r="A54" s="140" t="s">
        <v>137</v>
      </c>
      <c r="B54" s="141"/>
      <c r="C54" s="141"/>
      <c r="D54" s="141"/>
      <c r="E54" s="141"/>
      <c r="F54" s="141"/>
      <c r="G54" s="141"/>
      <c r="H54" s="141"/>
      <c r="I54" s="141"/>
      <c r="J54" s="141"/>
      <c r="K54" s="141"/>
      <c r="L54" s="141"/>
      <c r="M54" s="141"/>
      <c r="N54" s="141"/>
      <c r="O54" s="141"/>
      <c r="P54" s="141"/>
      <c r="Q54" s="141"/>
      <c r="R54" s="141"/>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4"/>
      <c r="AU54" s="140">
        <v>40</v>
      </c>
      <c r="AV54" s="141"/>
      <c r="AW54" s="141"/>
      <c r="AX54" s="141"/>
      <c r="AY54" s="141"/>
      <c r="AZ54" s="141"/>
      <c r="BA54" s="141"/>
      <c r="BB54" s="141"/>
      <c r="BC54" s="142"/>
    </row>
    <row r="55" spans="1:56" ht="21" customHeight="1">
      <c r="A55" s="151" t="s">
        <v>138</v>
      </c>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row>
    <row r="56" spans="1:56" ht="26.25" customHeight="1">
      <c r="A56" s="152" t="s">
        <v>139</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row>
    <row r="57" spans="1:56" ht="26.25" customHeight="1">
      <c r="A57" s="150" t="s">
        <v>140</v>
      </c>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row>
    <row r="58" spans="1:56" ht="26.25" customHeight="1">
      <c r="A58" s="152" t="s">
        <v>141</v>
      </c>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row>
  </sheetData>
  <sheetProtection/>
  <mergeCells count="228">
    <mergeCell ref="A6:G6"/>
    <mergeCell ref="H6:Z6"/>
    <mergeCell ref="A2:BC2"/>
    <mergeCell ref="A4:R4"/>
    <mergeCell ref="S4:BC4"/>
    <mergeCell ref="A5:G5"/>
    <mergeCell ref="H5:Z5"/>
    <mergeCell ref="AA5:AJ5"/>
    <mergeCell ref="AK5:BC5"/>
    <mergeCell ref="AG7:AM7"/>
    <mergeCell ref="AN7:AT7"/>
    <mergeCell ref="AU7:AW9"/>
    <mergeCell ref="A7:F9"/>
    <mergeCell ref="G7:K9"/>
    <mergeCell ref="L7:P9"/>
    <mergeCell ref="S7:Y7"/>
    <mergeCell ref="A10:F10"/>
    <mergeCell ref="G10:K10"/>
    <mergeCell ref="L10:R10"/>
    <mergeCell ref="AA6:AJ6"/>
    <mergeCell ref="AK6:BC6"/>
    <mergeCell ref="AX7:AZ9"/>
    <mergeCell ref="BA7:BC9"/>
    <mergeCell ref="Q8:R8"/>
    <mergeCell ref="Q9:R9"/>
    <mergeCell ref="Z7:AF7"/>
    <mergeCell ref="A11:F11"/>
    <mergeCell ref="G11:K11"/>
    <mergeCell ref="L11:R11"/>
    <mergeCell ref="AU11:AW11"/>
    <mergeCell ref="AX11:AZ11"/>
    <mergeCell ref="BA11:BC11"/>
    <mergeCell ref="G12:K12"/>
    <mergeCell ref="L12:R12"/>
    <mergeCell ref="AX10:AZ10"/>
    <mergeCell ref="AU10:AW10"/>
    <mergeCell ref="AX12:AZ12"/>
    <mergeCell ref="BA10:BC10"/>
    <mergeCell ref="AX15:AZ15"/>
    <mergeCell ref="BA15:BC15"/>
    <mergeCell ref="A13:F13"/>
    <mergeCell ref="G13:K13"/>
    <mergeCell ref="L13:R13"/>
    <mergeCell ref="BA12:BC12"/>
    <mergeCell ref="AU12:AW12"/>
    <mergeCell ref="AX14:AZ14"/>
    <mergeCell ref="BA14:BC14"/>
    <mergeCell ref="A12:F12"/>
    <mergeCell ref="L17:R17"/>
    <mergeCell ref="AU17:AW17"/>
    <mergeCell ref="A14:F14"/>
    <mergeCell ref="G14:K14"/>
    <mergeCell ref="A15:F15"/>
    <mergeCell ref="G15:K15"/>
    <mergeCell ref="L15:R15"/>
    <mergeCell ref="AU15:AW15"/>
    <mergeCell ref="L14:R14"/>
    <mergeCell ref="AU14:AW14"/>
    <mergeCell ref="AX19:AZ19"/>
    <mergeCell ref="BA19:BC19"/>
    <mergeCell ref="A16:F16"/>
    <mergeCell ref="G16:K16"/>
    <mergeCell ref="L16:R16"/>
    <mergeCell ref="AU16:AW16"/>
    <mergeCell ref="AX18:AZ18"/>
    <mergeCell ref="BA18:BC18"/>
    <mergeCell ref="A17:F17"/>
    <mergeCell ref="G17:K17"/>
    <mergeCell ref="AX16:AZ16"/>
    <mergeCell ref="BA16:BC16"/>
    <mergeCell ref="AX17:AZ17"/>
    <mergeCell ref="BA17:BC17"/>
    <mergeCell ref="L21:R21"/>
    <mergeCell ref="AU21:AW21"/>
    <mergeCell ref="AX20:AZ20"/>
    <mergeCell ref="BA20:BC20"/>
    <mergeCell ref="AX21:AZ21"/>
    <mergeCell ref="BA21:BC21"/>
    <mergeCell ref="A18:F18"/>
    <mergeCell ref="G18:K18"/>
    <mergeCell ref="A19:F19"/>
    <mergeCell ref="G19:K19"/>
    <mergeCell ref="L19:R19"/>
    <mergeCell ref="AU19:AW19"/>
    <mergeCell ref="L18:R18"/>
    <mergeCell ref="AU18:AW18"/>
    <mergeCell ref="AX23:AZ23"/>
    <mergeCell ref="BA23:BC23"/>
    <mergeCell ref="A20:F20"/>
    <mergeCell ref="G20:K20"/>
    <mergeCell ref="L20:R20"/>
    <mergeCell ref="AU20:AW20"/>
    <mergeCell ref="AX22:AZ22"/>
    <mergeCell ref="BA22:BC22"/>
    <mergeCell ref="A21:F21"/>
    <mergeCell ref="G21:K21"/>
    <mergeCell ref="L23:R23"/>
    <mergeCell ref="AU23:AW23"/>
    <mergeCell ref="L22:R22"/>
    <mergeCell ref="AU22:AW22"/>
    <mergeCell ref="A22:F22"/>
    <mergeCell ref="G22:K22"/>
    <mergeCell ref="A23:F23"/>
    <mergeCell ref="G23:K23"/>
    <mergeCell ref="A31:BC31"/>
    <mergeCell ref="A33:R33"/>
    <mergeCell ref="S33:BC33"/>
    <mergeCell ref="A24:R24"/>
    <mergeCell ref="AU24:AW24"/>
    <mergeCell ref="AX24:AZ24"/>
    <mergeCell ref="BA24:BC24"/>
    <mergeCell ref="A25:AT25"/>
    <mergeCell ref="AU25:BC25"/>
    <mergeCell ref="A26:BD26"/>
    <mergeCell ref="A27:BD27"/>
    <mergeCell ref="A28:BD28"/>
    <mergeCell ref="A29:BD29"/>
    <mergeCell ref="A35:G35"/>
    <mergeCell ref="H35:Z35"/>
    <mergeCell ref="AA35:AJ35"/>
    <mergeCell ref="AK35:BC35"/>
    <mergeCell ref="A34:G34"/>
    <mergeCell ref="H34:Z34"/>
    <mergeCell ref="AA34:AJ34"/>
    <mergeCell ref="AK34:BC34"/>
    <mergeCell ref="A36:F38"/>
    <mergeCell ref="G36:K38"/>
    <mergeCell ref="L36:P38"/>
    <mergeCell ref="S36:Y36"/>
    <mergeCell ref="AX36:AZ38"/>
    <mergeCell ref="BA36:BC38"/>
    <mergeCell ref="Q37:R37"/>
    <mergeCell ref="Q38:R38"/>
    <mergeCell ref="Z36:AF36"/>
    <mergeCell ref="AG36:AM36"/>
    <mergeCell ref="AN36:AT36"/>
    <mergeCell ref="AU36:AW38"/>
    <mergeCell ref="BA39:BC39"/>
    <mergeCell ref="BA40:BC40"/>
    <mergeCell ref="A39:F39"/>
    <mergeCell ref="G39:K39"/>
    <mergeCell ref="L39:R39"/>
    <mergeCell ref="A40:F40"/>
    <mergeCell ref="G40:K40"/>
    <mergeCell ref="L40:R40"/>
    <mergeCell ref="AU40:AW40"/>
    <mergeCell ref="A41:F41"/>
    <mergeCell ref="G41:K41"/>
    <mergeCell ref="L41:R41"/>
    <mergeCell ref="AX39:AZ39"/>
    <mergeCell ref="AU39:AW39"/>
    <mergeCell ref="AX41:AZ41"/>
    <mergeCell ref="AX40:AZ40"/>
    <mergeCell ref="AX44:AZ44"/>
    <mergeCell ref="BA44:BC44"/>
    <mergeCell ref="A42:F42"/>
    <mergeCell ref="G42:K42"/>
    <mergeCell ref="L42:R42"/>
    <mergeCell ref="BA41:BC41"/>
    <mergeCell ref="AU41:AW41"/>
    <mergeCell ref="AX43:AZ43"/>
    <mergeCell ref="BA43:BC43"/>
    <mergeCell ref="L46:R46"/>
    <mergeCell ref="AU46:AW46"/>
    <mergeCell ref="A43:F43"/>
    <mergeCell ref="G43:K43"/>
    <mergeCell ref="A44:F44"/>
    <mergeCell ref="G44:K44"/>
    <mergeCell ref="L44:R44"/>
    <mergeCell ref="AU44:AW44"/>
    <mergeCell ref="L43:R43"/>
    <mergeCell ref="AU43:AW43"/>
    <mergeCell ref="AX48:AZ48"/>
    <mergeCell ref="BA48:BC48"/>
    <mergeCell ref="A45:F45"/>
    <mergeCell ref="G45:K45"/>
    <mergeCell ref="L45:R45"/>
    <mergeCell ref="AU45:AW45"/>
    <mergeCell ref="AX47:AZ47"/>
    <mergeCell ref="BA47:BC47"/>
    <mergeCell ref="A46:F46"/>
    <mergeCell ref="G46:K46"/>
    <mergeCell ref="AX45:AZ45"/>
    <mergeCell ref="BA45:BC45"/>
    <mergeCell ref="AX46:AZ46"/>
    <mergeCell ref="BA46:BC46"/>
    <mergeCell ref="L50:R50"/>
    <mergeCell ref="AU50:AW50"/>
    <mergeCell ref="AX49:AZ49"/>
    <mergeCell ref="BA49:BC49"/>
    <mergeCell ref="AX50:AZ50"/>
    <mergeCell ref="BA50:BC50"/>
    <mergeCell ref="A47:F47"/>
    <mergeCell ref="G47:K47"/>
    <mergeCell ref="A48:F48"/>
    <mergeCell ref="G48:K48"/>
    <mergeCell ref="L48:R48"/>
    <mergeCell ref="AU48:AW48"/>
    <mergeCell ref="L47:R47"/>
    <mergeCell ref="AU47:AW47"/>
    <mergeCell ref="AX52:AZ52"/>
    <mergeCell ref="BA52:BC52"/>
    <mergeCell ref="A49:F49"/>
    <mergeCell ref="G49:K49"/>
    <mergeCell ref="L49:R49"/>
    <mergeCell ref="AU49:AW49"/>
    <mergeCell ref="AX51:AZ51"/>
    <mergeCell ref="BA51:BC51"/>
    <mergeCell ref="A50:F50"/>
    <mergeCell ref="G50:K50"/>
    <mergeCell ref="L52:R52"/>
    <mergeCell ref="AU52:AW52"/>
    <mergeCell ref="L51:R51"/>
    <mergeCell ref="AU51:AW51"/>
    <mergeCell ref="A51:F51"/>
    <mergeCell ref="G51:K51"/>
    <mergeCell ref="A52:F52"/>
    <mergeCell ref="G52:K52"/>
    <mergeCell ref="A53:R53"/>
    <mergeCell ref="AU53:AW53"/>
    <mergeCell ref="AX53:AZ53"/>
    <mergeCell ref="BA53:BC53"/>
    <mergeCell ref="A57:BD57"/>
    <mergeCell ref="A58:BD58"/>
    <mergeCell ref="A54:AT54"/>
    <mergeCell ref="AU54:BC54"/>
    <mergeCell ref="A55:BD55"/>
    <mergeCell ref="A56:BD56"/>
  </mergeCells>
  <printOptions/>
  <pageMargins left="0.6299212598425197" right="0.4724409448818898" top="0.7480314960629921" bottom="0.7480314960629921" header="0.5118110236220472" footer="0.5118110236220472"/>
  <pageSetup horizontalDpi="600" verticalDpi="600" orientation="landscape" paperSize="9" scale="86" r:id="rId3"/>
  <headerFooter alignWithMargins="0">
    <oddHeader>&amp;L(添付資料）</oddHeader>
    <oddFooter>&amp;C短期入所-4</oddFooter>
  </headerFooter>
  <rowBreaks count="1" manualBreakCount="1">
    <brk id="29" max="57" man="1"/>
  </rowBreaks>
  <legacyDrawing r:id="rId2"/>
</worksheet>
</file>

<file path=xl/worksheets/sheet5.xml><?xml version="1.0" encoding="utf-8"?>
<worksheet xmlns="http://schemas.openxmlformats.org/spreadsheetml/2006/main" xmlns:r="http://schemas.openxmlformats.org/officeDocument/2006/relationships">
  <dimension ref="A1:L64"/>
  <sheetViews>
    <sheetView tabSelected="1" view="pageBreakPreview" zoomScaleSheetLayoutView="100" zoomScalePageLayoutView="0" workbookViewId="0" topLeftCell="A1">
      <selection activeCell="F9" sqref="F9:G9"/>
    </sheetView>
  </sheetViews>
  <sheetFormatPr defaultColWidth="9.00390625" defaultRowHeight="13.5"/>
  <cols>
    <col min="1" max="1" width="3.125" style="12" customWidth="1"/>
    <col min="2" max="2" width="36.125" style="12" bestFit="1" customWidth="1"/>
    <col min="3" max="3" width="15.25390625" style="12" customWidth="1"/>
    <col min="4" max="5" width="12.625" style="12" customWidth="1"/>
    <col min="6" max="6" width="29.50390625" style="12" customWidth="1"/>
    <col min="7" max="7" width="16.75390625" style="12" customWidth="1"/>
    <col min="8" max="9" width="12.625" style="12" customWidth="1"/>
    <col min="10" max="16384" width="9.00390625" style="12" customWidth="1"/>
  </cols>
  <sheetData>
    <row r="1" ht="21" customHeight="1">
      <c r="A1" s="11" t="s">
        <v>177</v>
      </c>
    </row>
    <row r="2" spans="1:12" s="3" customFormat="1" ht="15.75" customHeight="1">
      <c r="A2" s="2"/>
      <c r="D2" s="271" t="s">
        <v>241</v>
      </c>
      <c r="E2" s="272" t="s">
        <v>242</v>
      </c>
      <c r="F2" s="273" t="s">
        <v>243</v>
      </c>
      <c r="K2" s="25"/>
      <c r="L2" s="25"/>
    </row>
    <row r="3" spans="1:12" s="3" customFormat="1" ht="15.75" customHeight="1">
      <c r="A3" s="2"/>
      <c r="D3" s="271"/>
      <c r="E3" s="274" t="s">
        <v>244</v>
      </c>
      <c r="F3" s="273"/>
      <c r="K3" s="275" t="s">
        <v>245</v>
      </c>
      <c r="L3" s="275"/>
    </row>
    <row r="4" spans="8:9" ht="11.25" customHeight="1">
      <c r="H4" s="239" t="s">
        <v>218</v>
      </c>
      <c r="I4" s="239"/>
    </row>
    <row r="5" spans="2:9" ht="12.75" customHeight="1">
      <c r="B5" s="256"/>
      <c r="C5" s="257"/>
      <c r="D5" s="260" t="s">
        <v>179</v>
      </c>
      <c r="E5" s="104" t="s">
        <v>229</v>
      </c>
      <c r="F5" s="248"/>
      <c r="G5" s="249"/>
      <c r="H5" s="104" t="s">
        <v>230</v>
      </c>
      <c r="I5" s="104" t="s">
        <v>229</v>
      </c>
    </row>
    <row r="6" spans="2:9" ht="13.5">
      <c r="B6" s="258"/>
      <c r="C6" s="259"/>
      <c r="D6" s="261"/>
      <c r="E6" s="37" t="s">
        <v>231</v>
      </c>
      <c r="F6" s="250"/>
      <c r="G6" s="251"/>
      <c r="H6" s="105" t="s">
        <v>232</v>
      </c>
      <c r="I6" s="37" t="s">
        <v>231</v>
      </c>
    </row>
    <row r="7" spans="2:9" ht="13.5">
      <c r="B7" s="240" t="s">
        <v>39</v>
      </c>
      <c r="C7" s="241"/>
      <c r="D7" s="87"/>
      <c r="E7" s="106"/>
      <c r="F7" s="240" t="s">
        <v>83</v>
      </c>
      <c r="G7" s="241"/>
      <c r="H7" s="107"/>
      <c r="I7" s="106"/>
    </row>
    <row r="8" spans="2:9" ht="13.5">
      <c r="B8" s="240" t="s">
        <v>40</v>
      </c>
      <c r="C8" s="241"/>
      <c r="D8" s="87"/>
      <c r="E8" s="106"/>
      <c r="F8" s="240" t="s">
        <v>84</v>
      </c>
      <c r="G8" s="241"/>
      <c r="H8" s="108"/>
      <c r="I8" s="106"/>
    </row>
    <row r="9" spans="2:9" ht="13.5">
      <c r="B9" s="240" t="s">
        <v>41</v>
      </c>
      <c r="C9" s="241"/>
      <c r="D9" s="87"/>
      <c r="E9" s="106"/>
      <c r="F9" s="240" t="s">
        <v>85</v>
      </c>
      <c r="G9" s="241"/>
      <c r="H9" s="106"/>
      <c r="I9" s="106"/>
    </row>
    <row r="10" spans="2:9" ht="13.5">
      <c r="B10" s="240" t="s">
        <v>42</v>
      </c>
      <c r="C10" s="241"/>
      <c r="D10" s="87"/>
      <c r="E10" s="106"/>
      <c r="F10" s="112" t="s">
        <v>86</v>
      </c>
      <c r="G10" s="113" t="s">
        <v>235</v>
      </c>
      <c r="H10" s="106"/>
      <c r="I10" s="106"/>
    </row>
    <row r="11" spans="2:9" ht="13.5">
      <c r="B11" s="240" t="s">
        <v>185</v>
      </c>
      <c r="C11" s="241"/>
      <c r="D11" s="87"/>
      <c r="E11" s="106"/>
      <c r="F11" s="112" t="s">
        <v>86</v>
      </c>
      <c r="G11" s="113" t="s">
        <v>236</v>
      </c>
      <c r="H11" s="106"/>
      <c r="I11" s="106"/>
    </row>
    <row r="12" spans="2:9" ht="13.5">
      <c r="B12" s="240" t="s">
        <v>186</v>
      </c>
      <c r="C12" s="241"/>
      <c r="D12" s="87"/>
      <c r="E12" s="106"/>
      <c r="F12" s="112" t="s">
        <v>86</v>
      </c>
      <c r="G12" s="114" t="s">
        <v>237</v>
      </c>
      <c r="H12" s="106"/>
      <c r="I12" s="106"/>
    </row>
    <row r="13" spans="2:9" ht="13.5">
      <c r="B13" s="240" t="s">
        <v>187</v>
      </c>
      <c r="C13" s="241"/>
      <c r="D13" s="87"/>
      <c r="E13" s="106"/>
      <c r="F13" s="112" t="s">
        <v>196</v>
      </c>
      <c r="G13" s="113" t="s">
        <v>235</v>
      </c>
      <c r="H13" s="109"/>
      <c r="I13" s="106"/>
    </row>
    <row r="14" spans="2:9" ht="13.5">
      <c r="B14" s="240" t="s">
        <v>188</v>
      </c>
      <c r="C14" s="241"/>
      <c r="D14" s="87"/>
      <c r="E14" s="106"/>
      <c r="F14" s="112" t="s">
        <v>196</v>
      </c>
      <c r="G14" s="113" t="s">
        <v>236</v>
      </c>
      <c r="H14" s="109"/>
      <c r="I14" s="110"/>
    </row>
    <row r="15" spans="2:9" ht="13.5">
      <c r="B15" s="254" t="s">
        <v>43</v>
      </c>
      <c r="C15" s="255"/>
      <c r="D15" s="87"/>
      <c r="E15" s="106"/>
      <c r="F15" s="112" t="s">
        <v>196</v>
      </c>
      <c r="G15" s="114" t="s">
        <v>237</v>
      </c>
      <c r="H15" s="109"/>
      <c r="I15" s="110"/>
    </row>
    <row r="16" spans="2:9" ht="13.5">
      <c r="B16" s="254" t="s">
        <v>44</v>
      </c>
      <c r="C16" s="255"/>
      <c r="D16" s="87"/>
      <c r="E16" s="106"/>
      <c r="F16" s="112" t="s">
        <v>197</v>
      </c>
      <c r="G16" s="113" t="s">
        <v>235</v>
      </c>
      <c r="H16" s="109"/>
      <c r="I16" s="110"/>
    </row>
    <row r="17" spans="2:9" ht="13.5">
      <c r="B17" s="240" t="s">
        <v>45</v>
      </c>
      <c r="C17" s="241"/>
      <c r="D17" s="87"/>
      <c r="E17" s="106"/>
      <c r="F17" s="112" t="s">
        <v>197</v>
      </c>
      <c r="G17" s="113" t="s">
        <v>236</v>
      </c>
      <c r="H17" s="109"/>
      <c r="I17" s="110"/>
    </row>
    <row r="18" spans="2:9" ht="13.5">
      <c r="B18" s="240" t="s">
        <v>46</v>
      </c>
      <c r="C18" s="241"/>
      <c r="D18" s="87"/>
      <c r="E18" s="106"/>
      <c r="F18" s="112" t="s">
        <v>197</v>
      </c>
      <c r="G18" s="114" t="s">
        <v>238</v>
      </c>
      <c r="H18" s="109"/>
      <c r="I18" s="110"/>
    </row>
    <row r="19" spans="2:9" ht="13.5">
      <c r="B19" s="240" t="s">
        <v>60</v>
      </c>
      <c r="C19" s="241"/>
      <c r="D19" s="87"/>
      <c r="E19" s="106"/>
      <c r="F19" s="240" t="s">
        <v>198</v>
      </c>
      <c r="G19" s="241"/>
      <c r="H19" s="109"/>
      <c r="I19" s="110"/>
    </row>
    <row r="20" spans="2:9" ht="13.5">
      <c r="B20" s="240" t="s">
        <v>47</v>
      </c>
      <c r="C20" s="241"/>
      <c r="D20" s="87"/>
      <c r="E20" s="106"/>
      <c r="F20" s="240" t="s">
        <v>233</v>
      </c>
      <c r="G20" s="241"/>
      <c r="H20" s="109"/>
      <c r="I20" s="110"/>
    </row>
    <row r="21" spans="2:9" ht="13.5">
      <c r="B21" s="240" t="s">
        <v>55</v>
      </c>
      <c r="C21" s="241"/>
      <c r="D21" s="87"/>
      <c r="E21" s="106"/>
      <c r="F21" s="240" t="s">
        <v>234</v>
      </c>
      <c r="G21" s="241"/>
      <c r="H21" s="109"/>
      <c r="I21" s="110"/>
    </row>
    <row r="22" spans="2:9" ht="13.5">
      <c r="B22" s="240" t="s">
        <v>56</v>
      </c>
      <c r="C22" s="241"/>
      <c r="D22" s="87"/>
      <c r="E22" s="106"/>
      <c r="F22" s="89" t="s">
        <v>53</v>
      </c>
      <c r="G22" s="90"/>
      <c r="H22" s="106"/>
      <c r="I22" s="110"/>
    </row>
    <row r="23" spans="2:9" ht="13.5">
      <c r="B23" s="240" t="s">
        <v>57</v>
      </c>
      <c r="C23" s="241"/>
      <c r="D23" s="87"/>
      <c r="E23" s="106"/>
      <c r="F23" s="101" t="s">
        <v>38</v>
      </c>
      <c r="G23" s="115"/>
      <c r="H23" s="111"/>
      <c r="I23" s="106"/>
    </row>
    <row r="24" spans="2:9" ht="13.5">
      <c r="B24" s="240" t="s">
        <v>189</v>
      </c>
      <c r="C24" s="241"/>
      <c r="D24" s="87"/>
      <c r="E24" s="106"/>
      <c r="F24" s="101" t="s">
        <v>81</v>
      </c>
      <c r="G24" s="115"/>
      <c r="H24" s="109"/>
      <c r="I24" s="106"/>
    </row>
    <row r="25" spans="2:9" ht="13.5">
      <c r="B25" s="240" t="s">
        <v>190</v>
      </c>
      <c r="C25" s="241"/>
      <c r="D25" s="87"/>
      <c r="E25" s="106"/>
      <c r="F25" s="101" t="s">
        <v>82</v>
      </c>
      <c r="G25" s="115"/>
      <c r="H25" s="109"/>
      <c r="I25" s="106"/>
    </row>
    <row r="26" spans="2:9" ht="13.5">
      <c r="B26" s="240" t="s">
        <v>191</v>
      </c>
      <c r="C26" s="241"/>
      <c r="D26" s="87"/>
      <c r="E26" s="106"/>
      <c r="F26" s="91" t="s">
        <v>58</v>
      </c>
      <c r="G26" s="90"/>
      <c r="H26" s="106"/>
      <c r="I26" s="106"/>
    </row>
    <row r="27" spans="2:9" ht="13.5">
      <c r="B27" s="240" t="s">
        <v>192</v>
      </c>
      <c r="C27" s="241"/>
      <c r="D27" s="87"/>
      <c r="E27" s="106"/>
      <c r="F27" s="101" t="s">
        <v>199</v>
      </c>
      <c r="G27" s="115"/>
      <c r="H27" s="109"/>
      <c r="I27" s="110"/>
    </row>
    <row r="28" spans="2:9" ht="13.5">
      <c r="B28" s="240" t="s">
        <v>48</v>
      </c>
      <c r="C28" s="241"/>
      <c r="D28" s="87"/>
      <c r="E28" s="106"/>
      <c r="F28" s="101" t="s">
        <v>59</v>
      </c>
      <c r="G28" s="115"/>
      <c r="H28" s="109"/>
      <c r="I28" s="110"/>
    </row>
    <row r="29" spans="2:9" ht="13.5">
      <c r="B29" s="240" t="s">
        <v>193</v>
      </c>
      <c r="C29" s="241"/>
      <c r="D29" s="87"/>
      <c r="E29" s="106"/>
      <c r="F29" s="91" t="s">
        <v>76</v>
      </c>
      <c r="G29" s="90"/>
      <c r="H29" s="106"/>
      <c r="I29" s="106"/>
    </row>
    <row r="30" spans="2:9" ht="13.5">
      <c r="B30" s="240" t="s">
        <v>194</v>
      </c>
      <c r="C30" s="241"/>
      <c r="D30" s="87"/>
      <c r="E30" s="106"/>
      <c r="F30" s="101" t="s">
        <v>227</v>
      </c>
      <c r="G30" s="102"/>
      <c r="H30" s="106"/>
      <c r="I30" s="106"/>
    </row>
    <row r="31" spans="2:9" ht="13.5">
      <c r="B31" s="240" t="s">
        <v>195</v>
      </c>
      <c r="C31" s="241"/>
      <c r="D31" s="87"/>
      <c r="E31" s="106"/>
      <c r="F31" s="242"/>
      <c r="G31" s="243"/>
      <c r="H31" s="106"/>
      <c r="I31" s="106"/>
    </row>
    <row r="32" spans="2:9" ht="13.5">
      <c r="B32" s="240" t="s">
        <v>49</v>
      </c>
      <c r="C32" s="241"/>
      <c r="D32" s="87"/>
      <c r="E32" s="106"/>
      <c r="F32" s="242"/>
      <c r="G32" s="243"/>
      <c r="H32" s="88"/>
      <c r="I32" s="106"/>
    </row>
    <row r="33" spans="2:9" ht="13.5">
      <c r="B33" s="240" t="s">
        <v>51</v>
      </c>
      <c r="C33" s="241"/>
      <c r="D33" s="87"/>
      <c r="E33" s="106"/>
      <c r="F33" s="242"/>
      <c r="G33" s="243"/>
      <c r="H33" s="88"/>
      <c r="I33" s="106"/>
    </row>
    <row r="34" spans="2:9" ht="14.25" thickBot="1">
      <c r="B34" s="240" t="s">
        <v>50</v>
      </c>
      <c r="C34" s="241"/>
      <c r="D34" s="87"/>
      <c r="E34" s="106"/>
      <c r="F34" s="242"/>
      <c r="G34" s="243"/>
      <c r="H34" s="88"/>
      <c r="I34" s="106"/>
    </row>
    <row r="35" spans="2:9" ht="14.25" thickBot="1">
      <c r="B35" s="252" t="s">
        <v>52</v>
      </c>
      <c r="C35" s="253"/>
      <c r="D35" s="116"/>
      <c r="E35" s="116"/>
      <c r="F35" s="246"/>
      <c r="G35" s="247"/>
      <c r="H35" s="244" t="s">
        <v>239</v>
      </c>
      <c r="I35" s="245"/>
    </row>
    <row r="36" spans="2:7" ht="12.75" customHeight="1">
      <c r="B36" s="6" t="s">
        <v>240</v>
      </c>
      <c r="C36" s="14"/>
      <c r="D36" s="14"/>
      <c r="E36" s="14"/>
      <c r="F36" s="14"/>
      <c r="G36" s="14"/>
    </row>
    <row r="37" spans="2:7" ht="24.75" customHeight="1">
      <c r="B37" s="13"/>
      <c r="C37" s="14"/>
      <c r="D37" s="14"/>
      <c r="E37" s="14"/>
      <c r="F37" s="14"/>
      <c r="G37" s="14"/>
    </row>
    <row r="38" spans="2:7" ht="24.75" customHeight="1">
      <c r="B38" s="13"/>
      <c r="C38" s="14"/>
      <c r="D38" s="14"/>
      <c r="E38" s="14"/>
      <c r="F38" s="14"/>
      <c r="G38" s="14"/>
    </row>
    <row r="39" spans="2:7" ht="24.75" customHeight="1">
      <c r="B39" s="13"/>
      <c r="C39" s="14"/>
      <c r="D39" s="14"/>
      <c r="E39" s="14"/>
      <c r="F39" s="14"/>
      <c r="G39" s="14"/>
    </row>
    <row r="40" spans="2:7" ht="24.75" customHeight="1">
      <c r="B40" s="13"/>
      <c r="C40" s="14"/>
      <c r="D40" s="14"/>
      <c r="E40" s="14"/>
      <c r="F40" s="14"/>
      <c r="G40" s="14"/>
    </row>
    <row r="41" spans="2:7" ht="24.75" customHeight="1">
      <c r="B41" s="13"/>
      <c r="C41" s="14"/>
      <c r="D41" s="14"/>
      <c r="E41" s="14"/>
      <c r="F41" s="14"/>
      <c r="G41" s="14"/>
    </row>
    <row r="42" spans="2:7" ht="24.75" customHeight="1">
      <c r="B42" s="13"/>
      <c r="C42" s="14"/>
      <c r="D42" s="14"/>
      <c r="E42" s="14"/>
      <c r="F42" s="14"/>
      <c r="G42" s="14"/>
    </row>
    <row r="43" spans="2:7" ht="24.75" customHeight="1">
      <c r="B43" s="13"/>
      <c r="C43" s="14"/>
      <c r="D43" s="14"/>
      <c r="E43" s="14"/>
      <c r="F43" s="14"/>
      <c r="G43" s="14"/>
    </row>
    <row r="44" spans="2:7" ht="24.75" customHeight="1">
      <c r="B44" s="13"/>
      <c r="C44" s="14"/>
      <c r="D44" s="14"/>
      <c r="E44" s="14"/>
      <c r="F44" s="14"/>
      <c r="G44" s="14"/>
    </row>
    <row r="45" spans="2:7" ht="24.75" customHeight="1">
      <c r="B45" s="13"/>
      <c r="C45" s="14"/>
      <c r="D45" s="14"/>
      <c r="E45" s="14"/>
      <c r="F45" s="14"/>
      <c r="G45" s="14"/>
    </row>
    <row r="46" spans="2:7" ht="24.75" customHeight="1">
      <c r="B46" s="13"/>
      <c r="C46" s="14"/>
      <c r="D46" s="14"/>
      <c r="E46" s="14"/>
      <c r="F46" s="14"/>
      <c r="G46" s="14"/>
    </row>
    <row r="47" spans="2:7" ht="24.75" customHeight="1">
      <c r="B47" s="13"/>
      <c r="C47" s="14"/>
      <c r="D47" s="14"/>
      <c r="E47" s="14"/>
      <c r="F47" s="14"/>
      <c r="G47" s="14"/>
    </row>
    <row r="48" spans="2:7" ht="24.75" customHeight="1">
      <c r="B48" s="13"/>
      <c r="C48" s="14"/>
      <c r="D48" s="14"/>
      <c r="E48" s="14"/>
      <c r="F48" s="14"/>
      <c r="G48" s="14"/>
    </row>
    <row r="49" spans="2:7" ht="24.75" customHeight="1">
      <c r="B49" s="13"/>
      <c r="C49" s="14"/>
      <c r="D49" s="14"/>
      <c r="E49" s="14"/>
      <c r="F49" s="14"/>
      <c r="G49" s="14"/>
    </row>
    <row r="50" spans="2:7" ht="24.75" customHeight="1">
      <c r="B50" s="13"/>
      <c r="C50" s="14"/>
      <c r="D50" s="14"/>
      <c r="E50" s="14"/>
      <c r="F50" s="14"/>
      <c r="G50" s="14"/>
    </row>
    <row r="51" spans="2:7" ht="24.75" customHeight="1">
      <c r="B51" s="13"/>
      <c r="C51" s="14"/>
      <c r="D51" s="14"/>
      <c r="E51" s="14"/>
      <c r="F51" s="14"/>
      <c r="G51" s="14"/>
    </row>
    <row r="52" spans="2:7" ht="24.75" customHeight="1">
      <c r="B52" s="13"/>
      <c r="C52" s="14"/>
      <c r="D52" s="14"/>
      <c r="E52" s="14"/>
      <c r="F52" s="14"/>
      <c r="G52" s="14"/>
    </row>
    <row r="53" spans="3:4" ht="13.5">
      <c r="C53" s="3" t="s">
        <v>71</v>
      </c>
      <c r="D53" s="3" t="s">
        <v>69</v>
      </c>
    </row>
    <row r="54" spans="3:4" ht="13.5">
      <c r="C54" s="3" t="s">
        <v>70</v>
      </c>
      <c r="D54" s="3" t="s">
        <v>72</v>
      </c>
    </row>
    <row r="55" spans="3:4" ht="13.5">
      <c r="C55" s="3"/>
      <c r="D55" s="3" t="s">
        <v>73</v>
      </c>
    </row>
    <row r="56" spans="3:4" ht="13.5">
      <c r="C56" s="3"/>
      <c r="D56" s="3" t="s">
        <v>74</v>
      </c>
    </row>
    <row r="57" spans="3:4" ht="13.5">
      <c r="C57" s="3" t="s">
        <v>70</v>
      </c>
      <c r="D57" s="3" t="s">
        <v>77</v>
      </c>
    </row>
    <row r="58" spans="3:4" ht="13.5">
      <c r="C58" s="3" t="s">
        <v>72</v>
      </c>
      <c r="D58" s="3"/>
    </row>
    <row r="59" spans="3:4" ht="13.5">
      <c r="C59" s="3" t="s">
        <v>73</v>
      </c>
      <c r="D59" s="3"/>
    </row>
    <row r="60" spans="3:4" ht="13.5">
      <c r="C60" s="3" t="s">
        <v>74</v>
      </c>
      <c r="D60" s="3"/>
    </row>
    <row r="61" spans="3:4" ht="13.5">
      <c r="C61" s="3" t="s">
        <v>77</v>
      </c>
      <c r="D61" s="3"/>
    </row>
    <row r="62" spans="3:4" ht="13.5">
      <c r="C62" s="3" t="s">
        <v>200</v>
      </c>
      <c r="D62" s="3"/>
    </row>
    <row r="63" spans="3:4" ht="13.5">
      <c r="C63" s="3" t="s">
        <v>75</v>
      </c>
      <c r="D63" s="3"/>
    </row>
    <row r="64" ht="13.5">
      <c r="C64" s="3"/>
    </row>
  </sheetData>
  <sheetProtection/>
  <mergeCells count="46">
    <mergeCell ref="K3:L3"/>
    <mergeCell ref="B34:C34"/>
    <mergeCell ref="F7:G7"/>
    <mergeCell ref="B5:C6"/>
    <mergeCell ref="B29:C29"/>
    <mergeCell ref="B30:C30"/>
    <mergeCell ref="D5:D6"/>
    <mergeCell ref="B28:C28"/>
    <mergeCell ref="B7:C7"/>
    <mergeCell ref="B8:C8"/>
    <mergeCell ref="B13:C13"/>
    <mergeCell ref="B14:C14"/>
    <mergeCell ref="B15:C15"/>
    <mergeCell ref="B11:C11"/>
    <mergeCell ref="B12:C12"/>
    <mergeCell ref="B16:C16"/>
    <mergeCell ref="B24:C24"/>
    <mergeCell ref="B25:C25"/>
    <mergeCell ref="B17:C17"/>
    <mergeCell ref="B9:C9"/>
    <mergeCell ref="B10:C10"/>
    <mergeCell ref="B32:C32"/>
    <mergeCell ref="B33:C33"/>
    <mergeCell ref="B18:C18"/>
    <mergeCell ref="B19:C19"/>
    <mergeCell ref="B20:C20"/>
    <mergeCell ref="B21:C21"/>
    <mergeCell ref="B26:C26"/>
    <mergeCell ref="B31:C31"/>
    <mergeCell ref="B27:C27"/>
    <mergeCell ref="F5:G6"/>
    <mergeCell ref="F8:G8"/>
    <mergeCell ref="F9:G9"/>
    <mergeCell ref="B22:C22"/>
    <mergeCell ref="B23:C23"/>
    <mergeCell ref="F19:G19"/>
    <mergeCell ref="F20:G20"/>
    <mergeCell ref="F21:G21"/>
    <mergeCell ref="F34:G34"/>
    <mergeCell ref="H35:I35"/>
    <mergeCell ref="F35:G35"/>
    <mergeCell ref="B35:C35"/>
    <mergeCell ref="H4:I4"/>
    <mergeCell ref="F31:G31"/>
    <mergeCell ref="F32:G32"/>
    <mergeCell ref="F33:G33"/>
  </mergeCells>
  <dataValidations count="3">
    <dataValidation type="list" allowBlank="1" showInputMessage="1" showErrorMessage="1" sqref="G26 G22">
      <formula1>$D$53:$D$55</formula1>
    </dataValidation>
    <dataValidation type="list" allowBlank="1" showInputMessage="1" showErrorMessage="1" sqref="G29">
      <formula1>$C$57:$C$63</formula1>
    </dataValidation>
    <dataValidation type="list" allowBlank="1" showInputMessage="1" showErrorMessage="1" sqref="G30">
      <formula1>"算定なし,Ⅰ型,Ⅱ型,区分なし"</formula1>
    </dataValidation>
  </dataValidations>
  <printOptions/>
  <pageMargins left="0.75" right="0.75" top="0.54" bottom="0.88" header="0.512" footer="0.5"/>
  <pageSetup horizontalDpi="600" verticalDpi="600" orientation="landscape" paperSize="9" scale="75" r:id="rId1"/>
  <headerFooter alignWithMargins="0">
    <oddFooter>&amp;C短期入所-5</oddFooter>
  </headerFooter>
</worksheet>
</file>

<file path=xl/worksheets/sheet6.xml><?xml version="1.0" encoding="utf-8"?>
<worksheet xmlns="http://schemas.openxmlformats.org/spreadsheetml/2006/main" xmlns:r="http://schemas.openxmlformats.org/officeDocument/2006/relationships">
  <dimension ref="A1:J26"/>
  <sheetViews>
    <sheetView view="pageBreakPreview" zoomScaleSheetLayoutView="100" zoomScalePageLayoutView="0" workbookViewId="0" topLeftCell="A1">
      <selection activeCell="B11" sqref="B11"/>
    </sheetView>
  </sheetViews>
  <sheetFormatPr defaultColWidth="9.00390625" defaultRowHeight="13.5"/>
  <cols>
    <col min="1" max="1" width="3.125" style="3" customWidth="1"/>
    <col min="2" max="2" width="15.625" style="3" customWidth="1"/>
    <col min="3" max="4" width="14.125" style="3" customWidth="1"/>
    <col min="5" max="5" width="16.875" style="3" customWidth="1"/>
    <col min="6" max="7" width="14.125" style="3" customWidth="1"/>
    <col min="8" max="8" width="14.625" style="3" customWidth="1"/>
    <col min="9" max="10" width="13.125" style="3" customWidth="1"/>
    <col min="11" max="16384" width="9.00390625" style="3" customWidth="1"/>
  </cols>
  <sheetData>
    <row r="1" spans="1:8" ht="18" customHeight="1">
      <c r="A1" s="2" t="s">
        <v>217</v>
      </c>
      <c r="B1" s="15"/>
      <c r="C1" s="16"/>
      <c r="D1" s="16"/>
      <c r="E1" s="2"/>
      <c r="F1" s="16"/>
      <c r="G1" s="16"/>
      <c r="H1" s="16"/>
    </row>
    <row r="2" spans="2:8" ht="18" customHeight="1">
      <c r="B2" s="4" t="s">
        <v>14</v>
      </c>
      <c r="C2" s="4" t="s">
        <v>16</v>
      </c>
      <c r="D2" s="4" t="s">
        <v>15</v>
      </c>
      <c r="E2" s="4" t="s">
        <v>17</v>
      </c>
      <c r="F2" s="16"/>
      <c r="G2" s="16"/>
      <c r="H2" s="16"/>
    </row>
    <row r="3" spans="2:8" ht="18" customHeight="1">
      <c r="B3" s="17" t="s">
        <v>28</v>
      </c>
      <c r="C3" s="18"/>
      <c r="D3" s="18"/>
      <c r="E3" s="18"/>
      <c r="F3" s="16"/>
      <c r="G3" s="16"/>
      <c r="H3" s="16"/>
    </row>
    <row r="4" spans="2:8" ht="18" customHeight="1">
      <c r="B4" s="19"/>
      <c r="C4" s="20"/>
      <c r="D4" s="20"/>
      <c r="E4" s="20"/>
      <c r="F4" s="16"/>
      <c r="G4" s="16"/>
      <c r="H4" s="16"/>
    </row>
    <row r="5" spans="2:8" ht="18" customHeight="1">
      <c r="B5" s="21" t="s">
        <v>29</v>
      </c>
      <c r="C5" s="20"/>
      <c r="D5" s="20"/>
      <c r="E5" s="20"/>
      <c r="F5" s="16"/>
      <c r="G5" s="16"/>
      <c r="H5" s="16"/>
    </row>
    <row r="6" spans="2:8" ht="18" customHeight="1">
      <c r="B6" s="19"/>
      <c r="C6" s="20"/>
      <c r="D6" s="20"/>
      <c r="E6" s="20"/>
      <c r="F6" s="16"/>
      <c r="G6" s="16"/>
      <c r="H6" s="16"/>
    </row>
    <row r="7" spans="2:8" ht="18" customHeight="1">
      <c r="B7" s="19" t="s">
        <v>27</v>
      </c>
      <c r="C7" s="20"/>
      <c r="D7" s="20"/>
      <c r="E7" s="20"/>
      <c r="F7" s="16"/>
      <c r="G7" s="16"/>
      <c r="H7" s="16"/>
    </row>
    <row r="8" spans="2:8" ht="18" customHeight="1">
      <c r="B8" s="19"/>
      <c r="C8" s="20"/>
      <c r="D8" s="20"/>
      <c r="E8" s="20"/>
      <c r="F8" s="16"/>
      <c r="G8" s="16"/>
      <c r="H8" s="16"/>
    </row>
    <row r="9" spans="2:8" ht="18" customHeight="1">
      <c r="B9" s="19" t="s">
        <v>225</v>
      </c>
      <c r="C9" s="20"/>
      <c r="D9" s="20"/>
      <c r="E9" s="20"/>
      <c r="F9" s="16"/>
      <c r="G9" s="16"/>
      <c r="H9" s="16"/>
    </row>
    <row r="10" spans="2:8" ht="18" customHeight="1">
      <c r="B10" s="19"/>
      <c r="C10" s="20"/>
      <c r="D10" s="20"/>
      <c r="E10" s="20"/>
      <c r="F10" s="16"/>
      <c r="G10" s="16"/>
      <c r="H10" s="16"/>
    </row>
    <row r="11" spans="2:8" ht="18" customHeight="1">
      <c r="B11" s="19" t="s">
        <v>226</v>
      </c>
      <c r="C11" s="20"/>
      <c r="D11" s="20"/>
      <c r="E11" s="20"/>
      <c r="F11" s="16"/>
      <c r="G11" s="16"/>
      <c r="H11" s="16"/>
    </row>
    <row r="12" spans="2:8" ht="18" customHeight="1">
      <c r="B12" s="22"/>
      <c r="C12" s="23"/>
      <c r="D12" s="23"/>
      <c r="E12" s="23"/>
      <c r="F12" s="16"/>
      <c r="G12" s="16"/>
      <c r="H12" s="16"/>
    </row>
    <row r="13" spans="2:8" ht="18" customHeight="1">
      <c r="B13" s="3" t="s">
        <v>80</v>
      </c>
      <c r="C13" s="30"/>
      <c r="D13" s="30"/>
      <c r="E13" s="30"/>
      <c r="F13" s="16"/>
      <c r="G13" s="16"/>
      <c r="H13" s="16"/>
    </row>
    <row r="14" spans="2:8" ht="15.75" customHeight="1">
      <c r="B14" s="15"/>
      <c r="C14" s="16"/>
      <c r="D14" s="16"/>
      <c r="E14" s="16"/>
      <c r="F14" s="16"/>
      <c r="G14" s="16"/>
      <c r="H14" s="16"/>
    </row>
    <row r="15" spans="1:8" ht="18" customHeight="1">
      <c r="A15" s="2" t="s">
        <v>171</v>
      </c>
      <c r="B15" s="15"/>
      <c r="C15" s="16"/>
      <c r="D15" s="16"/>
      <c r="E15" s="16"/>
      <c r="F15" s="16"/>
      <c r="G15" s="16"/>
      <c r="H15" s="16"/>
    </row>
    <row r="16" spans="2:8" ht="18" customHeight="1">
      <c r="B16" s="24" t="s">
        <v>21</v>
      </c>
      <c r="E16" s="16"/>
      <c r="F16" s="16"/>
      <c r="G16" s="16"/>
      <c r="H16" s="16"/>
    </row>
    <row r="17" spans="2:10" ht="18" customHeight="1">
      <c r="B17" s="4" t="s">
        <v>18</v>
      </c>
      <c r="C17" s="125" t="s">
        <v>24</v>
      </c>
      <c r="D17" s="125"/>
      <c r="E17" s="125"/>
      <c r="F17" s="117" t="s">
        <v>26</v>
      </c>
      <c r="G17" s="131"/>
      <c r="H17" s="131"/>
      <c r="I17" s="131"/>
      <c r="J17" s="118"/>
    </row>
    <row r="18" spans="2:10" ht="40.5" customHeight="1">
      <c r="B18" s="4" t="s">
        <v>19</v>
      </c>
      <c r="C18" s="262"/>
      <c r="D18" s="262"/>
      <c r="E18" s="262"/>
      <c r="F18" s="262"/>
      <c r="G18" s="262"/>
      <c r="H18" s="262"/>
      <c r="I18" s="262"/>
      <c r="J18" s="262"/>
    </row>
    <row r="19" spans="2:10" ht="40.5" customHeight="1">
      <c r="B19" s="4" t="s">
        <v>19</v>
      </c>
      <c r="C19" s="262"/>
      <c r="D19" s="262"/>
      <c r="E19" s="262"/>
      <c r="F19" s="262"/>
      <c r="G19" s="262"/>
      <c r="H19" s="262"/>
      <c r="I19" s="262"/>
      <c r="J19" s="262"/>
    </row>
    <row r="20" spans="2:10" ht="40.5" customHeight="1">
      <c r="B20" s="4" t="s">
        <v>19</v>
      </c>
      <c r="C20" s="262"/>
      <c r="D20" s="262"/>
      <c r="E20" s="262"/>
      <c r="F20" s="262"/>
      <c r="G20" s="262"/>
      <c r="H20" s="262"/>
      <c r="I20" s="262"/>
      <c r="J20" s="262"/>
    </row>
    <row r="21" spans="2:8" ht="15.75" customHeight="1">
      <c r="B21" s="15"/>
      <c r="C21" s="16"/>
      <c r="D21" s="16"/>
      <c r="E21" s="16"/>
      <c r="F21" s="16"/>
      <c r="G21" s="16"/>
      <c r="H21" s="16"/>
    </row>
    <row r="22" spans="2:8" ht="18" customHeight="1">
      <c r="B22" s="24" t="s">
        <v>22</v>
      </c>
      <c r="C22" s="16"/>
      <c r="D22" s="16"/>
      <c r="E22" s="16"/>
      <c r="F22" s="16"/>
      <c r="G22" s="16"/>
      <c r="H22" s="16"/>
    </row>
    <row r="23" spans="2:10" ht="18" customHeight="1">
      <c r="B23" s="4" t="s">
        <v>20</v>
      </c>
      <c r="C23" s="125" t="s">
        <v>23</v>
      </c>
      <c r="D23" s="125"/>
      <c r="E23" s="125"/>
      <c r="F23" s="117" t="s">
        <v>25</v>
      </c>
      <c r="G23" s="131"/>
      <c r="H23" s="131"/>
      <c r="I23" s="131"/>
      <c r="J23" s="118"/>
    </row>
    <row r="24" spans="2:10" ht="40.5" customHeight="1">
      <c r="B24" s="4" t="s">
        <v>19</v>
      </c>
      <c r="C24" s="262"/>
      <c r="D24" s="262"/>
      <c r="E24" s="262"/>
      <c r="F24" s="262"/>
      <c r="G24" s="262"/>
      <c r="H24" s="262"/>
      <c r="I24" s="262"/>
      <c r="J24" s="262"/>
    </row>
    <row r="25" spans="2:10" ht="40.5" customHeight="1">
      <c r="B25" s="4" t="s">
        <v>19</v>
      </c>
      <c r="C25" s="262"/>
      <c r="D25" s="262"/>
      <c r="E25" s="262"/>
      <c r="F25" s="262"/>
      <c r="G25" s="262"/>
      <c r="H25" s="262"/>
      <c r="I25" s="262"/>
      <c r="J25" s="262"/>
    </row>
    <row r="26" ht="13.5">
      <c r="F26" s="9"/>
    </row>
  </sheetData>
  <sheetProtection/>
  <mergeCells count="14">
    <mergeCell ref="F23:J23"/>
    <mergeCell ref="F17:J17"/>
    <mergeCell ref="F24:J24"/>
    <mergeCell ref="F25:J25"/>
    <mergeCell ref="F18:J18"/>
    <mergeCell ref="F19:J19"/>
    <mergeCell ref="F20:J20"/>
    <mergeCell ref="C24:E24"/>
    <mergeCell ref="C25:E25"/>
    <mergeCell ref="C17:E17"/>
    <mergeCell ref="C23:E23"/>
    <mergeCell ref="C18:E18"/>
    <mergeCell ref="C19:E19"/>
    <mergeCell ref="C20:E20"/>
  </mergeCells>
  <printOptions/>
  <pageMargins left="0.75" right="0.75" top="0.54" bottom="0.78" header="0.512" footer="0.51"/>
  <pageSetup horizontalDpi="600" verticalDpi="600" orientation="landscape" paperSize="9" scale="98" r:id="rId1"/>
  <headerFooter alignWithMargins="0">
    <oddFooter>&amp;C短期入所-7</oddFooter>
  </headerFooter>
</worksheet>
</file>

<file path=xl/worksheets/sheet7.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A1" sqref="A1"/>
    </sheetView>
  </sheetViews>
  <sheetFormatPr defaultColWidth="9.00390625" defaultRowHeight="13.5"/>
  <cols>
    <col min="1" max="1" width="3.125" style="3" customWidth="1"/>
    <col min="2" max="2" width="15.625" style="3" customWidth="1"/>
    <col min="3" max="3" width="6.00390625" style="3" customWidth="1"/>
    <col min="4" max="4" width="5.25390625" style="3" bestFit="1" customWidth="1"/>
    <col min="5" max="5" width="9.00390625" style="3" bestFit="1" customWidth="1"/>
    <col min="6" max="9" width="7.25390625" style="3" customWidth="1"/>
    <col min="10" max="10" width="13.25390625" style="3" customWidth="1"/>
    <col min="11" max="11" width="10.875" style="3" customWidth="1"/>
    <col min="12" max="12" width="13.00390625" style="3" bestFit="1" customWidth="1"/>
    <col min="13" max="16384" width="9.00390625" style="3" customWidth="1"/>
  </cols>
  <sheetData>
    <row r="1" spans="1:12" ht="19.5" customHeight="1">
      <c r="A1" s="2" t="s">
        <v>228</v>
      </c>
      <c r="B1" s="15"/>
      <c r="C1" s="15"/>
      <c r="D1" s="15"/>
      <c r="E1" s="15"/>
      <c r="F1" s="15"/>
      <c r="G1" s="16"/>
      <c r="H1" s="16"/>
      <c r="I1" s="16"/>
      <c r="J1" s="16"/>
      <c r="K1" s="16"/>
      <c r="L1" s="16"/>
    </row>
    <row r="2" spans="2:12" ht="21" customHeight="1">
      <c r="B2" s="267" t="s">
        <v>203</v>
      </c>
      <c r="C2" s="267" t="s">
        <v>204</v>
      </c>
      <c r="D2" s="267" t="s">
        <v>205</v>
      </c>
      <c r="E2" s="263" t="s">
        <v>206</v>
      </c>
      <c r="F2" s="263" t="s">
        <v>207</v>
      </c>
      <c r="G2" s="263" t="s">
        <v>208</v>
      </c>
      <c r="H2" s="263" t="s">
        <v>209</v>
      </c>
      <c r="I2" s="265" t="s">
        <v>220</v>
      </c>
      <c r="J2" s="269" t="s">
        <v>221</v>
      </c>
      <c r="K2" s="265" t="s">
        <v>222</v>
      </c>
      <c r="L2" s="263" t="s">
        <v>210</v>
      </c>
    </row>
    <row r="3" spans="2:12" ht="34.5" customHeight="1">
      <c r="B3" s="268"/>
      <c r="C3" s="268"/>
      <c r="D3" s="268"/>
      <c r="E3" s="264"/>
      <c r="F3" s="264"/>
      <c r="G3" s="264"/>
      <c r="H3" s="264"/>
      <c r="I3" s="266"/>
      <c r="J3" s="270"/>
      <c r="K3" s="266"/>
      <c r="L3" s="264"/>
    </row>
    <row r="4" spans="2:12" ht="33" customHeight="1">
      <c r="B4" s="92" t="s">
        <v>211</v>
      </c>
      <c r="C4" s="93" t="s">
        <v>212</v>
      </c>
      <c r="D4" s="93">
        <v>44</v>
      </c>
      <c r="E4" s="93" t="s">
        <v>213</v>
      </c>
      <c r="F4" s="93" t="s">
        <v>214</v>
      </c>
      <c r="G4" s="93">
        <v>3</v>
      </c>
      <c r="H4" s="93" t="s">
        <v>215</v>
      </c>
      <c r="I4" s="93">
        <v>1</v>
      </c>
      <c r="J4" s="103" t="s">
        <v>224</v>
      </c>
      <c r="K4" s="93" t="s">
        <v>223</v>
      </c>
      <c r="L4" s="93" t="s">
        <v>216</v>
      </c>
    </row>
    <row r="5" spans="2:12" ht="22.5" customHeight="1">
      <c r="B5" s="94"/>
      <c r="C5" s="95"/>
      <c r="D5" s="95"/>
      <c r="E5" s="95"/>
      <c r="F5" s="95"/>
      <c r="G5" s="95"/>
      <c r="H5" s="95"/>
      <c r="I5" s="95"/>
      <c r="J5" s="95"/>
      <c r="K5" s="95"/>
      <c r="L5" s="95"/>
    </row>
    <row r="6" spans="2:12" ht="22.5" customHeight="1">
      <c r="B6" s="94"/>
      <c r="C6" s="95"/>
      <c r="D6" s="95"/>
      <c r="E6" s="95"/>
      <c r="F6" s="95"/>
      <c r="G6" s="95"/>
      <c r="H6" s="95"/>
      <c r="I6" s="95"/>
      <c r="J6" s="95"/>
      <c r="K6" s="95"/>
      <c r="L6" s="95"/>
    </row>
    <row r="7" spans="2:12" ht="22.5" customHeight="1">
      <c r="B7" s="94"/>
      <c r="C7" s="95"/>
      <c r="D7" s="95"/>
      <c r="E7" s="95"/>
      <c r="F7" s="95"/>
      <c r="G7" s="95"/>
      <c r="H7" s="95"/>
      <c r="I7" s="95"/>
      <c r="J7" s="95"/>
      <c r="K7" s="95"/>
      <c r="L7" s="95"/>
    </row>
    <row r="8" spans="2:12" ht="22.5" customHeight="1">
      <c r="B8" s="94"/>
      <c r="C8" s="95"/>
      <c r="D8" s="95"/>
      <c r="E8" s="95"/>
      <c r="F8" s="95"/>
      <c r="G8" s="95"/>
      <c r="H8" s="95"/>
      <c r="I8" s="95"/>
      <c r="J8" s="95"/>
      <c r="K8" s="95"/>
      <c r="L8" s="95"/>
    </row>
    <row r="9" spans="2:12" ht="22.5" customHeight="1">
      <c r="B9" s="94"/>
      <c r="C9" s="95"/>
      <c r="D9" s="95"/>
      <c r="E9" s="95"/>
      <c r="F9" s="95"/>
      <c r="G9" s="95"/>
      <c r="H9" s="95"/>
      <c r="I9" s="95"/>
      <c r="J9" s="95"/>
      <c r="K9" s="95"/>
      <c r="L9" s="95"/>
    </row>
    <row r="10" spans="2:12" ht="22.5" customHeight="1">
      <c r="B10" s="94"/>
      <c r="C10" s="95"/>
      <c r="D10" s="95"/>
      <c r="E10" s="95"/>
      <c r="F10" s="95"/>
      <c r="G10" s="95"/>
      <c r="H10" s="95"/>
      <c r="I10" s="95"/>
      <c r="J10" s="95"/>
      <c r="K10" s="95"/>
      <c r="L10" s="95"/>
    </row>
    <row r="11" spans="2:12" ht="22.5" customHeight="1">
      <c r="B11" s="94"/>
      <c r="C11" s="95"/>
      <c r="D11" s="95"/>
      <c r="E11" s="95"/>
      <c r="F11" s="95"/>
      <c r="G11" s="95"/>
      <c r="H11" s="95"/>
      <c r="I11" s="95"/>
      <c r="J11" s="95"/>
      <c r="K11" s="95"/>
      <c r="L11" s="95"/>
    </row>
    <row r="12" spans="2:12" ht="22.5" customHeight="1">
      <c r="B12" s="94"/>
      <c r="C12" s="95"/>
      <c r="D12" s="95"/>
      <c r="E12" s="95"/>
      <c r="F12" s="95"/>
      <c r="G12" s="95"/>
      <c r="H12" s="95"/>
      <c r="I12" s="95"/>
      <c r="J12" s="95"/>
      <c r="K12" s="95"/>
      <c r="L12" s="95"/>
    </row>
    <row r="13" spans="2:12" ht="22.5" customHeight="1">
      <c r="B13" s="94"/>
      <c r="C13" s="95"/>
      <c r="D13" s="95"/>
      <c r="E13" s="95"/>
      <c r="F13" s="95"/>
      <c r="G13" s="95"/>
      <c r="H13" s="95"/>
      <c r="I13" s="95"/>
      <c r="J13" s="95"/>
      <c r="K13" s="95"/>
      <c r="L13" s="95"/>
    </row>
    <row r="14" spans="2:12" ht="22.5" customHeight="1">
      <c r="B14" s="94"/>
      <c r="C14" s="95"/>
      <c r="D14" s="95"/>
      <c r="E14" s="95"/>
      <c r="F14" s="95"/>
      <c r="G14" s="95"/>
      <c r="H14" s="95"/>
      <c r="I14" s="95"/>
      <c r="J14" s="95"/>
      <c r="K14" s="95"/>
      <c r="L14" s="95"/>
    </row>
    <row r="15" spans="2:12" ht="22.5" customHeight="1">
      <c r="B15" s="94"/>
      <c r="C15" s="95"/>
      <c r="D15" s="95"/>
      <c r="E15" s="95"/>
      <c r="F15" s="95"/>
      <c r="G15" s="95"/>
      <c r="H15" s="95"/>
      <c r="I15" s="95"/>
      <c r="J15" s="95"/>
      <c r="K15" s="95"/>
      <c r="L15" s="95"/>
    </row>
    <row r="16" spans="2:12" ht="22.5" customHeight="1">
      <c r="B16" s="94"/>
      <c r="C16" s="95"/>
      <c r="D16" s="95"/>
      <c r="E16" s="95"/>
      <c r="F16" s="95"/>
      <c r="G16" s="95"/>
      <c r="H16" s="95"/>
      <c r="I16" s="95"/>
      <c r="J16" s="95"/>
      <c r="K16" s="95"/>
      <c r="L16" s="95"/>
    </row>
    <row r="17" spans="2:12" ht="22.5" customHeight="1">
      <c r="B17" s="94"/>
      <c r="C17" s="95"/>
      <c r="D17" s="95"/>
      <c r="E17" s="95"/>
      <c r="F17" s="95"/>
      <c r="G17" s="95"/>
      <c r="H17" s="95"/>
      <c r="I17" s="95"/>
      <c r="J17" s="95"/>
      <c r="K17" s="95"/>
      <c r="L17" s="95"/>
    </row>
    <row r="18" spans="2:12" ht="22.5" customHeight="1">
      <c r="B18" s="94"/>
      <c r="C18" s="95"/>
      <c r="D18" s="95"/>
      <c r="E18" s="95"/>
      <c r="F18" s="95"/>
      <c r="G18" s="95"/>
      <c r="H18" s="95"/>
      <c r="I18" s="95"/>
      <c r="J18" s="95"/>
      <c r="K18" s="95"/>
      <c r="L18" s="95"/>
    </row>
    <row r="19" spans="2:12" ht="22.5" customHeight="1">
      <c r="B19" s="96"/>
      <c r="C19" s="97"/>
      <c r="D19" s="97"/>
      <c r="E19" s="97"/>
      <c r="F19" s="97"/>
      <c r="G19" s="97"/>
      <c r="H19" s="97"/>
      <c r="I19" s="97"/>
      <c r="J19" s="97"/>
      <c r="K19" s="97"/>
      <c r="L19" s="97"/>
    </row>
    <row r="20" spans="2:12" ht="22.5" customHeight="1">
      <c r="B20" s="96"/>
      <c r="C20" s="97"/>
      <c r="D20" s="97"/>
      <c r="E20" s="97"/>
      <c r="F20" s="97"/>
      <c r="G20" s="97"/>
      <c r="H20" s="97"/>
      <c r="I20" s="97"/>
      <c r="J20" s="97"/>
      <c r="K20" s="97"/>
      <c r="L20" s="97"/>
    </row>
    <row r="21" spans="2:12" ht="22.5" customHeight="1">
      <c r="B21" s="96"/>
      <c r="C21" s="97"/>
      <c r="D21" s="97"/>
      <c r="E21" s="97"/>
      <c r="F21" s="97"/>
      <c r="G21" s="97"/>
      <c r="H21" s="97"/>
      <c r="I21" s="97"/>
      <c r="J21" s="97"/>
      <c r="K21" s="97"/>
      <c r="L21" s="97"/>
    </row>
    <row r="22" spans="2:12" ht="22.5" customHeight="1">
      <c r="B22" s="98"/>
      <c r="C22" s="99"/>
      <c r="D22" s="99"/>
      <c r="E22" s="99"/>
      <c r="F22" s="99"/>
      <c r="G22" s="99"/>
      <c r="H22" s="99"/>
      <c r="I22" s="99"/>
      <c r="J22" s="99"/>
      <c r="K22" s="99"/>
      <c r="L22" s="99"/>
    </row>
    <row r="23" spans="2:12" ht="18" customHeight="1">
      <c r="B23" s="32"/>
      <c r="C23" s="32"/>
      <c r="D23" s="32"/>
      <c r="E23" s="32"/>
      <c r="F23" s="32"/>
      <c r="G23" s="16"/>
      <c r="H23" s="16"/>
      <c r="I23" s="16"/>
      <c r="J23" s="16"/>
      <c r="K23" s="16"/>
      <c r="L23" s="16"/>
    </row>
    <row r="24" spans="2:12" ht="18" customHeight="1">
      <c r="B24" s="32"/>
      <c r="C24" s="32"/>
      <c r="D24" s="32"/>
      <c r="E24" s="32"/>
      <c r="F24" s="32"/>
      <c r="G24" s="16"/>
      <c r="H24" s="16"/>
      <c r="I24" s="16"/>
      <c r="J24" s="16"/>
      <c r="K24" s="16"/>
      <c r="L24" s="16"/>
    </row>
    <row r="25" spans="2:12" ht="25.5" customHeight="1">
      <c r="B25" s="15"/>
      <c r="C25" s="15"/>
      <c r="D25" s="15"/>
      <c r="E25" s="15"/>
      <c r="F25" s="15"/>
      <c r="G25" s="100"/>
      <c r="H25" s="100"/>
      <c r="I25" s="100"/>
      <c r="J25" s="100"/>
      <c r="K25" s="100"/>
      <c r="L25" s="100"/>
    </row>
  </sheetData>
  <sheetProtection/>
  <mergeCells count="11">
    <mergeCell ref="H2:H3"/>
    <mergeCell ref="L2:L3"/>
    <mergeCell ref="F2:F3"/>
    <mergeCell ref="G2:G3"/>
    <mergeCell ref="I2:I3"/>
    <mergeCell ref="B2:B3"/>
    <mergeCell ref="C2:C3"/>
    <mergeCell ref="D2:D3"/>
    <mergeCell ref="E2:E3"/>
    <mergeCell ref="J2:J3"/>
    <mergeCell ref="K2:K3"/>
  </mergeCells>
  <printOptions/>
  <pageMargins left="0.75" right="0.75" top="0.54" bottom="0.83" header="0.512" footer="0.512"/>
  <pageSetup horizontalDpi="600" verticalDpi="600" orientation="landscape" paperSize="9" scale="98" r:id="rId1"/>
  <headerFooter alignWithMargins="0">
    <oddFooter>&amp;C短期入所-7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天野浄宏</dc:creator>
  <cp:keywords/>
  <dc:description/>
  <cp:lastModifiedBy>西岡　英之</cp:lastModifiedBy>
  <cp:lastPrinted>2019-08-15T04:38:41Z</cp:lastPrinted>
  <dcterms:created xsi:type="dcterms:W3CDTF">2006-05-19T04:07:36Z</dcterms:created>
  <dcterms:modified xsi:type="dcterms:W3CDTF">2021-07-14T03:06:43Z</dcterms:modified>
  <cp:category/>
  <cp:version/>
  <cp:contentType/>
  <cp:contentStatus/>
</cp:coreProperties>
</file>