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Lk-ns-v101\技術調査課\01積算スタッフ\01_設計・積算基準\31_設計変更事務処理要領\251101_要領変更に伴う変更理由の記載方法\04_定稿\"/>
    </mc:Choice>
  </mc:AlternateContent>
  <xr:revisionPtr revIDLastSave="0" documentId="13_ncr:1_{5B9F5512-DA7C-4A92-8713-C4AFEC0A648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入力" sheetId="11" r:id="rId1"/>
    <sheet name="鑑" sheetId="18" r:id="rId2"/>
    <sheet name="施工計画書" sheetId="33" r:id="rId3"/>
    <sheet name="施工体制台帳等" sheetId="34" r:id="rId4"/>
    <sheet name="材料承認" sheetId="37" r:id="rId5"/>
    <sheet name="支給・貸与" sheetId="36" r:id="rId6"/>
    <sheet name="事前測量" sheetId="35" r:id="rId7"/>
    <sheet name="占用物件調査" sheetId="38" r:id="rId8"/>
    <sheet name="変更協議" sheetId="32" r:id="rId9"/>
    <sheet name="一時中止" sheetId="39" r:id="rId10"/>
  </sheets>
  <externalReferences>
    <externalReference r:id="rId11"/>
    <externalReference r:id="rId12"/>
  </externalReferences>
  <definedNames>
    <definedName name="_xlnm.Print_Area" localSheetId="9">一時中止!$B$1:$EI$50</definedName>
    <definedName name="_xlnm.Print_Area" localSheetId="1">鑑!$B$1:$EI$50</definedName>
    <definedName name="_xlnm.Print_Area" localSheetId="4">材料承認!$B$1:$EI$50</definedName>
    <definedName name="_xlnm.Print_Area" localSheetId="5">支給・貸与!$B$1:$EI$50</definedName>
    <definedName name="_xlnm.Print_Area" localSheetId="2">施工計画書!$B$1:$EI$50</definedName>
    <definedName name="_xlnm.Print_Area" localSheetId="3">施工体制台帳等!$B$1:$EI$50</definedName>
    <definedName name="_xlnm.Print_Area" localSheetId="6">事前測量!$B$1:$EI$50</definedName>
    <definedName name="_xlnm.Print_Area" localSheetId="7">占用物件調査!$B$1:$EI$50</definedName>
    <definedName name="_xlnm.Print_Area" localSheetId="0">入力!$F$1:$EM$55</definedName>
    <definedName name="_xlnm.Print_Area" localSheetId="8">変更協議!$B$1:$EI$50</definedName>
    <definedName name="下請表">OFFSET([1]工事入力!$A$17,1,,COUNTA([1]工事入力!$A$1:$A$65536)-17,13)</definedName>
    <definedName name="会社名">OFFSET([1]会社データ!$B$2,1,,[1]会社データ!$C$2,1)</definedName>
    <definedName name="関係会社">OFFSET([1]工事入力!$S$1,1,,[1]工事入力!$S$1,1)</definedName>
    <definedName name="良否">[2]ｃｏｎｆｉｇ!$U$2:$U$3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P48" i="39" l="1"/>
  <c r="BV48" i="39"/>
  <c r="DP48" i="32"/>
  <c r="BV48" i="32"/>
  <c r="DP48" i="38"/>
  <c r="BV48" i="38"/>
  <c r="BV48" i="35"/>
  <c r="BV48" i="36"/>
  <c r="DP48" i="37"/>
  <c r="BV48" i="37"/>
  <c r="DP48" i="34"/>
  <c r="BV48" i="34"/>
  <c r="DP48" i="33"/>
  <c r="BV48" i="33"/>
  <c r="DJ14" i="39" l="1"/>
  <c r="BP14" i="39"/>
  <c r="I22" i="37"/>
  <c r="I22" i="34"/>
  <c r="I22" i="39"/>
  <c r="I22" i="32"/>
  <c r="I22" i="38"/>
  <c r="I22" i="35"/>
  <c r="I22" i="36"/>
  <c r="I22" i="33"/>
  <c r="I22" i="18"/>
  <c r="DP23" i="39" l="1"/>
  <c r="BV23" i="39"/>
  <c r="DP23" i="32"/>
  <c r="BV23" i="32"/>
  <c r="DP23" i="38"/>
  <c r="BV23" i="38"/>
  <c r="DP23" i="35"/>
  <c r="BV23" i="35"/>
  <c r="DP23" i="36"/>
  <c r="BV23" i="36"/>
  <c r="DP23" i="37"/>
  <c r="BV23" i="37"/>
  <c r="BV23" i="34"/>
  <c r="AL23" i="33"/>
  <c r="DP23" i="33"/>
  <c r="BV23" i="33"/>
  <c r="DP23" i="18"/>
  <c r="BV23" i="18"/>
  <c r="AL66" i="11"/>
  <c r="AH66" i="11"/>
  <c r="AD66" i="11"/>
  <c r="Z66" i="11"/>
  <c r="DL49" i="39" l="1"/>
  <c r="DI49" i="39"/>
  <c r="DF49" i="39"/>
  <c r="DE49" i="39"/>
  <c r="DD49" i="39"/>
  <c r="BR49" i="39"/>
  <c r="BO49" i="39"/>
  <c r="BL49" i="39"/>
  <c r="BK49" i="39"/>
  <c r="BJ49" i="39"/>
  <c r="AL48" i="39"/>
  <c r="DZ48" i="39" s="1"/>
  <c r="AK47" i="39"/>
  <c r="DY47" i="39" s="1"/>
  <c r="CP44" i="39"/>
  <c r="AV44" i="39"/>
  <c r="CP42" i="39"/>
  <c r="AV42" i="39"/>
  <c r="CP40" i="39"/>
  <c r="AV40" i="39"/>
  <c r="CP38" i="39"/>
  <c r="AV38" i="39"/>
  <c r="CP36" i="39"/>
  <c r="AV36" i="39"/>
  <c r="CP34" i="39"/>
  <c r="AV34" i="39"/>
  <c r="CP32" i="39"/>
  <c r="AV32" i="39"/>
  <c r="CP30" i="39"/>
  <c r="AV30" i="39"/>
  <c r="CP28" i="39"/>
  <c r="AV28" i="39"/>
  <c r="CP26" i="39"/>
  <c r="AV26" i="39"/>
  <c r="DL24" i="39"/>
  <c r="DI24" i="39"/>
  <c r="DF24" i="39"/>
  <c r="DE24" i="39"/>
  <c r="DD24" i="39"/>
  <c r="BR24" i="39"/>
  <c r="BO24" i="39"/>
  <c r="BL24" i="39"/>
  <c r="AL23" i="39"/>
  <c r="DZ23" i="39" s="1"/>
  <c r="DB22" i="39"/>
  <c r="BH22" i="39"/>
  <c r="AK22" i="39"/>
  <c r="CE22" i="39" s="1"/>
  <c r="BC22" i="39"/>
  <c r="DY20" i="39"/>
  <c r="DX20" i="39"/>
  <c r="CE20" i="39"/>
  <c r="CD20" i="39"/>
  <c r="AR20" i="39"/>
  <c r="CL20" i="39" s="1"/>
  <c r="AO20" i="39"/>
  <c r="EC20" i="39" s="1"/>
  <c r="AL20" i="39"/>
  <c r="DZ20" i="39" s="1"/>
  <c r="DY19" i="39"/>
  <c r="DX19" i="39"/>
  <c r="CE19" i="39"/>
  <c r="CD19" i="39"/>
  <c r="AR19" i="39"/>
  <c r="CL19" i="39" s="1"/>
  <c r="AO19" i="39"/>
  <c r="CI19" i="39" s="1"/>
  <c r="AL19" i="39"/>
  <c r="CF19" i="39" s="1"/>
  <c r="I19" i="39"/>
  <c r="CW19" i="39" s="1"/>
  <c r="AK17" i="39"/>
  <c r="DY17" i="39" s="1"/>
  <c r="G15" i="39"/>
  <c r="CU15" i="39" s="1"/>
  <c r="DL49" i="38"/>
  <c r="DI49" i="38"/>
  <c r="DF49" i="38"/>
  <c r="DE49" i="38"/>
  <c r="DD49" i="38"/>
  <c r="BR49" i="38"/>
  <c r="BO49" i="38"/>
  <c r="BL49" i="38"/>
  <c r="BK49" i="38"/>
  <c r="BJ49" i="38"/>
  <c r="AL48" i="38"/>
  <c r="DZ48" i="38" s="1"/>
  <c r="AK47" i="38"/>
  <c r="DY47" i="38" s="1"/>
  <c r="CP44" i="38"/>
  <c r="AV44" i="38"/>
  <c r="CP42" i="38"/>
  <c r="AV42" i="38"/>
  <c r="CP40" i="38"/>
  <c r="AV40" i="38"/>
  <c r="CP38" i="38"/>
  <c r="AV38" i="38"/>
  <c r="CP36" i="38"/>
  <c r="AV36" i="38"/>
  <c r="CP34" i="38"/>
  <c r="AV34" i="38"/>
  <c r="CP32" i="38"/>
  <c r="AV32" i="38"/>
  <c r="CP30" i="38"/>
  <c r="AV30" i="38"/>
  <c r="CP28" i="38"/>
  <c r="AV28" i="38"/>
  <c r="CP26" i="38"/>
  <c r="AV26" i="38"/>
  <c r="DL24" i="38"/>
  <c r="DI24" i="38"/>
  <c r="DF24" i="38"/>
  <c r="DE24" i="38"/>
  <c r="DD24" i="38"/>
  <c r="BR24" i="38"/>
  <c r="BO24" i="38"/>
  <c r="BL24" i="38"/>
  <c r="AL23" i="38"/>
  <c r="DZ23" i="38" s="1"/>
  <c r="DB22" i="38"/>
  <c r="BH22" i="38"/>
  <c r="AK22" i="38"/>
  <c r="CE22" i="38" s="1"/>
  <c r="CW22" i="38"/>
  <c r="DY20" i="38"/>
  <c r="DX20" i="38"/>
  <c r="CE20" i="38"/>
  <c r="CD20" i="38"/>
  <c r="AR20" i="38"/>
  <c r="CL20" i="38" s="1"/>
  <c r="AO20" i="38"/>
  <c r="EC20" i="38" s="1"/>
  <c r="AL20" i="38"/>
  <c r="DZ20" i="38" s="1"/>
  <c r="DY19" i="38"/>
  <c r="DX19" i="38"/>
  <c r="CE19" i="38"/>
  <c r="CD19" i="38"/>
  <c r="AR19" i="38"/>
  <c r="EF19" i="38" s="1"/>
  <c r="AO19" i="38"/>
  <c r="CI19" i="38" s="1"/>
  <c r="AL19" i="38"/>
  <c r="CF19" i="38" s="1"/>
  <c r="I19" i="38"/>
  <c r="CW19" i="38" s="1"/>
  <c r="AK17" i="38"/>
  <c r="DY17" i="38" s="1"/>
  <c r="G15" i="38"/>
  <c r="CU15" i="38" s="1"/>
  <c r="DJ14" i="38"/>
  <c r="BP14" i="38"/>
  <c r="DL49" i="37"/>
  <c r="DI49" i="37"/>
  <c r="DF49" i="37"/>
  <c r="DE49" i="37"/>
  <c r="DD49" i="37"/>
  <c r="BR49" i="37"/>
  <c r="BO49" i="37"/>
  <c r="BL49" i="37"/>
  <c r="BK49" i="37"/>
  <c r="BJ49" i="37"/>
  <c r="AL48" i="37"/>
  <c r="DZ48" i="37" s="1"/>
  <c r="AK47" i="37"/>
  <c r="DY47" i="37" s="1"/>
  <c r="CP44" i="37"/>
  <c r="AV44" i="37"/>
  <c r="CP42" i="37"/>
  <c r="AV42" i="37"/>
  <c r="CP40" i="37"/>
  <c r="AV40" i="37"/>
  <c r="CP38" i="37"/>
  <c r="AV38" i="37"/>
  <c r="CP36" i="37"/>
  <c r="AV36" i="37"/>
  <c r="CP34" i="37"/>
  <c r="AV34" i="37"/>
  <c r="CP32" i="37"/>
  <c r="AV32" i="37"/>
  <c r="CP30" i="37"/>
  <c r="AV30" i="37"/>
  <c r="CP28" i="37"/>
  <c r="AV28" i="37"/>
  <c r="CP26" i="37"/>
  <c r="AV26" i="37"/>
  <c r="DL24" i="37"/>
  <c r="DI24" i="37"/>
  <c r="DF24" i="37"/>
  <c r="DE24" i="37"/>
  <c r="DD24" i="37"/>
  <c r="BR24" i="37"/>
  <c r="BO24" i="37"/>
  <c r="BL24" i="37"/>
  <c r="AL23" i="37"/>
  <c r="DZ23" i="37" s="1"/>
  <c r="DB22" i="37"/>
  <c r="BH22" i="37"/>
  <c r="AK22" i="37"/>
  <c r="DY22" i="37" s="1"/>
  <c r="DY20" i="37"/>
  <c r="DX20" i="37"/>
  <c r="CE20" i="37"/>
  <c r="CD20" i="37"/>
  <c r="AR20" i="37"/>
  <c r="CL20" i="37" s="1"/>
  <c r="AO20" i="37"/>
  <c r="CI20" i="37" s="1"/>
  <c r="AL20" i="37"/>
  <c r="DZ20" i="37" s="1"/>
  <c r="DY19" i="37"/>
  <c r="DX19" i="37"/>
  <c r="CE19" i="37"/>
  <c r="CD19" i="37"/>
  <c r="AR19" i="37"/>
  <c r="CL19" i="37" s="1"/>
  <c r="AO19" i="37"/>
  <c r="EC19" i="37" s="1"/>
  <c r="AL19" i="37"/>
  <c r="CF19" i="37" s="1"/>
  <c r="I19" i="37"/>
  <c r="CW19" i="37" s="1"/>
  <c r="AK17" i="37"/>
  <c r="DY17" i="37" s="1"/>
  <c r="G15" i="37"/>
  <c r="CU15" i="37" s="1"/>
  <c r="DJ14" i="37"/>
  <c r="DL49" i="36"/>
  <c r="DI49" i="36"/>
  <c r="DF49" i="36"/>
  <c r="DE49" i="36"/>
  <c r="DD49" i="36"/>
  <c r="BR49" i="36"/>
  <c r="BO49" i="36"/>
  <c r="BL49" i="36"/>
  <c r="BK49" i="36"/>
  <c r="BJ49" i="36"/>
  <c r="AL48" i="36"/>
  <c r="DZ48" i="36" s="1"/>
  <c r="AK47" i="36"/>
  <c r="DY47" i="36" s="1"/>
  <c r="CP44" i="36"/>
  <c r="AV44" i="36"/>
  <c r="CP42" i="36"/>
  <c r="AV42" i="36"/>
  <c r="CP40" i="36"/>
  <c r="AV40" i="36"/>
  <c r="CP38" i="36"/>
  <c r="AV38" i="36"/>
  <c r="CP36" i="36"/>
  <c r="AV36" i="36"/>
  <c r="CP34" i="36"/>
  <c r="AV34" i="36"/>
  <c r="CP32" i="36"/>
  <c r="AV32" i="36"/>
  <c r="CP30" i="36"/>
  <c r="AV30" i="36"/>
  <c r="CP28" i="36"/>
  <c r="AV28" i="36"/>
  <c r="CP26" i="36"/>
  <c r="AV26" i="36"/>
  <c r="DL24" i="36"/>
  <c r="DI24" i="36"/>
  <c r="DF24" i="36"/>
  <c r="DE24" i="36"/>
  <c r="DD24" i="36"/>
  <c r="BR24" i="36"/>
  <c r="BO24" i="36"/>
  <c r="BL24" i="36"/>
  <c r="AL23" i="36"/>
  <c r="DZ23" i="36" s="1"/>
  <c r="DB22" i="36"/>
  <c r="BH22" i="36"/>
  <c r="AK22" i="36"/>
  <c r="CE22" i="36" s="1"/>
  <c r="DY20" i="36"/>
  <c r="DX20" i="36"/>
  <c r="CE20" i="36"/>
  <c r="CD20" i="36"/>
  <c r="AR20" i="36"/>
  <c r="CL20" i="36" s="1"/>
  <c r="AO20" i="36"/>
  <c r="EC20" i="36" s="1"/>
  <c r="AL20" i="36"/>
  <c r="DZ20" i="36" s="1"/>
  <c r="DY19" i="36"/>
  <c r="DX19" i="36"/>
  <c r="CE19" i="36"/>
  <c r="CD19" i="36"/>
  <c r="AR19" i="36"/>
  <c r="CL19" i="36" s="1"/>
  <c r="AO19" i="36"/>
  <c r="CI19" i="36" s="1"/>
  <c r="AL19" i="36"/>
  <c r="CF19" i="36" s="1"/>
  <c r="I19" i="36"/>
  <c r="CW19" i="36" s="1"/>
  <c r="AK17" i="36"/>
  <c r="DY17" i="36" s="1"/>
  <c r="G15" i="36"/>
  <c r="CU15" i="36" s="1"/>
  <c r="DJ14" i="36"/>
  <c r="CW22" i="36"/>
  <c r="DL49" i="35"/>
  <c r="DI49" i="35"/>
  <c r="DF49" i="35"/>
  <c r="DE49" i="35"/>
  <c r="DD49" i="35"/>
  <c r="BR49" i="35"/>
  <c r="BO49" i="35"/>
  <c r="BL49" i="35"/>
  <c r="BK49" i="35"/>
  <c r="BJ49" i="35"/>
  <c r="AL48" i="35"/>
  <c r="CF48" i="35" s="1"/>
  <c r="AK47" i="35"/>
  <c r="CE47" i="35" s="1"/>
  <c r="CP44" i="35"/>
  <c r="AV44" i="35"/>
  <c r="CP42" i="35"/>
  <c r="AV42" i="35"/>
  <c r="CP40" i="35"/>
  <c r="AV40" i="35"/>
  <c r="CP38" i="35"/>
  <c r="AV38" i="35"/>
  <c r="CP36" i="35"/>
  <c r="AV36" i="35"/>
  <c r="CP34" i="35"/>
  <c r="AV34" i="35"/>
  <c r="CP32" i="35"/>
  <c r="AV32" i="35"/>
  <c r="CP30" i="35"/>
  <c r="AV30" i="35"/>
  <c r="CP28" i="35"/>
  <c r="AV28" i="35"/>
  <c r="CP26" i="35"/>
  <c r="AV26" i="35"/>
  <c r="DL24" i="35"/>
  <c r="DI24" i="35"/>
  <c r="DF24" i="35"/>
  <c r="DE24" i="35"/>
  <c r="DD24" i="35"/>
  <c r="BR24" i="35"/>
  <c r="BO24" i="35"/>
  <c r="BL24" i="35"/>
  <c r="AL23" i="35"/>
  <c r="DZ23" i="35" s="1"/>
  <c r="DB22" i="35"/>
  <c r="BH22" i="35"/>
  <c r="AK22" i="35"/>
  <c r="DY22" i="35" s="1"/>
  <c r="DY20" i="35"/>
  <c r="DX20" i="35"/>
  <c r="CE20" i="35"/>
  <c r="CD20" i="35"/>
  <c r="AR20" i="35"/>
  <c r="CL20" i="35" s="1"/>
  <c r="AO20" i="35"/>
  <c r="EC20" i="35" s="1"/>
  <c r="AL20" i="35"/>
  <c r="DZ20" i="35" s="1"/>
  <c r="DY19" i="35"/>
  <c r="DX19" i="35"/>
  <c r="CE19" i="35"/>
  <c r="CD19" i="35"/>
  <c r="AR19" i="35"/>
  <c r="EF19" i="35" s="1"/>
  <c r="AO19" i="35"/>
  <c r="CI19" i="35" s="1"/>
  <c r="AL19" i="35"/>
  <c r="DZ19" i="35" s="1"/>
  <c r="I19" i="35"/>
  <c r="CW19" i="35" s="1"/>
  <c r="AK17" i="35"/>
  <c r="DY17" i="35" s="1"/>
  <c r="G15" i="35"/>
  <c r="CU15" i="35" s="1"/>
  <c r="DJ14" i="35"/>
  <c r="BP14" i="35"/>
  <c r="DL49" i="34"/>
  <c r="DI49" i="34"/>
  <c r="DF49" i="34"/>
  <c r="DE49" i="34"/>
  <c r="DD49" i="34"/>
  <c r="BR49" i="34"/>
  <c r="BO49" i="34"/>
  <c r="BL49" i="34"/>
  <c r="BK49" i="34"/>
  <c r="BJ49" i="34"/>
  <c r="AL48" i="34"/>
  <c r="DZ48" i="34" s="1"/>
  <c r="AK47" i="34"/>
  <c r="CE47" i="34" s="1"/>
  <c r="CP44" i="34"/>
  <c r="AV44" i="34"/>
  <c r="CP42" i="34"/>
  <c r="AV42" i="34"/>
  <c r="CP40" i="34"/>
  <c r="AV40" i="34"/>
  <c r="CP38" i="34"/>
  <c r="AV38" i="34"/>
  <c r="CP36" i="34"/>
  <c r="AV36" i="34"/>
  <c r="CP34" i="34"/>
  <c r="AV34" i="34"/>
  <c r="CP32" i="34"/>
  <c r="AV32" i="34"/>
  <c r="CP30" i="34"/>
  <c r="AV30" i="34"/>
  <c r="CP28" i="34"/>
  <c r="AV28" i="34"/>
  <c r="CP26" i="34"/>
  <c r="AV26" i="34"/>
  <c r="DL24" i="34"/>
  <c r="DI24" i="34"/>
  <c r="DF24" i="34"/>
  <c r="DE24" i="34"/>
  <c r="DD24" i="34"/>
  <c r="BR24" i="34"/>
  <c r="BO24" i="34"/>
  <c r="BL24" i="34"/>
  <c r="AL23" i="34"/>
  <c r="DZ23" i="34" s="1"/>
  <c r="DB22" i="34"/>
  <c r="BH22" i="34"/>
  <c r="AK22" i="34"/>
  <c r="DY22" i="34" s="1"/>
  <c r="DY20" i="34"/>
  <c r="DX20" i="34"/>
  <c r="CE20" i="34"/>
  <c r="CD20" i="34"/>
  <c r="AR20" i="34"/>
  <c r="CL20" i="34" s="1"/>
  <c r="AO20" i="34"/>
  <c r="EC20" i="34" s="1"/>
  <c r="AL20" i="34"/>
  <c r="DZ20" i="34" s="1"/>
  <c r="DY19" i="34"/>
  <c r="DX19" i="34"/>
  <c r="CE19" i="34"/>
  <c r="CD19" i="34"/>
  <c r="AR19" i="34"/>
  <c r="EF19" i="34" s="1"/>
  <c r="AO19" i="34"/>
  <c r="CI19" i="34" s="1"/>
  <c r="AL19" i="34"/>
  <c r="CF19" i="34" s="1"/>
  <c r="I19" i="34"/>
  <c r="CW19" i="34" s="1"/>
  <c r="AK17" i="34"/>
  <c r="DY17" i="34" s="1"/>
  <c r="G15" i="34"/>
  <c r="CU15" i="34" s="1"/>
  <c r="DJ14" i="34"/>
  <c r="DL49" i="33"/>
  <c r="DI49" i="33"/>
  <c r="DF49" i="33"/>
  <c r="DE49" i="33"/>
  <c r="DD49" i="33"/>
  <c r="BR49" i="33"/>
  <c r="BO49" i="33"/>
  <c r="BL49" i="33"/>
  <c r="BK49" i="33"/>
  <c r="BJ49" i="33"/>
  <c r="AL48" i="33"/>
  <c r="DZ48" i="33" s="1"/>
  <c r="AK47" i="33"/>
  <c r="DY47" i="33" s="1"/>
  <c r="CP44" i="33"/>
  <c r="AV44" i="33"/>
  <c r="CP42" i="33"/>
  <c r="AV42" i="33"/>
  <c r="CP40" i="33"/>
  <c r="AV40" i="33"/>
  <c r="CP38" i="33"/>
  <c r="AV38" i="33"/>
  <c r="CP36" i="33"/>
  <c r="AV36" i="33"/>
  <c r="CP34" i="33"/>
  <c r="AV34" i="33"/>
  <c r="CP32" i="33"/>
  <c r="AV32" i="33"/>
  <c r="CP30" i="33"/>
  <c r="AV30" i="33"/>
  <c r="CP28" i="33"/>
  <c r="AV28" i="33"/>
  <c r="CP26" i="33"/>
  <c r="AV26" i="33"/>
  <c r="DL24" i="33"/>
  <c r="DI24" i="33"/>
  <c r="DF24" i="33"/>
  <c r="DE24" i="33"/>
  <c r="DD24" i="33"/>
  <c r="BR24" i="33"/>
  <c r="BO24" i="33"/>
  <c r="BL24" i="33"/>
  <c r="CF23" i="33"/>
  <c r="DB22" i="33"/>
  <c r="BH22" i="33"/>
  <c r="AK22" i="33"/>
  <c r="CE22" i="33" s="1"/>
  <c r="DY20" i="33"/>
  <c r="DX20" i="33"/>
  <c r="CE20" i="33"/>
  <c r="CD20" i="33"/>
  <c r="AR20" i="33"/>
  <c r="EF20" i="33" s="1"/>
  <c r="AO20" i="33"/>
  <c r="EC20" i="33" s="1"/>
  <c r="AL20" i="33"/>
  <c r="DZ20" i="33" s="1"/>
  <c r="DY19" i="33"/>
  <c r="DX19" i="33"/>
  <c r="CE19" i="33"/>
  <c r="CD19" i="33"/>
  <c r="AR19" i="33"/>
  <c r="EF19" i="33" s="1"/>
  <c r="AO19" i="33"/>
  <c r="CI19" i="33" s="1"/>
  <c r="AL19" i="33"/>
  <c r="DZ19" i="33" s="1"/>
  <c r="I19" i="33"/>
  <c r="CW19" i="33" s="1"/>
  <c r="AK17" i="33"/>
  <c r="CE17" i="33" s="1"/>
  <c r="G15" i="33"/>
  <c r="CU15" i="33" s="1"/>
  <c r="DJ14" i="33"/>
  <c r="DL49" i="32"/>
  <c r="DI49" i="32"/>
  <c r="DF49" i="32"/>
  <c r="DE49" i="32"/>
  <c r="DD49" i="32"/>
  <c r="BR49" i="32"/>
  <c r="BO49" i="32"/>
  <c r="BL49" i="32"/>
  <c r="BK49" i="32"/>
  <c r="BJ49" i="32"/>
  <c r="AL48" i="32"/>
  <c r="DZ48" i="32" s="1"/>
  <c r="AK47" i="32"/>
  <c r="DY47" i="32" s="1"/>
  <c r="CP44" i="32"/>
  <c r="AV44" i="32"/>
  <c r="CP42" i="32"/>
  <c r="AV42" i="32"/>
  <c r="CP40" i="32"/>
  <c r="AV40" i="32"/>
  <c r="CP38" i="32"/>
  <c r="AV38" i="32"/>
  <c r="CP36" i="32"/>
  <c r="AV36" i="32"/>
  <c r="CP34" i="32"/>
  <c r="AV34" i="32"/>
  <c r="CP32" i="32"/>
  <c r="AV32" i="32"/>
  <c r="CP30" i="32"/>
  <c r="AV30" i="32"/>
  <c r="CP28" i="32"/>
  <c r="AV28" i="32"/>
  <c r="CP26" i="32"/>
  <c r="AV26" i="32"/>
  <c r="DL24" i="32"/>
  <c r="DI24" i="32"/>
  <c r="DF24" i="32"/>
  <c r="DE24" i="32"/>
  <c r="DD24" i="32"/>
  <c r="BR24" i="32"/>
  <c r="BO24" i="32"/>
  <c r="BL24" i="32"/>
  <c r="AL23" i="32"/>
  <c r="DZ23" i="32" s="1"/>
  <c r="DB22" i="32"/>
  <c r="BH22" i="32"/>
  <c r="AK22" i="32"/>
  <c r="CE22" i="32" s="1"/>
  <c r="DY20" i="32"/>
  <c r="DX20" i="32"/>
  <c r="CE20" i="32"/>
  <c r="CD20" i="32"/>
  <c r="AR20" i="32"/>
  <c r="CL20" i="32" s="1"/>
  <c r="AO20" i="32"/>
  <c r="EC20" i="32" s="1"/>
  <c r="AL20" i="32"/>
  <c r="DZ20" i="32" s="1"/>
  <c r="DY19" i="32"/>
  <c r="DX19" i="32"/>
  <c r="CE19" i="32"/>
  <c r="CD19" i="32"/>
  <c r="AR19" i="32"/>
  <c r="EF19" i="32" s="1"/>
  <c r="AO19" i="32"/>
  <c r="EC19" i="32" s="1"/>
  <c r="AL19" i="32"/>
  <c r="CF19" i="32" s="1"/>
  <c r="I19" i="32"/>
  <c r="BC19" i="32" s="1"/>
  <c r="AK17" i="32"/>
  <c r="DY17" i="32" s="1"/>
  <c r="G15" i="32"/>
  <c r="BA15" i="32" s="1"/>
  <c r="DJ14" i="32"/>
  <c r="EC19" i="36" l="1"/>
  <c r="DZ48" i="35"/>
  <c r="BA15" i="37"/>
  <c r="BA15" i="39"/>
  <c r="EF20" i="34"/>
  <c r="BA15" i="36"/>
  <c r="CF20" i="36"/>
  <c r="CE47" i="32"/>
  <c r="CE47" i="36"/>
  <c r="CF48" i="37"/>
  <c r="CE17" i="39"/>
  <c r="CU15" i="32"/>
  <c r="BC19" i="33"/>
  <c r="CE22" i="35"/>
  <c r="CF19" i="33"/>
  <c r="CL19" i="35"/>
  <c r="CF20" i="35"/>
  <c r="EC20" i="37"/>
  <c r="BA15" i="38"/>
  <c r="CE47" i="38"/>
  <c r="CL19" i="33"/>
  <c r="DY22" i="33"/>
  <c r="DZ19" i="36"/>
  <c r="CI20" i="36"/>
  <c r="EF20" i="37"/>
  <c r="CL20" i="33"/>
  <c r="CE22" i="34"/>
  <c r="CL19" i="38"/>
  <c r="DZ23" i="33"/>
  <c r="BA15" i="34"/>
  <c r="CF20" i="38"/>
  <c r="DY17" i="33"/>
  <c r="DY22" i="39"/>
  <c r="EC19" i="35"/>
  <c r="CE22" i="37"/>
  <c r="CL19" i="34"/>
  <c r="BA15" i="35"/>
  <c r="EF20" i="35"/>
  <c r="DZ19" i="38"/>
  <c r="CF48" i="39"/>
  <c r="BC19" i="35"/>
  <c r="CI19" i="37"/>
  <c r="CF23" i="39"/>
  <c r="CW22" i="39"/>
  <c r="BC19" i="39"/>
  <c r="EF20" i="39"/>
  <c r="DZ19" i="39"/>
  <c r="CF20" i="39"/>
  <c r="CE47" i="39"/>
  <c r="EC19" i="39"/>
  <c r="CI20" i="39"/>
  <c r="EF19" i="39"/>
  <c r="BC19" i="38"/>
  <c r="EF20" i="38"/>
  <c r="DY22" i="38"/>
  <c r="CE17" i="38"/>
  <c r="EC19" i="38"/>
  <c r="CI20" i="38"/>
  <c r="CF23" i="38"/>
  <c r="BC22" i="38"/>
  <c r="CF48" i="38"/>
  <c r="BP14" i="36"/>
  <c r="CW22" i="37"/>
  <c r="BC22" i="37"/>
  <c r="BC19" i="37"/>
  <c r="BP14" i="37"/>
  <c r="DZ19" i="37"/>
  <c r="CF20" i="37"/>
  <c r="CE47" i="37"/>
  <c r="CE17" i="37"/>
  <c r="CF23" i="37"/>
  <c r="EF19" i="37"/>
  <c r="BC19" i="36"/>
  <c r="EF20" i="36"/>
  <c r="DY22" i="36"/>
  <c r="CE17" i="36"/>
  <c r="CF23" i="36"/>
  <c r="EF19" i="36"/>
  <c r="BC22" i="36"/>
  <c r="CF48" i="36"/>
  <c r="CE17" i="35"/>
  <c r="CI20" i="35"/>
  <c r="CF23" i="35"/>
  <c r="DY47" i="35"/>
  <c r="CF19" i="35"/>
  <c r="CW22" i="34"/>
  <c r="BC22" i="34"/>
  <c r="DZ19" i="34"/>
  <c r="CE17" i="34"/>
  <c r="EC19" i="34"/>
  <c r="CI20" i="34"/>
  <c r="CF23" i="34"/>
  <c r="DY47" i="34"/>
  <c r="BC19" i="34"/>
  <c r="BP14" i="34"/>
  <c r="CF20" i="34"/>
  <c r="CF48" i="34"/>
  <c r="BC22" i="33"/>
  <c r="CW22" i="33"/>
  <c r="BP14" i="33"/>
  <c r="CF20" i="33"/>
  <c r="CE47" i="33"/>
  <c r="EC19" i="33"/>
  <c r="CI20" i="33"/>
  <c r="BA15" i="33"/>
  <c r="CF48" i="33"/>
  <c r="CW22" i="32"/>
  <c r="BC22" i="32"/>
  <c r="CL19" i="32"/>
  <c r="DY22" i="32"/>
  <c r="CI19" i="32"/>
  <c r="CW19" i="32"/>
  <c r="EF20" i="32"/>
  <c r="BP14" i="32"/>
  <c r="DZ19" i="32"/>
  <c r="CF20" i="32"/>
  <c r="CE17" i="32"/>
  <c r="CI20" i="32"/>
  <c r="CF23" i="32"/>
  <c r="CF48" i="32"/>
  <c r="CP44" i="18"/>
  <c r="AV44" i="18"/>
  <c r="CP38" i="18"/>
  <c r="CP40" i="18"/>
  <c r="CP42" i="18"/>
  <c r="AV38" i="18"/>
  <c r="AV40" i="18"/>
  <c r="AV42" i="18"/>
  <c r="CP36" i="18"/>
  <c r="AV36" i="18"/>
  <c r="AL48" i="18"/>
  <c r="AK47" i="18"/>
  <c r="AL23" i="18"/>
  <c r="AK22" i="18"/>
  <c r="CW22" i="35" l="1"/>
  <c r="BC22" i="35"/>
  <c r="DL49" i="18"/>
  <c r="DI49" i="18"/>
  <c r="DF49" i="18"/>
  <c r="BR49" i="18"/>
  <c r="BO49" i="18"/>
  <c r="BL49" i="18"/>
  <c r="AV28" i="18"/>
  <c r="CP32" i="18"/>
  <c r="AL19" i="18" l="1"/>
  <c r="DD49" i="18" l="1"/>
  <c r="DE49" i="18"/>
  <c r="BJ49" i="18"/>
  <c r="BK49" i="18"/>
  <c r="DD24" i="18"/>
  <c r="DE24" i="18"/>
  <c r="DX19" i="18"/>
  <c r="DY19" i="18"/>
  <c r="DX20" i="18"/>
  <c r="DY20" i="18"/>
  <c r="CD19" i="18"/>
  <c r="CE19" i="18"/>
  <c r="CD20" i="18"/>
  <c r="CE20" i="18"/>
  <c r="BL24" i="18"/>
  <c r="AR20" i="18"/>
  <c r="AO20" i="18"/>
  <c r="AL20" i="18"/>
  <c r="AR19" i="18"/>
  <c r="AO19" i="18"/>
  <c r="AK17" i="18"/>
  <c r="DY17" i="18" l="1"/>
  <c r="DB22" i="18"/>
  <c r="BH22" i="18"/>
  <c r="DL24" i="18"/>
  <c r="DI24" i="18"/>
  <c r="DF24" i="18"/>
  <c r="BR24" i="18"/>
  <c r="BO24" i="18"/>
  <c r="I19" i="18"/>
  <c r="CW19" i="18" s="1"/>
  <c r="C9" i="11"/>
  <c r="CE22" i="18"/>
  <c r="CF23" i="18"/>
  <c r="EC19" i="18"/>
  <c r="DJ14" i="18"/>
  <c r="V14" i="18"/>
  <c r="CW22" i="18" s="1"/>
  <c r="G15" i="18"/>
  <c r="DZ48" i="18"/>
  <c r="DY47" i="18"/>
  <c r="CP34" i="18"/>
  <c r="AV34" i="18"/>
  <c r="AV32" i="18"/>
  <c r="CP30" i="18"/>
  <c r="AV30" i="18"/>
  <c r="CP28" i="18"/>
  <c r="CP26" i="18"/>
  <c r="AV26" i="18"/>
  <c r="CL20" i="18"/>
  <c r="EC20" i="18"/>
  <c r="DZ20" i="18"/>
  <c r="EF19" i="18"/>
  <c r="DZ19" i="18"/>
  <c r="I16" i="18" l="1"/>
  <c r="BC16" i="18" s="1"/>
  <c r="I16" i="39"/>
  <c r="I16" i="36"/>
  <c r="I16" i="33"/>
  <c r="I16" i="35"/>
  <c r="I16" i="34"/>
  <c r="I16" i="37"/>
  <c r="I16" i="38"/>
  <c r="I16" i="32"/>
  <c r="BA15" i="18"/>
  <c r="CU15" i="18"/>
  <c r="BC22" i="18"/>
  <c r="CF48" i="18"/>
  <c r="BC19" i="18"/>
  <c r="DZ23" i="18"/>
  <c r="BP14" i="18"/>
  <c r="EF20" i="18"/>
  <c r="CF19" i="18"/>
  <c r="CE17" i="18"/>
  <c r="CI19" i="18"/>
  <c r="CL19" i="18"/>
  <c r="CF20" i="18"/>
  <c r="DY22" i="18"/>
  <c r="CE47" i="18"/>
  <c r="CI20" i="18"/>
  <c r="CW16" i="18" l="1"/>
  <c r="BC16" i="34"/>
  <c r="CW16" i="34"/>
  <c r="BC16" i="35"/>
  <c r="CW16" i="35"/>
  <c r="BC16" i="33"/>
  <c r="CW16" i="33"/>
  <c r="CW16" i="36"/>
  <c r="BC16" i="36"/>
  <c r="CW16" i="38"/>
  <c r="BC16" i="38"/>
  <c r="BC16" i="39"/>
  <c r="CW16" i="39"/>
  <c r="CW16" i="37"/>
  <c r="BC16" i="37"/>
  <c r="CW16" i="32"/>
  <c r="BC16" i="32"/>
</calcChain>
</file>

<file path=xl/sharedStrings.xml><?xml version="1.0" encoding="utf-8"?>
<sst xmlns="http://schemas.openxmlformats.org/spreadsheetml/2006/main" count="1626" uniqueCount="161">
  <si>
    <t>総務課長</t>
    <rPh sb="0" eb="2">
      <t>ソウム</t>
    </rPh>
    <rPh sb="2" eb="4">
      <t>カチョウ</t>
    </rPh>
    <phoneticPr fontId="2"/>
  </si>
  <si>
    <t>決　裁　欄</t>
    <rPh sb="0" eb="1">
      <t>ケツ</t>
    </rPh>
    <rPh sb="2" eb="3">
      <t>サバ</t>
    </rPh>
    <rPh sb="4" eb="5">
      <t>ラン</t>
    </rPh>
    <phoneticPr fontId="2"/>
  </si>
  <si>
    <t>総 括</t>
    <rPh sb="0" eb="1">
      <t>フサ</t>
    </rPh>
    <rPh sb="2" eb="3">
      <t>クク</t>
    </rPh>
    <phoneticPr fontId="2"/>
  </si>
  <si>
    <t>主 任</t>
    <rPh sb="0" eb="1">
      <t>シュ</t>
    </rPh>
    <rPh sb="2" eb="3">
      <t>ニン</t>
    </rPh>
    <phoneticPr fontId="2"/>
  </si>
  <si>
    <t>（ 起 案 用 ）</t>
    <rPh sb="2" eb="3">
      <t>オ</t>
    </rPh>
    <rPh sb="4" eb="5">
      <t>アン</t>
    </rPh>
    <rPh sb="6" eb="7">
      <t>ヨウ</t>
    </rPh>
    <phoneticPr fontId="2"/>
  </si>
  <si>
    <t>工事番号</t>
    <rPh sb="0" eb="2">
      <t>コウジ</t>
    </rPh>
    <rPh sb="2" eb="4">
      <t>バンゴウ</t>
    </rPh>
    <phoneticPr fontId="2"/>
  </si>
  <si>
    <t>工 事 番 号</t>
    <rPh sb="0" eb="1">
      <t>コウ</t>
    </rPh>
    <rPh sb="2" eb="3">
      <t>コト</t>
    </rPh>
    <rPh sb="4" eb="5">
      <t>バン</t>
    </rPh>
    <rPh sb="6" eb="7">
      <t>ゴウ</t>
    </rPh>
    <phoneticPr fontId="2"/>
  </si>
  <si>
    <t>建 設 工 事 名</t>
    <rPh sb="0" eb="1">
      <t>ダテ</t>
    </rPh>
    <rPh sb="2" eb="3">
      <t>セツ</t>
    </rPh>
    <rPh sb="4" eb="5">
      <t>タクミ</t>
    </rPh>
    <rPh sb="6" eb="7">
      <t>コト</t>
    </rPh>
    <rPh sb="8" eb="9">
      <t>メイ</t>
    </rPh>
    <phoneticPr fontId="2"/>
  </si>
  <si>
    <t>建設工事箇所</t>
    <rPh sb="0" eb="2">
      <t>ケンセツ</t>
    </rPh>
    <rPh sb="2" eb="4">
      <t>コウジ</t>
    </rPh>
    <rPh sb="4" eb="6">
      <t>カショ</t>
    </rPh>
    <phoneticPr fontId="2"/>
  </si>
  <si>
    <t>請 負 代 金 額</t>
    <rPh sb="0" eb="1">
      <t>ショウ</t>
    </rPh>
    <rPh sb="2" eb="3">
      <t>フ</t>
    </rPh>
    <rPh sb="4" eb="5">
      <t>ダイ</t>
    </rPh>
    <rPh sb="6" eb="7">
      <t>キン</t>
    </rPh>
    <rPh sb="8" eb="9">
      <t>ガク</t>
    </rPh>
    <phoneticPr fontId="2"/>
  </si>
  <si>
    <t>着 手</t>
    <rPh sb="0" eb="1">
      <t>キ</t>
    </rPh>
    <rPh sb="2" eb="3">
      <t>テ</t>
    </rPh>
    <phoneticPr fontId="2"/>
  </si>
  <si>
    <t>完 成</t>
    <rPh sb="0" eb="1">
      <t>カン</t>
    </rPh>
    <rPh sb="2" eb="3">
      <t>シゲル</t>
    </rPh>
    <phoneticPr fontId="2"/>
  </si>
  <si>
    <t>契 約 担 当 者</t>
    <rPh sb="0" eb="1">
      <t>チギリ</t>
    </rPh>
    <rPh sb="2" eb="3">
      <t>ヤク</t>
    </rPh>
    <rPh sb="4" eb="5">
      <t>ニナ</t>
    </rPh>
    <rPh sb="6" eb="7">
      <t>トウ</t>
    </rPh>
    <rPh sb="8" eb="9">
      <t>モノ</t>
    </rPh>
    <phoneticPr fontId="2"/>
  </si>
  <si>
    <t>監  　督  　員</t>
    <rPh sb="0" eb="1">
      <t>ミ</t>
    </rPh>
    <rPh sb="4" eb="5">
      <t>トク</t>
    </rPh>
    <rPh sb="8" eb="9">
      <t>イン</t>
    </rPh>
    <phoneticPr fontId="2"/>
  </si>
  <si>
    <t>請  　負  　者</t>
    <rPh sb="0" eb="1">
      <t>ショウ</t>
    </rPh>
    <rPh sb="4" eb="5">
      <t>フ</t>
    </rPh>
    <rPh sb="8" eb="9">
      <t>シャ</t>
    </rPh>
    <phoneticPr fontId="2"/>
  </si>
  <si>
    <t>現 場 代 理 人</t>
    <rPh sb="0" eb="1">
      <t>ウツツ</t>
    </rPh>
    <rPh sb="2" eb="3">
      <t>バ</t>
    </rPh>
    <rPh sb="4" eb="5">
      <t>ダイ</t>
    </rPh>
    <rPh sb="6" eb="7">
      <t>リ</t>
    </rPh>
    <rPh sb="8" eb="9">
      <t>ヒト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</si>
  <si>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</si>
  <si>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</si>
  <si>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</si>
  <si>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年 月 日</t>
    <rPh sb="0" eb="1">
      <t>ネン</t>
    </rPh>
    <rPh sb="2" eb="3">
      <t>ツキ</t>
    </rPh>
    <rPh sb="4" eb="5">
      <t>ヒ</t>
    </rPh>
    <phoneticPr fontId="2"/>
  </si>
  <si>
    <t>監</t>
    <rPh sb="0" eb="1">
      <t>ミ</t>
    </rPh>
    <phoneticPr fontId="2"/>
  </si>
  <si>
    <t>督</t>
    <rPh sb="0" eb="1">
      <t>トク</t>
    </rPh>
    <phoneticPr fontId="2"/>
  </si>
  <si>
    <t>注</t>
    <rPh sb="0" eb="1">
      <t>チュウ</t>
    </rPh>
    <phoneticPr fontId="2"/>
  </si>
  <si>
    <t>不</t>
    <rPh sb="0" eb="1">
      <t>フ</t>
    </rPh>
    <phoneticPr fontId="2"/>
  </si>
  <si>
    <t>案</t>
    <rPh sb="0" eb="1">
      <t>アン</t>
    </rPh>
    <phoneticPr fontId="2"/>
  </si>
  <si>
    <t>用</t>
    <rPh sb="0" eb="1">
      <t>ヨウ</t>
    </rPh>
    <phoneticPr fontId="2"/>
  </si>
  <si>
    <t>起</t>
    <rPh sb="0" eb="1">
      <t>オ</t>
    </rPh>
    <phoneticPr fontId="2"/>
  </si>
  <si>
    <t>員</t>
    <rPh sb="0" eb="1">
      <t>イン</t>
    </rPh>
    <phoneticPr fontId="2"/>
  </si>
  <si>
    <t>請</t>
    <rPh sb="0" eb="1">
      <t>ショウ</t>
    </rPh>
    <phoneticPr fontId="2"/>
  </si>
  <si>
    <t>負</t>
    <rPh sb="0" eb="1">
      <t>マ</t>
    </rPh>
    <phoneticPr fontId="2"/>
  </si>
  <si>
    <t>者</t>
    <rPh sb="0" eb="1">
      <t>シャ</t>
    </rPh>
    <phoneticPr fontId="2"/>
  </si>
  <si>
    <t>部</t>
    <rPh sb="0" eb="1">
      <t>ブ</t>
    </rPh>
    <phoneticPr fontId="2"/>
  </si>
  <si>
    <t>複</t>
    <rPh sb="0" eb="1">
      <t>フク</t>
    </rPh>
    <phoneticPr fontId="2"/>
  </si>
  <si>
    <t>写</t>
    <rPh sb="0" eb="1">
      <t>シャ</t>
    </rPh>
    <phoneticPr fontId="2"/>
  </si>
  <si>
    <t>上</t>
    <rPh sb="0" eb="1">
      <t>ウエ</t>
    </rPh>
    <phoneticPr fontId="2"/>
  </si>
  <si>
    <t>欄</t>
    <rPh sb="0" eb="1">
      <t>ラン</t>
    </rPh>
    <phoneticPr fontId="2"/>
  </si>
  <si>
    <t>決</t>
    <rPh sb="0" eb="1">
      <t>ケツ</t>
    </rPh>
    <phoneticPr fontId="2"/>
  </si>
  <si>
    <t>裁</t>
    <rPh sb="0" eb="1">
      <t>サバ</t>
    </rPh>
    <phoneticPr fontId="2"/>
  </si>
  <si>
    <t>設</t>
    <rPh sb="0" eb="1">
      <t>モウ</t>
    </rPh>
    <phoneticPr fontId="2"/>
  </si>
  <si>
    <t>月</t>
    <rPh sb="0" eb="1">
      <t>ツキ</t>
    </rPh>
    <phoneticPr fontId="2"/>
  </si>
  <si>
    <t>監　督　員</t>
    <rPh sb="0" eb="1">
      <t>ミ</t>
    </rPh>
    <rPh sb="2" eb="3">
      <t>トク</t>
    </rPh>
    <rPh sb="4" eb="5">
      <t>イン</t>
    </rPh>
    <phoneticPr fontId="2"/>
  </si>
  <si>
    <t>所　長</t>
    <rPh sb="0" eb="1">
      <t>ショ</t>
    </rPh>
    <rPh sb="2" eb="3">
      <t>チョウ</t>
    </rPh>
    <phoneticPr fontId="2"/>
  </si>
  <si>
    <t>要</t>
    <phoneticPr fontId="2"/>
  </si>
  <si>
    <t>な</t>
    <phoneticPr fontId="2"/>
  </si>
  <si>
    <t>文</t>
    <phoneticPr fontId="2"/>
  </si>
  <si>
    <t>字</t>
    <phoneticPr fontId="2"/>
  </si>
  <si>
    <t>は</t>
    <phoneticPr fontId="2"/>
  </si>
  <si>
    <t>で</t>
    <phoneticPr fontId="2"/>
  </si>
  <si>
    <t>消</t>
    <phoneticPr fontId="2"/>
  </si>
  <si>
    <t>す</t>
    <phoneticPr fontId="2"/>
  </si>
  <si>
    <t>こ</t>
    <phoneticPr fontId="2"/>
  </si>
  <si>
    <t>と</t>
    <phoneticPr fontId="2"/>
  </si>
  <si>
    <t>。</t>
    <phoneticPr fontId="2"/>
  </si>
  <si>
    <t>工事情報入力</t>
    <rPh sb="0" eb="2">
      <t>コウジ</t>
    </rPh>
    <rPh sb="2" eb="4">
      <t>ジョウホウ</t>
    </rPh>
    <rPh sb="4" eb="6">
      <t>ニュウリョク</t>
    </rPh>
    <phoneticPr fontId="2"/>
  </si>
  <si>
    <t>変更契約額</t>
    <rPh sb="0" eb="2">
      <t>ヘンコウ</t>
    </rPh>
    <rPh sb="2" eb="4">
      <t>ケイヤク</t>
    </rPh>
    <rPh sb="4" eb="5">
      <t>ガク</t>
    </rPh>
    <phoneticPr fontId="2"/>
  </si>
  <si>
    <t>当初契約額</t>
    <rPh sb="0" eb="2">
      <t>トウショ</t>
    </rPh>
    <rPh sb="2" eb="4">
      <t>ケイヤク</t>
    </rPh>
    <rPh sb="4" eb="5">
      <t>ガク</t>
    </rPh>
    <phoneticPr fontId="2"/>
  </si>
  <si>
    <t>直接入力</t>
    <rPh sb="0" eb="2">
      <t>チョクセツ</t>
    </rPh>
    <rPh sb="2" eb="4">
      <t>ニュウリョク</t>
    </rPh>
    <phoneticPr fontId="2"/>
  </si>
  <si>
    <t>工事箇所</t>
    <rPh sb="0" eb="2">
      <t>コウジ</t>
    </rPh>
    <rPh sb="2" eb="4">
      <t>カショ</t>
    </rPh>
    <phoneticPr fontId="2"/>
  </si>
  <si>
    <t>着手年月日</t>
    <rPh sb="0" eb="2">
      <t>チャクシュ</t>
    </rPh>
    <rPh sb="2" eb="5">
      <t>ネンガッピ</t>
    </rPh>
    <phoneticPr fontId="2"/>
  </si>
  <si>
    <t>当初工期限</t>
    <rPh sb="0" eb="2">
      <t>トウショ</t>
    </rPh>
    <rPh sb="2" eb="4">
      <t>コウキ</t>
    </rPh>
    <rPh sb="4" eb="5">
      <t>ゲン</t>
    </rPh>
    <phoneticPr fontId="2"/>
  </si>
  <si>
    <t>変更工期限</t>
    <rPh sb="0" eb="2">
      <t>ヘンコウ</t>
    </rPh>
    <rPh sb="2" eb="4">
      <t>コウキ</t>
    </rPh>
    <rPh sb="4" eb="5">
      <t>ゲン</t>
    </rPh>
    <phoneticPr fontId="2"/>
  </si>
  <si>
    <t>（ 監督員用 ）</t>
    <rPh sb="2" eb="5">
      <t>カントクイン</t>
    </rPh>
    <rPh sb="5" eb="6">
      <t>ヨウ</t>
    </rPh>
    <phoneticPr fontId="2"/>
  </si>
  <si>
    <t>下記のように、</t>
    <rPh sb="0" eb="2">
      <t>カキ</t>
    </rPh>
    <phoneticPr fontId="2"/>
  </si>
  <si>
    <t>、</t>
    <phoneticPr fontId="2"/>
  </si>
  <si>
    <t>の</t>
    <phoneticPr fontId="2"/>
  </si>
  <si>
    <t>る</t>
    <phoneticPr fontId="2"/>
  </si>
  <si>
    <t>に</t>
    <phoneticPr fontId="2"/>
  </si>
  <si>
    <t>を</t>
    <phoneticPr fontId="2"/>
  </si>
  <si>
    <t>け</t>
    <phoneticPr fontId="2"/>
  </si>
  <si>
    <t>発注年度</t>
    <rPh sb="0" eb="2">
      <t>ハッチュウ</t>
    </rPh>
    <rPh sb="2" eb="4">
      <t>ネンド</t>
    </rPh>
    <phoneticPr fontId="2"/>
  </si>
  <si>
    <t>担 当</t>
    <rPh sb="0" eb="1">
      <t>タン</t>
    </rPh>
    <rPh sb="2" eb="3">
      <t>トウ</t>
    </rPh>
    <phoneticPr fontId="2"/>
  </si>
  <si>
    <t>事業名</t>
    <rPh sb="0" eb="2">
      <t>ジギョウ</t>
    </rPh>
    <rPh sb="2" eb="3">
      <t>メイ</t>
    </rPh>
    <phoneticPr fontId="2"/>
  </si>
  <si>
    <t>工事名</t>
    <rPh sb="0" eb="2">
      <t>コウジ</t>
    </rPh>
    <rPh sb="2" eb="3">
      <t>メイ</t>
    </rPh>
    <phoneticPr fontId="2"/>
  </si>
  <si>
    <t>現場代理人</t>
    <rPh sb="0" eb="2">
      <t>ゲンバ</t>
    </rPh>
    <rPh sb="2" eb="5">
      <t>ダイリニン</t>
    </rPh>
    <phoneticPr fontId="2"/>
  </si>
  <si>
    <t>建設工事監督要領 様式-1 （第6条関係）</t>
    <rPh sb="0" eb="2">
      <t>ケンセツ</t>
    </rPh>
    <rPh sb="2" eb="4">
      <t>コウジ</t>
    </rPh>
    <rPh sb="4" eb="6">
      <t>カントク</t>
    </rPh>
    <rPh sb="6" eb="8">
      <t>ヨウリョウ</t>
    </rPh>
    <rPh sb="9" eb="11">
      <t>ヨウシキ</t>
    </rPh>
    <rPh sb="15" eb="16">
      <t>ダイ</t>
    </rPh>
    <rPh sb="17" eb="18">
      <t>ジョウ</t>
    </rPh>
    <rPh sb="18" eb="20">
      <t>カンケイ</t>
    </rPh>
    <phoneticPr fontId="2"/>
  </si>
  <si>
    <t>上記について、</t>
    <rPh sb="0" eb="2">
      <t>ジョウキ</t>
    </rPh>
    <phoneticPr fontId="2"/>
  </si>
  <si>
    <t>受理する。</t>
    <rPh sb="0" eb="2">
      <t>ジュリ</t>
    </rPh>
    <phoneticPr fontId="2"/>
  </si>
  <si>
    <t>工種名</t>
    <rPh sb="0" eb="2">
      <t>コウシュ</t>
    </rPh>
    <rPh sb="2" eb="3">
      <t>メイ</t>
    </rPh>
    <phoneticPr fontId="2"/>
  </si>
  <si>
    <t>自動</t>
    <rPh sb="0" eb="2">
      <t>ジドウ</t>
    </rPh>
    <phoneticPr fontId="2"/>
  </si>
  <si>
    <t>↑まずはここを入力しよう！</t>
    <rPh sb="7" eb="9">
      <t>ニュウリョク</t>
    </rPh>
    <phoneticPr fontId="2"/>
  </si>
  <si>
    <t>リスト</t>
    <phoneticPr fontId="2"/>
  </si>
  <si>
    <t>承諾する。</t>
    <rPh sb="0" eb="2">
      <t>ショウダク</t>
    </rPh>
    <phoneticPr fontId="2"/>
  </si>
  <si>
    <t>契約担当者</t>
    <rPh sb="0" eb="2">
      <t>ケイヤク</t>
    </rPh>
    <rPh sb="2" eb="5">
      <t>タントウシャ</t>
    </rPh>
    <phoneticPr fontId="2"/>
  </si>
  <si>
    <t>決裁欄</t>
    <rPh sb="0" eb="2">
      <t>ケッサイ</t>
    </rPh>
    <rPh sb="2" eb="3">
      <t>ラン</t>
    </rPh>
    <phoneticPr fontId="2"/>
  </si>
  <si>
    <t>課僚</t>
    <rPh sb="0" eb="1">
      <t>カ</t>
    </rPh>
    <rPh sb="1" eb="2">
      <t>リョウ</t>
    </rPh>
    <phoneticPr fontId="2"/>
  </si>
  <si>
    <t>37-X9999-01-11-01</t>
    <phoneticPr fontId="2"/>
  </si>
  <si>
    <t>プルダウン選択</t>
    <rPh sb="5" eb="7">
      <t>センタク</t>
    </rPh>
    <phoneticPr fontId="2"/>
  </si>
  <si>
    <t>令</t>
    <rPh sb="0" eb="1">
      <t>レイ</t>
    </rPh>
    <phoneticPr fontId="2"/>
  </si>
  <si>
    <t>和</t>
    <rPh sb="0" eb="1">
      <t>ワ</t>
    </rPh>
    <phoneticPr fontId="2"/>
  </si>
  <si>
    <t>する。</t>
  </si>
  <si>
    <t>07.10.10</t>
    <phoneticPr fontId="2"/>
  </si>
  <si>
    <t>08.03.15</t>
    <phoneticPr fontId="2"/>
  </si>
  <si>
    <t>静岡市葵区追手町地先</t>
    <rPh sb="0" eb="2">
      <t>シズオカ</t>
    </rPh>
    <rPh sb="2" eb="3">
      <t>シ</t>
    </rPh>
    <rPh sb="3" eb="4">
      <t>アオイ</t>
    </rPh>
    <rPh sb="4" eb="5">
      <t>ク</t>
    </rPh>
    <rPh sb="5" eb="7">
      <t>オッテ</t>
    </rPh>
    <rPh sb="7" eb="8">
      <t>チョウ</t>
    </rPh>
    <rPh sb="8" eb="9">
      <t>チ</t>
    </rPh>
    <rPh sb="9" eb="10">
      <t>サキ</t>
    </rPh>
    <phoneticPr fontId="2"/>
  </si>
  <si>
    <t>○○　○○</t>
    <phoneticPr fontId="2"/>
  </si>
  <si>
    <t>株式会社○○○○</t>
    <rPh sb="0" eb="4">
      <t>カブシキガイシャ</t>
    </rPh>
    <phoneticPr fontId="2"/>
  </si>
  <si>
    <t>設　計　内　容　確　認　者</t>
    <rPh sb="0" eb="1">
      <t>セツ</t>
    </rPh>
    <rPh sb="2" eb="3">
      <t>ケイ</t>
    </rPh>
    <rPh sb="4" eb="5">
      <t>ナイ</t>
    </rPh>
    <rPh sb="6" eb="7">
      <t>カタチ</t>
    </rPh>
    <rPh sb="8" eb="9">
      <t>アキラ</t>
    </rPh>
    <rPh sb="10" eb="11">
      <t>ニン</t>
    </rPh>
    <rPh sb="12" eb="13">
      <t>モノ</t>
    </rPh>
    <phoneticPr fontId="2"/>
  </si>
  <si>
    <t>受注者名</t>
    <rPh sb="0" eb="3">
      <t>ジュチュウシャ</t>
    </rPh>
    <rPh sb="3" eb="4">
      <t>メイ</t>
    </rPh>
    <phoneticPr fontId="2"/>
  </si>
  <si>
    <t>提案内容</t>
    <rPh sb="0" eb="2">
      <t>テイアン</t>
    </rPh>
    <rPh sb="2" eb="4">
      <t>ナイヨウ</t>
    </rPh>
    <phoneticPr fontId="2"/>
  </si>
  <si>
    <t>＝</t>
    <phoneticPr fontId="2"/>
  </si>
  <si>
    <t>建設経済局技術調査課</t>
    <rPh sb="0" eb="2">
      <t>ケンセツ</t>
    </rPh>
    <rPh sb="2" eb="4">
      <t>ケイザイ</t>
    </rPh>
    <rPh sb="4" eb="5">
      <t>キョク</t>
    </rPh>
    <rPh sb="5" eb="7">
      <t>ギジュツ</t>
    </rPh>
    <rPh sb="7" eb="9">
      <t>チョウサ</t>
    </rPh>
    <rPh sb="9" eb="10">
      <t>カ</t>
    </rPh>
    <phoneticPr fontId="2"/>
  </si>
  <si>
    <t>←　（決裁欄について）
　　　監督員に確認</t>
    <rPh sb="3" eb="5">
      <t>ケッサイ</t>
    </rPh>
    <rPh sb="5" eb="6">
      <t>ラン</t>
    </rPh>
    <rPh sb="15" eb="18">
      <t>カントクイン</t>
    </rPh>
    <rPh sb="19" eb="21">
      <t>カクニン</t>
    </rPh>
    <phoneticPr fontId="2"/>
  </si>
  <si>
    <t>承諾はサインになるため、監督員名（セル番号：AL48）を削除</t>
    <rPh sb="0" eb="2">
      <t>ショウダク</t>
    </rPh>
    <rPh sb="12" eb="15">
      <t>カントクイン</t>
    </rPh>
    <rPh sb="15" eb="16">
      <t>メイ</t>
    </rPh>
    <rPh sb="19" eb="21">
      <t>バンゴウ</t>
    </rPh>
    <rPh sb="28" eb="30">
      <t>サクジョ</t>
    </rPh>
    <phoneticPr fontId="2"/>
  </si>
  <si>
    <t>（監督員）
所属名</t>
    <rPh sb="1" eb="4">
      <t>カントクイン</t>
    </rPh>
    <rPh sb="6" eb="8">
      <t>ショゾク</t>
    </rPh>
    <rPh sb="8" eb="9">
      <t>メイ</t>
    </rPh>
    <phoneticPr fontId="2"/>
  </si>
  <si>
    <t>監督員名</t>
    <rPh sb="0" eb="3">
      <t>カントクイン</t>
    </rPh>
    <rPh sb="3" eb="4">
      <t>メイ</t>
    </rPh>
    <phoneticPr fontId="2"/>
  </si>
  <si>
    <t>１．静岡県建設工事請負契約約款第１８条第４項により、別紙のとおり設計図書の変更を行うよう協議する。</t>
    <rPh sb="44" eb="46">
      <t>キョウギ</t>
    </rPh>
    <phoneticPr fontId="2"/>
  </si>
  <si>
    <t>１．静岡県建設工事請負契約約款第１９条により、別紙のとおり設計図書の変更を行うよう協議する。</t>
    <rPh sb="41" eb="43">
      <t>キョウギ</t>
    </rPh>
    <phoneticPr fontId="2"/>
  </si>
  <si>
    <t>１．静岡県建設工事請負契約約款第２０条により、別紙のとおり設計図書の変更を行うよう協議する。</t>
    <rPh sb="41" eb="43">
      <t>キョウギ</t>
    </rPh>
    <phoneticPr fontId="2"/>
  </si>
  <si>
    <t>１．静岡県建設工事請負契約約款第２１条により、別紙のとおり設計図書の変更を行うよう協議する。</t>
    <rPh sb="41" eb="43">
      <t>キョウギ</t>
    </rPh>
    <phoneticPr fontId="2"/>
  </si>
  <si>
    <t>１．静岡県建設工事請負契約約款第２２条により、別紙のとおり設計図書の変更を行うよう協議する。</t>
    <rPh sb="41" eb="43">
      <t>キョウギ</t>
    </rPh>
    <phoneticPr fontId="2"/>
  </si>
  <si>
    <t>１．静岡県建設工事請負契約約款第２５条により、別紙のとおり設計図書の変更を行うよう協議する。</t>
    <rPh sb="41" eb="43">
      <t>キョウギ</t>
    </rPh>
    <phoneticPr fontId="2"/>
  </si>
  <si>
    <t>２．本設計に係る変更概算金額（及び延長日数）については、下記のとおり協議する。</t>
    <rPh sb="2" eb="3">
      <t>ホン</t>
    </rPh>
    <rPh sb="3" eb="5">
      <t>セッケイ</t>
    </rPh>
    <rPh sb="6" eb="7">
      <t>カカ</t>
    </rPh>
    <rPh sb="8" eb="10">
      <t>ヘンコウ</t>
    </rPh>
    <rPh sb="10" eb="12">
      <t>ガイサン</t>
    </rPh>
    <rPh sb="12" eb="14">
      <t>キンガク</t>
    </rPh>
    <rPh sb="15" eb="16">
      <t>オヨ</t>
    </rPh>
    <rPh sb="17" eb="19">
      <t>エンチョウ</t>
    </rPh>
    <rPh sb="19" eb="21">
      <t>ニッスウ</t>
    </rPh>
    <rPh sb="28" eb="30">
      <t>カキ</t>
    </rPh>
    <rPh sb="34" eb="36">
      <t>キョウギ</t>
    </rPh>
    <phoneticPr fontId="2"/>
  </si>
  <si>
    <t>　　１）直接工事費　約○○千円増
　　２）延長日数　○○日</t>
    <rPh sb="4" eb="6">
      <t>チョクセツ</t>
    </rPh>
    <rPh sb="6" eb="9">
      <t>コウジヒ</t>
    </rPh>
    <rPh sb="10" eb="11">
      <t>ヤク</t>
    </rPh>
    <rPh sb="13" eb="15">
      <t>センエン</t>
    </rPh>
    <rPh sb="15" eb="16">
      <t>ゾウ</t>
    </rPh>
    <rPh sb="21" eb="23">
      <t>エンチョウ</t>
    </rPh>
    <rPh sb="23" eb="25">
      <t>ニッスウ</t>
    </rPh>
    <rPh sb="28" eb="29">
      <t>ニチ</t>
    </rPh>
    <phoneticPr fontId="2"/>
  </si>
  <si>
    <t>願います。</t>
  </si>
  <si>
    <t>　　１）設計変更内容：　護岸工　Ａ=●ｍ2増工する。（詳細は、別添に示す資料等による）</t>
    <rPh sb="4" eb="6">
      <t>セッケイ</t>
    </rPh>
    <rPh sb="6" eb="8">
      <t>ヘンコウ</t>
    </rPh>
    <rPh sb="8" eb="10">
      <t>ナイヨウ</t>
    </rPh>
    <rPh sb="12" eb="14">
      <t>ゴガン</t>
    </rPh>
    <rPh sb="14" eb="15">
      <t>コウ</t>
    </rPh>
    <rPh sb="21" eb="23">
      <t>ゾウコウ</t>
    </rPh>
    <rPh sb="27" eb="29">
      <t>ショウサイ</t>
    </rPh>
    <rPh sb="31" eb="33">
      <t>ベッテン</t>
    </rPh>
    <rPh sb="34" eb="35">
      <t>シメ</t>
    </rPh>
    <rPh sb="36" eb="38">
      <t>シリョウ</t>
    </rPh>
    <rPh sb="38" eb="39">
      <t>トウ</t>
    </rPh>
    <phoneticPr fontId="2"/>
  </si>
  <si>
    <t>←　「鑑」作成毎に変更</t>
    <rPh sb="3" eb="4">
      <t>カガミ</t>
    </rPh>
    <rPh sb="5" eb="7">
      <t>サクセイ</t>
    </rPh>
    <rPh sb="7" eb="8">
      <t>ゴト</t>
    </rPh>
    <rPh sb="9" eb="11">
      <t>ヘンコウ</t>
    </rPh>
    <phoneticPr fontId="2"/>
  </si>
  <si>
    <t>～提出用「鑑」作成手順～</t>
    <rPh sb="1" eb="4">
      <t>テイシュツヨウ</t>
    </rPh>
    <rPh sb="5" eb="6">
      <t>カガミ</t>
    </rPh>
    <rPh sb="7" eb="9">
      <t>サクセイ</t>
    </rPh>
    <rPh sb="9" eb="11">
      <t>テジュン</t>
    </rPh>
    <phoneticPr fontId="2"/>
  </si>
  <si>
    <t>　（内容）　
　　　・施工計画書（当初）</t>
    <rPh sb="2" eb="4">
      <t>ナイヨウ</t>
    </rPh>
    <rPh sb="11" eb="13">
      <t>セコウ</t>
    </rPh>
    <rPh sb="13" eb="15">
      <t>ケイカク</t>
    </rPh>
    <rPh sb="15" eb="16">
      <t>ショ</t>
    </rPh>
    <rPh sb="17" eb="19">
      <t>トウショ</t>
    </rPh>
    <phoneticPr fontId="2"/>
  </si>
  <si>
    <t>　（内容）　
　　　・事前測量結果</t>
    <rPh sb="2" eb="4">
      <t>ナイヨウ</t>
    </rPh>
    <rPh sb="11" eb="13">
      <t>ジゼン</t>
    </rPh>
    <rPh sb="13" eb="15">
      <t>ソクリョウ</t>
    </rPh>
    <rPh sb="15" eb="17">
      <t>ケッカ</t>
    </rPh>
    <phoneticPr fontId="2"/>
  </si>
  <si>
    <t>　（内容）　
　　　・「チェックリスト」及び「埋設物件確認書」（静岡県地下埋設物の事故防止マニュアルによる）</t>
    <rPh sb="2" eb="4">
      <t>ナイヨウ</t>
    </rPh>
    <rPh sb="20" eb="21">
      <t>オヨ</t>
    </rPh>
    <rPh sb="23" eb="25">
      <t>マイセツ</t>
    </rPh>
    <rPh sb="25" eb="27">
      <t>ブッケン</t>
    </rPh>
    <rPh sb="27" eb="30">
      <t>カクニンショ</t>
    </rPh>
    <rPh sb="32" eb="35">
      <t>シズオカケン</t>
    </rPh>
    <rPh sb="35" eb="37">
      <t>チカ</t>
    </rPh>
    <rPh sb="37" eb="39">
      <t>マイセツ</t>
    </rPh>
    <rPh sb="39" eb="40">
      <t>ブツ</t>
    </rPh>
    <rPh sb="41" eb="43">
      <t>ジコ</t>
    </rPh>
    <rPh sb="43" eb="45">
      <t>ボウシ</t>
    </rPh>
    <phoneticPr fontId="2"/>
  </si>
  <si>
    <t>　（内容）　
　　　・施工体制台帳</t>
    <rPh sb="2" eb="4">
      <t>ナイヨウ</t>
    </rPh>
    <rPh sb="11" eb="13">
      <t>セコウ</t>
    </rPh>
    <rPh sb="13" eb="15">
      <t>タイセイ</t>
    </rPh>
    <rPh sb="15" eb="17">
      <t>ダイチョウ</t>
    </rPh>
    <phoneticPr fontId="2"/>
  </si>
  <si>
    <t xml:space="preserve">　　　・施工体系図
</t>
    <rPh sb="4" eb="6">
      <t>セコウ</t>
    </rPh>
    <rPh sb="6" eb="9">
      <t>タイケイズ</t>
    </rPh>
    <phoneticPr fontId="2"/>
  </si>
  <si>
    <t>　静岡県「工事の一時中止等に係るガイドライン」に基づき、当該工事の一時中止について協議する。</t>
    <rPh sb="1" eb="4">
      <t>シズオカケン</t>
    </rPh>
    <rPh sb="5" eb="7">
      <t>コウジ</t>
    </rPh>
    <rPh sb="8" eb="10">
      <t>イチジ</t>
    </rPh>
    <rPh sb="10" eb="12">
      <t>チュウシ</t>
    </rPh>
    <rPh sb="12" eb="13">
      <t>トウ</t>
    </rPh>
    <rPh sb="14" eb="15">
      <t>カカ</t>
    </rPh>
    <rPh sb="24" eb="25">
      <t>モト</t>
    </rPh>
    <rPh sb="28" eb="30">
      <t>トウガイ</t>
    </rPh>
    <rPh sb="30" eb="32">
      <t>コウジ</t>
    </rPh>
    <rPh sb="33" eb="35">
      <t>イチジ</t>
    </rPh>
    <rPh sb="35" eb="37">
      <t>チュウシ</t>
    </rPh>
    <rPh sb="41" eb="43">
      <t>キョウギ</t>
    </rPh>
    <phoneticPr fontId="2"/>
  </si>
  <si>
    <t>　静岡県「工事の一時中止等に係るガイドライン」に基づき、基本計画書を提出する。</t>
    <rPh sb="1" eb="4">
      <t>シズオカケン</t>
    </rPh>
    <rPh sb="5" eb="7">
      <t>コウジ</t>
    </rPh>
    <rPh sb="8" eb="10">
      <t>イチジ</t>
    </rPh>
    <rPh sb="10" eb="12">
      <t>チュウシ</t>
    </rPh>
    <rPh sb="12" eb="13">
      <t>トウ</t>
    </rPh>
    <rPh sb="14" eb="15">
      <t>カカ</t>
    </rPh>
    <rPh sb="24" eb="25">
      <t>モト</t>
    </rPh>
    <rPh sb="28" eb="30">
      <t>キホン</t>
    </rPh>
    <rPh sb="30" eb="32">
      <t>ケイカク</t>
    </rPh>
    <rPh sb="32" eb="33">
      <t>ショ</t>
    </rPh>
    <rPh sb="34" eb="36">
      <t>テイシュツ</t>
    </rPh>
    <phoneticPr fontId="2"/>
  </si>
  <si>
    <t>１．上記「工事情報入力」に必要情報を入力する。</t>
    <rPh sb="2" eb="4">
      <t>ジョウキ</t>
    </rPh>
    <rPh sb="5" eb="7">
      <t>コウジ</t>
    </rPh>
    <rPh sb="7" eb="9">
      <t>ジョウホウ</t>
    </rPh>
    <rPh sb="9" eb="11">
      <t>ニュウリョク</t>
    </rPh>
    <rPh sb="13" eb="15">
      <t>ヒツヨウ</t>
    </rPh>
    <rPh sb="15" eb="17">
      <t>ジョウホウ</t>
    </rPh>
    <rPh sb="18" eb="20">
      <t>ニュウリョク</t>
    </rPh>
    <phoneticPr fontId="2"/>
  </si>
  <si>
    <t>条件リスト</t>
    <rPh sb="0" eb="2">
      <t>ジョウケン</t>
    </rPh>
    <phoneticPr fontId="2"/>
  </si>
  <si>
    <t>←　以下、リスト追加項目（自由編集）</t>
    <rPh sb="2" eb="4">
      <t>イカ</t>
    </rPh>
    <rPh sb="8" eb="10">
      <t>ツイカ</t>
    </rPh>
    <rPh sb="10" eb="12">
      <t>コウモク</t>
    </rPh>
    <rPh sb="13" eb="15">
      <t>ジユウ</t>
    </rPh>
    <rPh sb="15" eb="17">
      <t>ヘンシュウ</t>
    </rPh>
    <phoneticPr fontId="2"/>
  </si>
  <si>
    <t>２．タブ［鑑］の水色塗りつぶしセルを編集（記載）する。</t>
    <rPh sb="5" eb="6">
      <t>カガミ</t>
    </rPh>
    <rPh sb="8" eb="10">
      <t>ミズイロ</t>
    </rPh>
    <rPh sb="10" eb="11">
      <t>ヌ</t>
    </rPh>
    <rPh sb="18" eb="20">
      <t>ヘンシュウ</t>
    </rPh>
    <rPh sb="21" eb="23">
      <t>キサイ</t>
    </rPh>
    <phoneticPr fontId="2"/>
  </si>
  <si>
    <t>　　（プルダウン選択有）</t>
    <rPh sb="8" eb="10">
      <t>センタク</t>
    </rPh>
    <rPh sb="10" eb="11">
      <t>アリ</t>
    </rPh>
    <phoneticPr fontId="2"/>
  </si>
  <si>
    <t>　→土木工事共通仕様書に基づき、［提案内容］を選択する。</t>
    <rPh sb="2" eb="4">
      <t>ドボク</t>
    </rPh>
    <rPh sb="4" eb="6">
      <t>コウジ</t>
    </rPh>
    <rPh sb="6" eb="8">
      <t>キョウツウ</t>
    </rPh>
    <rPh sb="8" eb="10">
      <t>シヨウ</t>
    </rPh>
    <rPh sb="10" eb="11">
      <t>ショ</t>
    </rPh>
    <rPh sb="12" eb="13">
      <t>モト</t>
    </rPh>
    <rPh sb="17" eb="19">
      <t>テイアン</t>
    </rPh>
    <rPh sb="19" eb="21">
      <t>ナイヨウ</t>
    </rPh>
    <rPh sb="23" eb="25">
      <t>センタク</t>
    </rPh>
    <phoneticPr fontId="2"/>
  </si>
  <si>
    <t>　　（既定のタブ（［施工計画書］等）は、タブ内で［提案内容］を記入・選択する。）</t>
    <rPh sb="3" eb="5">
      <t>キテイ</t>
    </rPh>
    <rPh sb="10" eb="12">
      <t>セコウ</t>
    </rPh>
    <rPh sb="12" eb="14">
      <t>ケイカク</t>
    </rPh>
    <rPh sb="14" eb="15">
      <t>ショ</t>
    </rPh>
    <rPh sb="16" eb="17">
      <t>トウ</t>
    </rPh>
    <rPh sb="22" eb="23">
      <t>ナイ</t>
    </rPh>
    <rPh sb="25" eb="27">
      <t>テイアン</t>
    </rPh>
    <rPh sb="27" eb="29">
      <t>ナイヨウ</t>
    </rPh>
    <rPh sb="31" eb="33">
      <t>キニュウ</t>
    </rPh>
    <rPh sb="34" eb="36">
      <t>センタク</t>
    </rPh>
    <phoneticPr fontId="2"/>
  </si>
  <si>
    <t>↓</t>
    <phoneticPr fontId="2"/>
  </si>
  <si>
    <t>３．（契約金額及び工期変更があった場合）</t>
    <rPh sb="3" eb="5">
      <t>ケイヤク</t>
    </rPh>
    <rPh sb="5" eb="7">
      <t>キンガク</t>
    </rPh>
    <rPh sb="7" eb="8">
      <t>オヨ</t>
    </rPh>
    <rPh sb="9" eb="11">
      <t>コウキ</t>
    </rPh>
    <rPh sb="11" eb="13">
      <t>ヘンコウ</t>
    </rPh>
    <rPh sb="17" eb="19">
      <t>バアイ</t>
    </rPh>
    <phoneticPr fontId="2"/>
  </si>
  <si>
    <t>　　上記「工事情報入力」黄色セルに必要情報を入力する。</t>
    <rPh sb="2" eb="4">
      <t>ジョウキ</t>
    </rPh>
    <rPh sb="5" eb="7">
      <t>コウジ</t>
    </rPh>
    <rPh sb="7" eb="9">
      <t>ジョウホウ</t>
    </rPh>
    <rPh sb="9" eb="11">
      <t>ニュウリョク</t>
    </rPh>
    <rPh sb="12" eb="14">
      <t>キイロ</t>
    </rPh>
    <rPh sb="17" eb="19">
      <t>ヒツヨウ</t>
    </rPh>
    <rPh sb="19" eb="21">
      <t>ジョウホウ</t>
    </rPh>
    <rPh sb="22" eb="24">
      <t>ニュウリョク</t>
    </rPh>
    <phoneticPr fontId="2"/>
  </si>
  <si>
    <t>　静岡県農林土木工事共通仕様書　第1編1-1-6に基づき、施工計画書を提出する。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25" eb="26">
      <t>モト</t>
    </rPh>
    <rPh sb="29" eb="31">
      <t>セコウ</t>
    </rPh>
    <rPh sb="31" eb="33">
      <t>ケイカク</t>
    </rPh>
    <rPh sb="33" eb="34">
      <t>ショ</t>
    </rPh>
    <rPh sb="35" eb="37">
      <t>テイシュツ</t>
    </rPh>
    <phoneticPr fontId="2"/>
  </si>
  <si>
    <t>　静岡県農林土木工事共通仕様書　第1編1-1-13に基づき、施工体制台帳及び施工体系図を提出する。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26" eb="27">
      <t>モト</t>
    </rPh>
    <rPh sb="30" eb="32">
      <t>セコウ</t>
    </rPh>
    <rPh sb="32" eb="34">
      <t>タイセイ</t>
    </rPh>
    <rPh sb="34" eb="36">
      <t>ダイチョウ</t>
    </rPh>
    <rPh sb="36" eb="37">
      <t>オヨ</t>
    </rPh>
    <rPh sb="38" eb="40">
      <t>セコウ</t>
    </rPh>
    <rPh sb="40" eb="43">
      <t>タイケイズ</t>
    </rPh>
    <rPh sb="44" eb="46">
      <t>テイシュツ</t>
    </rPh>
    <phoneticPr fontId="2"/>
  </si>
  <si>
    <t>　静岡県農林土木工事共通仕様書　第1編1-1-13に基づき、施工体制台帳を提出する。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26" eb="27">
      <t>モト</t>
    </rPh>
    <rPh sb="30" eb="32">
      <t>セコウ</t>
    </rPh>
    <rPh sb="32" eb="34">
      <t>タイセイ</t>
    </rPh>
    <rPh sb="34" eb="36">
      <t>ダイチョウ</t>
    </rPh>
    <rPh sb="37" eb="39">
      <t>テイシュツ</t>
    </rPh>
    <phoneticPr fontId="2"/>
  </si>
  <si>
    <t>　静岡県農林土木工事共通仕様書　第２編第１章第２節に基づき、使用材料品質証明書を提出する。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19" eb="20">
      <t>ダイ</t>
    </rPh>
    <rPh sb="21" eb="22">
      <t>ショウ</t>
    </rPh>
    <rPh sb="22" eb="23">
      <t>ダイ</t>
    </rPh>
    <rPh sb="24" eb="25">
      <t>セツ</t>
    </rPh>
    <rPh sb="26" eb="27">
      <t>モト</t>
    </rPh>
    <rPh sb="30" eb="32">
      <t>シヨウ</t>
    </rPh>
    <rPh sb="32" eb="34">
      <t>ザイリョウ</t>
    </rPh>
    <rPh sb="34" eb="36">
      <t>ヒンシツ</t>
    </rPh>
    <rPh sb="36" eb="38">
      <t>ショウメイ</t>
    </rPh>
    <rPh sb="38" eb="39">
      <t>ショ</t>
    </rPh>
    <rPh sb="40" eb="42">
      <t>テイシュツ</t>
    </rPh>
    <phoneticPr fontId="2"/>
  </si>
  <si>
    <t>　静岡県農林土木工事共通仕様書　第1編1-1-19に基づき、支給材料受領書を提出する。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26" eb="27">
      <t>モト</t>
    </rPh>
    <rPh sb="30" eb="32">
      <t>シキュウ</t>
    </rPh>
    <rPh sb="32" eb="34">
      <t>ザイリョウ</t>
    </rPh>
    <rPh sb="34" eb="37">
      <t>ジュリョウショ</t>
    </rPh>
    <rPh sb="38" eb="40">
      <t>テイシュツ</t>
    </rPh>
    <phoneticPr fontId="2"/>
  </si>
  <si>
    <t>　静岡県農林土木工事共通仕様書　第1編1-1-44に基づき、測量結果を提出する。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16" eb="17">
      <t>ダイ</t>
    </rPh>
    <rPh sb="18" eb="19">
      <t>ヘン</t>
    </rPh>
    <rPh sb="26" eb="27">
      <t>モト</t>
    </rPh>
    <rPh sb="30" eb="32">
      <t>ソクリョウ</t>
    </rPh>
    <rPh sb="32" eb="34">
      <t>ケッカ</t>
    </rPh>
    <rPh sb="35" eb="37">
      <t>テイシュツ</t>
    </rPh>
    <phoneticPr fontId="2"/>
  </si>
  <si>
    <t>　静岡県農林土木工事共通仕様書　第1編1-1-50に基づき、応急処置の結果を報告する。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30" eb="32">
      <t>オウキュウ</t>
    </rPh>
    <rPh sb="32" eb="34">
      <t>ショチ</t>
    </rPh>
    <rPh sb="35" eb="37">
      <t>ケッカ</t>
    </rPh>
    <rPh sb="38" eb="40">
      <t>ホウコク</t>
    </rPh>
    <phoneticPr fontId="2"/>
  </si>
  <si>
    <t>　静岡県農林土木工事共通仕様書　第1編1-1-50に基づき、地下埋設物件等の調査結果を提出する。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30" eb="32">
      <t>チカ</t>
    </rPh>
    <rPh sb="32" eb="34">
      <t>マイセツ</t>
    </rPh>
    <rPh sb="34" eb="36">
      <t>ブッケン</t>
    </rPh>
    <rPh sb="36" eb="37">
      <t>トウ</t>
    </rPh>
    <rPh sb="38" eb="40">
      <t>チョウサ</t>
    </rPh>
    <rPh sb="40" eb="42">
      <t>ケッカ</t>
    </rPh>
    <phoneticPr fontId="2"/>
  </si>
  <si>
    <t>　静岡県農林土木工事共通仕様書　第1編1-1-50に基づき、占用者との打合せ結果を報告する。</t>
    <rPh sb="1" eb="4">
      <t>シズオカケン</t>
    </rPh>
    <rPh sb="4" eb="6">
      <t>ノウリン</t>
    </rPh>
    <rPh sb="6" eb="8">
      <t>ドボク</t>
    </rPh>
    <rPh sb="8" eb="10">
      <t>コウジ</t>
    </rPh>
    <rPh sb="10" eb="12">
      <t>キョウツウ</t>
    </rPh>
    <rPh sb="12" eb="15">
      <t>シヨウショ</t>
    </rPh>
    <rPh sb="30" eb="32">
      <t>センヨウ</t>
    </rPh>
    <rPh sb="32" eb="33">
      <t>シャ</t>
    </rPh>
    <rPh sb="35" eb="37">
      <t>ウチアワ</t>
    </rPh>
    <rPh sb="38" eb="40">
      <t>ケッカ</t>
    </rPh>
    <rPh sb="41" eb="43">
      <t>ホウコク</t>
    </rPh>
    <phoneticPr fontId="2"/>
  </si>
  <si>
    <t>地区箇所</t>
    <rPh sb="0" eb="2">
      <t>チク</t>
    </rPh>
    <rPh sb="2" eb="4">
      <t>カショ</t>
    </rPh>
    <phoneticPr fontId="2"/>
  </si>
  <si>
    <t>令和７年度</t>
    <rPh sb="0" eb="2">
      <t>レイワ</t>
    </rPh>
    <rPh sb="3" eb="4">
      <t>ネン</t>
    </rPh>
    <rPh sb="4" eb="5">
      <t>ド</t>
    </rPh>
    <phoneticPr fontId="2"/>
  </si>
  <si>
    <t>畑地帯総合整備（担い手育成）</t>
    <rPh sb="0" eb="1">
      <t>ハタケ</t>
    </rPh>
    <rPh sb="1" eb="3">
      <t>チタイ</t>
    </rPh>
    <rPh sb="3" eb="5">
      <t>ソウゴウ</t>
    </rPh>
    <rPh sb="5" eb="7">
      <t>セイビ</t>
    </rPh>
    <rPh sb="8" eb="9">
      <t>ニナ</t>
    </rPh>
    <rPh sb="10" eb="11">
      <t>テ</t>
    </rPh>
    <rPh sb="11" eb="13">
      <t>イクセイ</t>
    </rPh>
    <phoneticPr fontId="2"/>
  </si>
  <si>
    <t>○○地区</t>
    <rPh sb="2" eb="4">
      <t>チク</t>
    </rPh>
    <phoneticPr fontId="2"/>
  </si>
  <si>
    <t>基盤造成工事</t>
    <rPh sb="0" eb="2">
      <t>キバン</t>
    </rPh>
    <rPh sb="2" eb="4">
      <t>ゾウセイ</t>
    </rPh>
    <rPh sb="4" eb="6">
      <t>コウジ</t>
    </rPh>
    <phoneticPr fontId="2"/>
  </si>
  <si>
    <t>森林</t>
    <rPh sb="0" eb="2">
      <t>シンリン</t>
    </rPh>
    <phoneticPr fontId="2"/>
  </si>
  <si>
    <t>農地</t>
    <rPh sb="0" eb="2">
      <t>ノウチ</t>
    </rPh>
    <phoneticPr fontId="2"/>
  </si>
  <si>
    <t>次長</t>
    <rPh sb="0" eb="2">
      <t>ジチョウ</t>
    </rPh>
    <phoneticPr fontId="2"/>
  </si>
  <si>
    <t>農山村整備部長</t>
    <rPh sb="0" eb="3">
      <t>ノウサンソン</t>
    </rPh>
    <rPh sb="3" eb="5">
      <t>セイビ</t>
    </rPh>
    <rPh sb="5" eb="7">
      <t>ブチョウ</t>
    </rPh>
    <phoneticPr fontId="2"/>
  </si>
  <si>
    <t>農山村整備部技監</t>
    <rPh sb="0" eb="3">
      <t>ノウサンソン</t>
    </rPh>
    <rPh sb="3" eb="5">
      <t>セイビ</t>
    </rPh>
    <rPh sb="5" eb="6">
      <t>ブ</t>
    </rPh>
    <rPh sb="6" eb="8">
      <t>ギカン</t>
    </rPh>
    <phoneticPr fontId="2"/>
  </si>
  <si>
    <t>課長</t>
    <rPh sb="0" eb="2">
      <t>カチョウ</t>
    </rPh>
    <phoneticPr fontId="2"/>
  </si>
  <si>
    <t>受  　注  　者</t>
    <rPh sb="0" eb="1">
      <t>ウケ</t>
    </rPh>
    <rPh sb="4" eb="5">
      <t>チュウ</t>
    </rPh>
    <rPh sb="8" eb="9">
      <t>シャ</t>
    </rPh>
    <phoneticPr fontId="2"/>
  </si>
  <si>
    <t>（ 受注者用 ）</t>
    <rPh sb="2" eb="4">
      <t>ジュチュウ</t>
    </rPh>
    <rPh sb="4" eb="5">
      <t>シャ</t>
    </rPh>
    <rPh sb="5" eb="6">
      <t>ヨウ</t>
    </rPh>
    <phoneticPr fontId="2"/>
  </si>
  <si>
    <t>提出書</t>
  </si>
  <si>
    <t>提出書</t>
    <rPh sb="0" eb="2">
      <t>テイシュツ</t>
    </rPh>
    <rPh sb="2" eb="3">
      <t>ショ</t>
    </rPh>
    <phoneticPr fontId="2"/>
  </si>
  <si>
    <t>承諾書</t>
    <rPh sb="0" eb="3">
      <t>ショウダクショ</t>
    </rPh>
    <phoneticPr fontId="2"/>
  </si>
  <si>
    <t>協議書</t>
    <rPh sb="0" eb="2">
      <t>キョウギ</t>
    </rPh>
    <rPh sb="2" eb="3">
      <t>ショ</t>
    </rPh>
    <phoneticPr fontId="2"/>
  </si>
  <si>
    <t>（ 受注者用 ）</t>
    <rPh sb="2" eb="5">
      <t>ジュチュウシャ</t>
    </rPh>
    <rPh sb="5" eb="6">
      <t>ヨウ</t>
    </rPh>
    <phoneticPr fontId="2"/>
  </si>
  <si>
    <t>（ 受注者用 ）</t>
    <rPh sb="2" eb="5">
      <t>ジュチュウシャ</t>
    </rPh>
    <rPh sb="4" eb="5">
      <t>シャ</t>
    </rPh>
    <rPh sb="5" eb="6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</si>
</sst>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##,###,###&quot;円&quot;\ "/>
    <numFmt numFmtId="178" formatCode="#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sz val="10"/>
      <name val="HGPｺﾞｼｯｸM"/>
      <family val="3"/>
      <charset val="128"/>
    </font>
    <font>
      <sz val="14"/>
      <name val="HGPｺﾞｼｯｸM"/>
      <family val="3"/>
      <charset val="128"/>
    </font>
    <font>
      <sz val="10"/>
      <color indexed="10"/>
      <name val="HGPｺﾞｼｯｸM"/>
      <family val="3"/>
      <charset val="128"/>
    </font>
    <font>
      <strike/>
      <sz val="10"/>
      <name val="HGPｺﾞｼｯｸM"/>
      <family val="3"/>
      <charset val="128"/>
    </font>
    <font>
      <sz val="10.5"/>
      <name val="HGPｺﾞｼｯｸM"/>
      <family val="3"/>
      <charset val="128"/>
    </font>
    <font>
      <sz val="6"/>
      <color indexed="10"/>
      <name val="HGPｺﾞｼｯｸM"/>
      <family val="3"/>
      <charset val="128"/>
    </font>
    <font>
      <strike/>
      <sz val="14"/>
      <name val="HGPｺﾞｼｯｸM"/>
      <family val="3"/>
      <charset val="128"/>
    </font>
    <font>
      <sz val="10"/>
      <name val="ＭＳ 明朝"/>
      <family val="1"/>
      <charset val="128"/>
    </font>
    <font>
      <strike/>
      <sz val="10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0.5"/>
      <name val="ＭＳ 明朝"/>
      <family val="1"/>
      <charset val="128"/>
    </font>
    <font>
      <sz val="10"/>
      <color rgb="FFFF0000"/>
      <name val="HGPｺﾞｼｯｸM"/>
      <family val="3"/>
      <charset val="128"/>
    </font>
    <font>
      <u/>
      <sz val="10"/>
      <color rgb="FFFF0000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2"/>
      <name val="ＭＳ Ｐゴシック"/>
      <family val="3"/>
      <charset val="128"/>
    </font>
    <font>
      <sz val="16"/>
      <name val="HGPｺﾞｼｯｸM"/>
      <family val="3"/>
      <charset val="128"/>
    </font>
    <font>
      <sz val="11"/>
      <name val="ＭＳ 明朝"/>
      <family val="1"/>
      <charset val="128"/>
    </font>
    <font>
      <sz val="11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293">
    <xf numFmtId="0" fontId="0" fillId="0" borderId="0" xfId="0"/>
    <xf numFmtId="0" fontId="3" fillId="0" borderId="5" xfId="0" applyNumberFormat="1" applyFont="1" applyBorder="1" applyAlignment="1">
      <alignment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left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left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left" vertical="center"/>
    </xf>
    <xf numFmtId="176" fontId="3" fillId="2" borderId="9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0" applyNumberFormat="1" applyFont="1" applyAlignment="1">
      <alignment vertical="center" shrinkToFit="1"/>
    </xf>
    <xf numFmtId="0" fontId="3" fillId="0" borderId="0" xfId="0" applyNumberFormat="1" applyFont="1" applyAlignment="1">
      <alignment vertical="center"/>
    </xf>
    <xf numFmtId="0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 textRotation="255"/>
    </xf>
    <xf numFmtId="0" fontId="5" fillId="0" borderId="0" xfId="0" applyNumberFormat="1" applyFont="1" applyFill="1" applyBorder="1" applyAlignment="1">
      <alignment vertical="center" shrinkToFit="1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 wrapText="1"/>
    </xf>
    <xf numFmtId="177" fontId="5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14" fillId="0" borderId="0" xfId="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vertical="center"/>
    </xf>
    <xf numFmtId="0" fontId="12" fillId="0" borderId="5" xfId="0" applyNumberFormat="1" applyFont="1" applyBorder="1" applyAlignment="1">
      <alignment vertical="center"/>
    </xf>
    <xf numFmtId="0" fontId="12" fillId="0" borderId="14" xfId="0" applyNumberFormat="1" applyFont="1" applyBorder="1" applyAlignment="1">
      <alignment vertical="center"/>
    </xf>
    <xf numFmtId="0" fontId="14" fillId="0" borderId="6" xfId="0" applyNumberFormat="1" applyFont="1" applyBorder="1" applyAlignment="1">
      <alignment horizontal="center" vertical="center"/>
    </xf>
    <xf numFmtId="0" fontId="14" fillId="0" borderId="7" xfId="0" applyNumberFormat="1" applyFont="1" applyBorder="1" applyAlignment="1">
      <alignment horizontal="center" vertical="center"/>
    </xf>
    <xf numFmtId="0" fontId="14" fillId="0" borderId="8" xfId="0" applyNumberFormat="1" applyFont="1" applyBorder="1" applyAlignment="1">
      <alignment horizontal="center" vertical="center"/>
    </xf>
    <xf numFmtId="0" fontId="14" fillId="0" borderId="13" xfId="0" applyNumberFormat="1" applyFont="1" applyBorder="1" applyAlignment="1">
      <alignment horizontal="center" vertical="center"/>
    </xf>
    <xf numFmtId="0" fontId="14" fillId="0" borderId="5" xfId="0" applyNumberFormat="1" applyFont="1" applyBorder="1" applyAlignment="1">
      <alignment horizontal="center" vertical="center"/>
    </xf>
    <xf numFmtId="0" fontId="14" fillId="0" borderId="14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7" xfId="0" applyNumberFormat="1" applyFont="1" applyBorder="1" applyAlignment="1">
      <alignment horizontal="center" vertical="center"/>
    </xf>
    <xf numFmtId="0" fontId="16" fillId="0" borderId="0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19" xfId="0" applyNumberFormat="1" applyFont="1" applyBorder="1" applyAlignment="1">
      <alignment horizontal="center" vertical="center"/>
    </xf>
    <xf numFmtId="0" fontId="12" fillId="0" borderId="21" xfId="0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22" xfId="0" applyNumberFormat="1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vertical="center"/>
    </xf>
    <xf numFmtId="0" fontId="12" fillId="0" borderId="7" xfId="0" applyNumberFormat="1" applyFont="1" applyBorder="1" applyAlignment="1">
      <alignment vertical="center"/>
    </xf>
    <xf numFmtId="0" fontId="12" fillId="0" borderId="7" xfId="0" applyNumberFormat="1" applyFont="1" applyBorder="1" applyAlignment="1"/>
    <xf numFmtId="0" fontId="12" fillId="0" borderId="8" xfId="0" applyNumberFormat="1" applyFont="1" applyBorder="1" applyAlignment="1">
      <alignment vertical="center"/>
    </xf>
    <xf numFmtId="0" fontId="14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0" borderId="11" xfId="0" applyNumberFormat="1" applyFont="1" applyFill="1" applyBorder="1" applyAlignment="1">
      <alignment vertical="center"/>
    </xf>
    <xf numFmtId="0" fontId="12" fillId="0" borderId="17" xfId="0" applyNumberFormat="1" applyFont="1" applyBorder="1" applyAlignment="1">
      <alignment vertical="center"/>
    </xf>
    <xf numFmtId="0" fontId="12" fillId="0" borderId="11" xfId="0" applyNumberFormat="1" applyFont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21" xfId="0" applyNumberFormat="1" applyFont="1" applyBorder="1" applyAlignment="1">
      <alignment vertical="center"/>
    </xf>
    <xf numFmtId="0" fontId="17" fillId="0" borderId="6" xfId="0" applyNumberFormat="1" applyFont="1" applyBorder="1" applyAlignment="1">
      <alignment vertical="center"/>
    </xf>
    <xf numFmtId="0" fontId="17" fillId="0" borderId="7" xfId="0" applyNumberFormat="1" applyFont="1" applyBorder="1" applyAlignment="1">
      <alignment vertical="center"/>
    </xf>
    <xf numFmtId="0" fontId="17" fillId="0" borderId="8" xfId="0" applyNumberFormat="1" applyFont="1" applyBorder="1" applyAlignment="1">
      <alignment vertical="center"/>
    </xf>
    <xf numFmtId="0" fontId="12" fillId="0" borderId="7" xfId="0" applyNumberFormat="1" applyFont="1" applyBorder="1" applyAlignment="1">
      <alignment horizontal="left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0" fontId="3" fillId="3" borderId="9" xfId="0" applyNumberFormat="1" applyFont="1" applyFill="1" applyBorder="1" applyAlignment="1">
      <alignment horizontal="left" vertical="center"/>
    </xf>
    <xf numFmtId="0" fontId="3" fillId="3" borderId="15" xfId="0" applyNumberFormat="1" applyFont="1" applyFill="1" applyBorder="1" applyAlignment="1">
      <alignment horizontal="left" vertical="center"/>
    </xf>
    <xf numFmtId="0" fontId="12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0" xfId="0" applyNumberFormat="1" applyFont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3" fillId="0" borderId="0" xfId="0" applyNumberFormat="1" applyFont="1" applyBorder="1" applyAlignment="1">
      <alignment vertical="center" wrapText="1"/>
    </xf>
    <xf numFmtId="0" fontId="18" fillId="0" borderId="0" xfId="0" applyNumberFormat="1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20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left" vertical="center"/>
    </xf>
    <xf numFmtId="0" fontId="21" fillId="0" borderId="0" xfId="0" applyNumberFormat="1" applyFont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58" fontId="5" fillId="0" borderId="0" xfId="0" applyNumberFormat="1" applyFont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 textRotation="255"/>
    </xf>
    <xf numFmtId="0" fontId="14" fillId="0" borderId="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 shrinkToFit="1"/>
    </xf>
    <xf numFmtId="0" fontId="23" fillId="0" borderId="0" xfId="0" applyNumberFormat="1" applyFont="1" applyFill="1" applyBorder="1" applyAlignment="1">
      <alignment vertical="center" shrinkToFit="1"/>
    </xf>
    <xf numFmtId="0" fontId="24" fillId="0" borderId="0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vertical="center" textRotation="255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 shrinkToFit="1"/>
    </xf>
    <xf numFmtId="0" fontId="12" fillId="3" borderId="2" xfId="0" applyNumberFormat="1" applyFont="1" applyFill="1" applyBorder="1" applyAlignment="1">
      <alignment horizontal="center" vertical="center" shrinkToFit="1"/>
    </xf>
    <xf numFmtId="0" fontId="12" fillId="3" borderId="3" xfId="0" applyNumberFormat="1" applyFont="1" applyFill="1" applyBorder="1" applyAlignment="1">
      <alignment horizontal="center" vertical="center" shrinkToFit="1"/>
    </xf>
    <xf numFmtId="0" fontId="12" fillId="3" borderId="4" xfId="0" applyNumberFormat="1" applyFont="1" applyFill="1" applyBorder="1" applyAlignment="1">
      <alignment horizontal="center" vertical="center" shrinkToFit="1"/>
    </xf>
    <xf numFmtId="0" fontId="12" fillId="0" borderId="1" xfId="0" applyNumberFormat="1" applyFont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 vertical="center" shrinkToFit="1"/>
    </xf>
    <xf numFmtId="0" fontId="12" fillId="0" borderId="3" xfId="0" applyNumberFormat="1" applyFont="1" applyBorder="1" applyAlignment="1">
      <alignment horizontal="center" vertical="center" shrinkToFit="1"/>
    </xf>
    <xf numFmtId="0" fontId="12" fillId="0" borderId="4" xfId="0" applyNumberFormat="1" applyFont="1" applyBorder="1" applyAlignment="1">
      <alignment horizontal="center" vertical="center" shrinkToFit="1"/>
    </xf>
    <xf numFmtId="0" fontId="12" fillId="0" borderId="6" xfId="0" applyNumberFormat="1" applyFont="1" applyBorder="1" applyAlignment="1">
      <alignment horizontal="center" vertical="center" textRotation="255"/>
    </xf>
    <xf numFmtId="0" fontId="12" fillId="0" borderId="8" xfId="0" applyNumberFormat="1" applyFont="1" applyBorder="1" applyAlignment="1">
      <alignment horizontal="center" vertical="center" textRotation="255"/>
    </xf>
    <xf numFmtId="0" fontId="12" fillId="0" borderId="10" xfId="0" applyNumberFormat="1" applyFont="1" applyBorder="1" applyAlignment="1">
      <alignment horizontal="center" vertical="center" textRotation="255"/>
    </xf>
    <xf numFmtId="0" fontId="12" fillId="0" borderId="11" xfId="0" applyNumberFormat="1" applyFont="1" applyBorder="1" applyAlignment="1">
      <alignment horizontal="center" vertical="center" textRotation="255"/>
    </xf>
    <xf numFmtId="0" fontId="12" fillId="0" borderId="13" xfId="0" applyNumberFormat="1" applyFont="1" applyBorder="1" applyAlignment="1">
      <alignment horizontal="center" vertical="center" textRotation="255"/>
    </xf>
    <xf numFmtId="0" fontId="12" fillId="0" borderId="14" xfId="0" applyNumberFormat="1" applyFont="1" applyBorder="1" applyAlignment="1">
      <alignment horizontal="center" vertical="center" textRotation="255"/>
    </xf>
    <xf numFmtId="0" fontId="12" fillId="0" borderId="2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23" fillId="3" borderId="2" xfId="0" applyNumberFormat="1" applyFont="1" applyFill="1" applyBorder="1" applyAlignment="1">
      <alignment horizontal="center" vertical="center" shrinkToFit="1"/>
    </xf>
    <xf numFmtId="0" fontId="24" fillId="3" borderId="3" xfId="0" applyNumberFormat="1" applyFont="1" applyFill="1" applyBorder="1" applyAlignment="1">
      <alignment horizontal="center" vertical="center" shrinkToFit="1"/>
    </xf>
    <xf numFmtId="0" fontId="24" fillId="3" borderId="4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0" fontId="24" fillId="3" borderId="2" xfId="0" applyNumberFormat="1" applyFont="1" applyFill="1" applyBorder="1" applyAlignment="1">
      <alignment horizontal="center" vertical="center" shrinkToFit="1"/>
    </xf>
    <xf numFmtId="0" fontId="12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3" borderId="2" xfId="0" applyNumberFormat="1" applyFont="1" applyFill="1" applyBorder="1" applyAlignment="1">
      <alignment horizontal="center" vertical="center"/>
    </xf>
    <xf numFmtId="0" fontId="12" fillId="3" borderId="3" xfId="0" applyNumberFormat="1" applyFont="1" applyFill="1" applyBorder="1" applyAlignment="1">
      <alignment horizontal="center" vertical="center"/>
    </xf>
    <xf numFmtId="0" fontId="12" fillId="3" borderId="4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 shrinkToFit="1"/>
    </xf>
    <xf numFmtId="0" fontId="3" fillId="0" borderId="10" xfId="0" applyNumberFormat="1" applyFont="1" applyBorder="1" applyAlignment="1">
      <alignment vertical="center" wrapText="1"/>
    </xf>
    <xf numFmtId="0" fontId="3" fillId="0" borderId="0" xfId="0" applyNumberFormat="1" applyFont="1" applyBorder="1" applyAlignment="1">
      <alignment vertical="center" wrapText="1"/>
    </xf>
    <xf numFmtId="0" fontId="3" fillId="0" borderId="10" xfId="0" applyNumberFormat="1" applyFont="1" applyBorder="1" applyAlignment="1">
      <alignment vertical="center"/>
    </xf>
    <xf numFmtId="0" fontId="3" fillId="0" borderId="0" xfId="0" applyNumberFormat="1" applyFont="1" applyAlignment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176" fontId="3" fillId="3" borderId="9" xfId="0" applyNumberFormat="1" applyFont="1" applyFill="1" applyBorder="1" applyAlignment="1">
      <alignment horizontal="left" vertical="center"/>
    </xf>
    <xf numFmtId="176" fontId="3" fillId="3" borderId="15" xfId="0" applyNumberFormat="1" applyFont="1" applyFill="1" applyBorder="1" applyAlignment="1">
      <alignment horizontal="left" vertical="center"/>
    </xf>
    <xf numFmtId="0" fontId="3" fillId="3" borderId="36" xfId="0" applyNumberFormat="1" applyFont="1" applyFill="1" applyBorder="1" applyAlignment="1">
      <alignment horizontal="left" vertical="center"/>
    </xf>
    <xf numFmtId="0" fontId="3" fillId="3" borderId="37" xfId="0" applyNumberFormat="1" applyFont="1" applyFill="1" applyBorder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/>
    </xf>
    <xf numFmtId="0" fontId="3" fillId="0" borderId="36" xfId="0" applyNumberFormat="1" applyFont="1" applyBorder="1" applyAlignment="1">
      <alignment horizontal="left" vertical="center"/>
    </xf>
    <xf numFmtId="0" fontId="3" fillId="0" borderId="37" xfId="0" applyNumberFormat="1" applyFont="1" applyBorder="1" applyAlignment="1">
      <alignment horizontal="left" vertic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12" fillId="3" borderId="0" xfId="0" applyNumberFormat="1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textRotation="255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horizontal="left" vertical="center" wrapText="1"/>
    </xf>
    <xf numFmtId="0" fontId="12" fillId="0" borderId="7" xfId="0" applyNumberFormat="1" applyFont="1" applyBorder="1" applyAlignment="1">
      <alignment horizontal="left" vertical="center" wrapText="1"/>
    </xf>
    <xf numFmtId="0" fontId="12" fillId="0" borderId="8" xfId="0" applyNumberFormat="1" applyFont="1" applyBorder="1" applyAlignment="1">
      <alignment horizontal="left" vertical="center" wrapText="1"/>
    </xf>
    <xf numFmtId="0" fontId="12" fillId="0" borderId="17" xfId="0" applyNumberFormat="1" applyFont="1" applyBorder="1" applyAlignment="1">
      <alignment horizontal="left" vertical="center" wrapText="1"/>
    </xf>
    <xf numFmtId="0" fontId="12" fillId="0" borderId="0" xfId="0" applyNumberFormat="1" applyFont="1" applyBorder="1" applyAlignment="1">
      <alignment horizontal="left" vertical="center" wrapText="1"/>
    </xf>
    <xf numFmtId="0" fontId="12" fillId="0" borderId="11" xfId="0" applyNumberFormat="1" applyFont="1" applyBorder="1" applyAlignment="1">
      <alignment horizontal="left" vertical="center" wrapText="1"/>
    </xf>
    <xf numFmtId="0" fontId="12" fillId="0" borderId="21" xfId="0" applyNumberFormat="1" applyFont="1" applyBorder="1" applyAlignment="1">
      <alignment horizontal="left" vertical="center" wrapText="1"/>
    </xf>
    <xf numFmtId="0" fontId="12" fillId="0" borderId="5" xfId="0" applyNumberFormat="1" applyFont="1" applyBorder="1" applyAlignment="1">
      <alignment horizontal="left" vertical="center" wrapText="1"/>
    </xf>
    <xf numFmtId="0" fontId="12" fillId="0" borderId="14" xfId="0" applyNumberFormat="1" applyFont="1" applyBorder="1" applyAlignment="1">
      <alignment horizontal="left" vertical="center" wrapText="1"/>
    </xf>
    <xf numFmtId="0" fontId="12" fillId="0" borderId="32" xfId="0" applyNumberFormat="1" applyFont="1" applyBorder="1" applyAlignment="1">
      <alignment horizontal="center" vertical="center"/>
    </xf>
    <xf numFmtId="0" fontId="12" fillId="0" borderId="33" xfId="0" applyNumberFormat="1" applyFont="1" applyBorder="1" applyAlignment="1">
      <alignment horizontal="center" vertical="center"/>
    </xf>
    <xf numFmtId="0" fontId="12" fillId="0" borderId="27" xfId="0" applyNumberFormat="1" applyFont="1" applyBorder="1" applyAlignment="1">
      <alignment horizontal="center" vertical="center"/>
    </xf>
    <xf numFmtId="177" fontId="12" fillId="0" borderId="0" xfId="0" applyNumberFormat="1" applyFont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2" fillId="0" borderId="16" xfId="0" applyNumberFormat="1" applyFont="1" applyBorder="1" applyAlignment="1">
      <alignment horizontal="left"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34" xfId="0" applyNumberFormat="1" applyFont="1" applyBorder="1" applyAlignment="1">
      <alignment horizontal="center" vertical="center"/>
    </xf>
    <xf numFmtId="0" fontId="12" fillId="0" borderId="35" xfId="0" applyNumberFormat="1" applyFont="1" applyBorder="1" applyAlignment="1">
      <alignment horizontal="center" vertical="center"/>
    </xf>
    <xf numFmtId="0" fontId="12" fillId="3" borderId="0" xfId="0" applyNumberFormat="1" applyFont="1" applyFill="1" applyBorder="1" applyAlignment="1">
      <alignment horizontal="center" vertical="center"/>
    </xf>
    <xf numFmtId="0" fontId="12" fillId="0" borderId="28" xfId="0" applyNumberFormat="1" applyFont="1" applyBorder="1" applyAlignment="1">
      <alignment horizontal="center" vertical="center"/>
    </xf>
    <xf numFmtId="0" fontId="12" fillId="0" borderId="29" xfId="0" applyNumberFormat="1" applyFont="1" applyBorder="1" applyAlignment="1">
      <alignment horizontal="center" vertical="center"/>
    </xf>
    <xf numFmtId="0" fontId="12" fillId="0" borderId="30" xfId="0" applyNumberFormat="1" applyFont="1" applyBorder="1" applyAlignment="1">
      <alignment horizontal="center" vertical="center"/>
    </xf>
    <xf numFmtId="178" fontId="12" fillId="0" borderId="0" xfId="0" applyNumberFormat="1" applyFont="1" applyBorder="1" applyAlignment="1">
      <alignment horizontal="center" vertical="center"/>
    </xf>
    <xf numFmtId="0" fontId="12" fillId="0" borderId="31" xfId="0" applyNumberFormat="1" applyFont="1" applyBorder="1" applyAlignment="1">
      <alignment horizontal="center" vertical="center"/>
    </xf>
    <xf numFmtId="0" fontId="12" fillId="0" borderId="23" xfId="0" applyNumberFormat="1" applyFont="1" applyBorder="1" applyAlignment="1">
      <alignment horizontal="center" vertical="center"/>
    </xf>
    <xf numFmtId="0" fontId="12" fillId="0" borderId="24" xfId="0" applyNumberFormat="1" applyFont="1" applyBorder="1" applyAlignment="1">
      <alignment horizontal="center" vertical="center"/>
    </xf>
    <xf numFmtId="0" fontId="12" fillId="0" borderId="25" xfId="0" applyNumberFormat="1" applyFont="1" applyBorder="1" applyAlignment="1">
      <alignment horizontal="center" vertical="center"/>
    </xf>
    <xf numFmtId="0" fontId="12" fillId="0" borderId="26" xfId="0" applyNumberFormat="1" applyFont="1" applyBorder="1" applyAlignment="1">
      <alignment horizontal="center" vertical="center"/>
    </xf>
    <xf numFmtId="0" fontId="12" fillId="3" borderId="10" xfId="0" applyNumberFormat="1" applyFont="1" applyFill="1" applyBorder="1" applyAlignment="1">
      <alignment horizontal="left" vertical="center" wrapText="1"/>
    </xf>
    <xf numFmtId="0" fontId="12" fillId="3" borderId="0" xfId="0" applyNumberFormat="1" applyFont="1" applyFill="1" applyBorder="1" applyAlignment="1">
      <alignment horizontal="left" vertical="center"/>
    </xf>
    <xf numFmtId="0" fontId="12" fillId="3" borderId="11" xfId="0" applyNumberFormat="1" applyFont="1" applyFill="1" applyBorder="1" applyAlignment="1">
      <alignment horizontal="left" vertical="center"/>
    </xf>
    <xf numFmtId="0" fontId="12" fillId="3" borderId="10" xfId="0" applyNumberFormat="1" applyFont="1" applyFill="1" applyBorder="1" applyAlignment="1">
      <alignment horizontal="left" vertical="center"/>
    </xf>
    <xf numFmtId="0" fontId="12" fillId="0" borderId="10" xfId="0" applyNumberFormat="1" applyFont="1" applyBorder="1" applyAlignment="1">
      <alignment horizontal="left" vertical="center" wrapText="1"/>
    </xf>
    <xf numFmtId="0" fontId="12" fillId="0" borderId="10" xfId="0" applyNumberFormat="1" applyFont="1" applyBorder="1" applyAlignment="1">
      <alignment horizontal="left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11" xfId="0" applyNumberFormat="1" applyFont="1" applyBorder="1" applyAlignment="1">
      <alignment horizontal="left" vertical="center"/>
    </xf>
    <xf numFmtId="0" fontId="12" fillId="3" borderId="0" xfId="0" applyNumberFormat="1" applyFont="1" applyFill="1" applyBorder="1" applyAlignment="1">
      <alignment horizontal="left" vertical="center" wrapText="1"/>
    </xf>
    <xf numFmtId="0" fontId="12" fillId="3" borderId="11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Border="1" applyAlignment="1">
      <alignment vertical="center"/>
    </xf>
    <xf numFmtId="0" fontId="12" fillId="3" borderId="10" xfId="0" applyNumberFormat="1" applyFont="1" applyFill="1" applyBorder="1" applyAlignment="1">
      <alignment horizontal="right" vertical="center"/>
    </xf>
    <xf numFmtId="0" fontId="12" fillId="3" borderId="0" xfId="0" applyNumberFormat="1" applyFont="1" applyFill="1" applyBorder="1" applyAlignment="1">
      <alignment horizontal="right" vertical="center"/>
    </xf>
    <xf numFmtId="0" fontId="12" fillId="3" borderId="11" xfId="0" applyNumberFormat="1" applyFont="1" applyFill="1" applyBorder="1" applyAlignment="1">
      <alignment horizontal="right" vertical="center"/>
    </xf>
    <xf numFmtId="0" fontId="12" fillId="0" borderId="1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right" vertical="center"/>
    </xf>
    <xf numFmtId="0" fontId="12" fillId="0" borderId="11" xfId="0" applyNumberFormat="1" applyFont="1" applyBorder="1" applyAlignment="1">
      <alignment horizontal="right" vertical="center"/>
    </xf>
    <xf numFmtId="178" fontId="12" fillId="0" borderId="5" xfId="0" applyNumberFormat="1" applyFont="1" applyBorder="1" applyAlignment="1">
      <alignment horizontal="center" vertical="center"/>
    </xf>
    <xf numFmtId="0" fontId="4" fillId="0" borderId="39" xfId="0" applyNumberFormat="1" applyFont="1" applyBorder="1" applyAlignment="1">
      <alignment vertical="center"/>
    </xf>
    <xf numFmtId="0" fontId="4" fillId="0" borderId="1" xfId="0" applyNumberFormat="1" applyFont="1" applyBorder="1" applyAlignment="1">
      <alignment vertical="center"/>
    </xf>
    <xf numFmtId="0" fontId="4" fillId="0" borderId="38" xfId="0" applyNumberFormat="1" applyFont="1" applyBorder="1" applyAlignment="1">
      <alignment vertical="center"/>
    </xf>
    <xf numFmtId="0" fontId="4" fillId="0" borderId="46" xfId="0" applyNumberFormat="1" applyFont="1" applyBorder="1" applyAlignment="1">
      <alignment vertical="center"/>
    </xf>
    <xf numFmtId="0" fontId="4" fillId="0" borderId="47" xfId="0" applyNumberFormat="1" applyFont="1" applyBorder="1" applyAlignment="1">
      <alignment vertical="center"/>
    </xf>
    <xf numFmtId="0" fontId="4" fillId="0" borderId="48" xfId="0" applyNumberFormat="1" applyFont="1" applyBorder="1" applyAlignment="1">
      <alignment vertical="center"/>
    </xf>
    <xf numFmtId="0" fontId="4" fillId="0" borderId="43" xfId="0" applyNumberFormat="1" applyFont="1" applyBorder="1" applyAlignment="1">
      <alignment vertical="center"/>
    </xf>
    <xf numFmtId="0" fontId="4" fillId="0" borderId="44" xfId="0" applyNumberFormat="1" applyFont="1" applyBorder="1" applyAlignment="1">
      <alignment vertical="center"/>
    </xf>
    <xf numFmtId="0" fontId="4" fillId="0" borderId="45" xfId="0" applyNumberFormat="1" applyFont="1" applyBorder="1" applyAlignment="1">
      <alignment vertical="center"/>
    </xf>
    <xf numFmtId="0" fontId="12" fillId="0" borderId="10" xfId="0" applyNumberFormat="1" applyFont="1" applyBorder="1" applyAlignment="1">
      <alignment horizontal="right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0" fontId="12" fillId="0" borderId="11" xfId="0" applyNumberFormat="1" applyFont="1" applyBorder="1" applyAlignment="1">
      <alignment horizontal="right" vertical="center" wrapText="1"/>
    </xf>
    <xf numFmtId="0" fontId="15" fillId="3" borderId="7" xfId="0" applyNumberFormat="1" applyFont="1" applyFill="1" applyBorder="1" applyAlignment="1">
      <alignment horizontal="center" vertical="center"/>
    </xf>
    <xf numFmtId="0" fontId="15" fillId="3" borderId="5" xfId="0" applyNumberFormat="1" applyFont="1" applyFill="1" applyBorder="1" applyAlignment="1">
      <alignment horizontal="center" vertical="center"/>
    </xf>
    <xf numFmtId="0" fontId="4" fillId="0" borderId="40" xfId="0" applyNumberFormat="1" applyFont="1" applyBorder="1" applyAlignment="1">
      <alignment vertical="center"/>
    </xf>
    <xf numFmtId="0" fontId="4" fillId="0" borderId="41" xfId="0" applyNumberFormat="1" applyFont="1" applyBorder="1" applyAlignment="1">
      <alignment vertical="center"/>
    </xf>
    <xf numFmtId="0" fontId="4" fillId="0" borderId="42" xfId="0" applyNumberFormat="1" applyFont="1" applyBorder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CCFFFF"/>
      <color rgb="FF66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65E149A4-56FF-49C4-A79D-F14D29DFB61F}"/>
            </a:ext>
          </a:extLst>
        </xdr:cNvPr>
        <xdr:cNvCxnSpPr/>
      </xdr:nvCxnSpPr>
      <xdr:spPr>
        <a:xfrm>
          <a:off x="4486604" y="3721812"/>
          <a:ext cx="797144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87D7F3DB-069F-4576-A6DB-DA5CD175F53F}"/>
            </a:ext>
          </a:extLst>
        </xdr:cNvPr>
        <xdr:cNvCxnSpPr/>
      </xdr:nvCxnSpPr>
      <xdr:spPr>
        <a:xfrm>
          <a:off x="4420343" y="3879182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C434161-D057-4FF0-B5B8-EC64131A1A66}"/>
            </a:ext>
          </a:extLst>
        </xdr:cNvPr>
        <xdr:cNvCxnSpPr/>
      </xdr:nvCxnSpPr>
      <xdr:spPr>
        <a:xfrm>
          <a:off x="4407090" y="408127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F776D1BA-E766-4E05-B7D0-B87386F80B00}"/>
            </a:ext>
          </a:extLst>
        </xdr:cNvPr>
        <xdr:cNvCxnSpPr/>
      </xdr:nvCxnSpPr>
      <xdr:spPr>
        <a:xfrm>
          <a:off x="4412596" y="368696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5B68307-D8ED-4024-85B6-05DFDE8E29C4}"/>
            </a:ext>
          </a:extLst>
        </xdr:cNvPr>
        <xdr:cNvCxnSpPr/>
      </xdr:nvCxnSpPr>
      <xdr:spPr>
        <a:xfrm>
          <a:off x="4395495" y="4094529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66D0D6A5-4577-4605-9C0D-7CEB5E6F742D}"/>
            </a:ext>
          </a:extLst>
        </xdr:cNvPr>
        <xdr:cNvCxnSpPr/>
      </xdr:nvCxnSpPr>
      <xdr:spPr>
        <a:xfrm>
          <a:off x="11256808" y="3874210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60088EA0-6DC0-493E-854A-2B7229559249}"/>
            </a:ext>
          </a:extLst>
        </xdr:cNvPr>
        <xdr:cNvCxnSpPr/>
      </xdr:nvCxnSpPr>
      <xdr:spPr>
        <a:xfrm>
          <a:off x="4412596" y="368696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BC937C62-36D9-4F62-A74E-134889DEBB9B}"/>
            </a:ext>
          </a:extLst>
        </xdr:cNvPr>
        <xdr:cNvCxnSpPr/>
      </xdr:nvCxnSpPr>
      <xdr:spPr>
        <a:xfrm>
          <a:off x="4395495" y="4094529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4B72F33-D4B5-4C82-A56B-2F67FB89984C}"/>
            </a:ext>
          </a:extLst>
        </xdr:cNvPr>
        <xdr:cNvCxnSpPr/>
      </xdr:nvCxnSpPr>
      <xdr:spPr>
        <a:xfrm>
          <a:off x="18114808" y="3882491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27CA8F93-6E8C-442C-B3CF-E3CA4B908CC2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45B81B2-1417-4D6C-81F5-21409F393C6D}"/>
            </a:ext>
          </a:extLst>
        </xdr:cNvPr>
        <xdr:cNvCxnSpPr/>
      </xdr:nvCxnSpPr>
      <xdr:spPr>
        <a:xfrm>
          <a:off x="4407091" y="9249624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834C4C1B-3FF8-45EB-B40E-DDF02D3969D9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B678758-AD53-4A6A-ABC9-CCACC811CBDA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2760F78-277B-45EC-9596-D4CF98447200}"/>
            </a:ext>
          </a:extLst>
        </xdr:cNvPr>
        <xdr:cNvCxnSpPr/>
      </xdr:nvCxnSpPr>
      <xdr:spPr>
        <a:xfrm>
          <a:off x="11265091" y="9241342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6382A236-D0FC-474D-8370-C465C31F6E5C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640FC926-071E-4993-A5F6-AEFC672CA5D7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B6959D3A-B4AC-4D4A-AE07-581E88200D42}"/>
            </a:ext>
          </a:extLst>
        </xdr:cNvPr>
        <xdr:cNvCxnSpPr/>
      </xdr:nvCxnSpPr>
      <xdr:spPr>
        <a:xfrm>
          <a:off x="18123091" y="924134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456C77F3-CB16-433B-9194-3CCF6FB0C8F3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F71B023-6328-4811-9A9C-5C99EDCFAE57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F6184CD-8BDF-4E90-A866-A693E22A912D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A0BF99CD-1749-4294-98FE-C2451BE6D2B2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B7188FD-B8A4-4D0E-934C-51EC8CA490D6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6F74DD7E-F47F-4A7A-9F9F-98A4F87E72B5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AA7F7922-EDC4-472B-961B-E2539DCD15C9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4EC2B39-92FF-4FBF-9D7B-B33E205CEA30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DC5476C1-296C-457C-87DF-B18630B010C9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C30B31C-8477-47FE-B565-2BC77DF1727A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4E3FA1B-9721-485A-A2A0-16FB370C08E3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B8DA2688-16BA-4E6F-A2BF-3EE4D336DDE2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FEC5F9F8-DD75-4339-A86A-1764204F4F1A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64723137-F4F8-4C38-935C-81B7DDCEA4CF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DCE47E7-5783-4B79-9EE0-6A9A7A7090A8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6988CB1-3D70-49D4-8549-0B2D0DF6685E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51089FC4-FC8C-4E7E-A69B-5C6A6102DF9C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D00B56A3-0BAA-477A-978F-CD179D8426D4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E1CD21CF-2791-4AB5-8AB8-04BD9C2CFEFB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8820327-B5ED-4DDD-AA76-8B601A16E384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BAF59B8-EDA6-4A7E-B575-80723D4D41BB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3A913D40-670B-442E-BCC2-73E9B148029E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F7E7CE60-16BB-4F75-A0DF-D3E54D916C35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5AD9EDA-420E-4812-BA1C-5F135D3EEFA2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EE7B45C-D9D0-4DB6-8487-14A9A30683B5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51EC1ADD-6992-4746-B79C-6E3749285E24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15530D13-E4DC-4F2A-A2C5-4C2E7FD1AF1F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394A1471-5396-40A9-8C8E-F2D1F42F5538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7689C7F9-4BF4-43D6-BAD0-3CF2CE4E59DF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0608DFB-9A83-4E61-A9AA-A0128437DBB6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0F4BC3F-11B1-479D-8632-CB2C9342960D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9D12BE0E-B3C9-4EF0-AA61-89FDA60563E0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352A975A-6430-4228-8082-0B8F8FF20728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E8EC1467-4F28-45D1-AFC3-94BFC8AFD54F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5E12EB2-AF78-4180-A577-16E942A2352E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DA6F14B-EC7D-4805-BD95-B40D0B062FA8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9631512A-6D05-4A91-AF67-82C086686935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133264</xdr:colOff>
      <xdr:row>22</xdr:row>
      <xdr:rowOff>105624</xdr:rowOff>
    </xdr:from>
    <xdr:to>
      <xdr:col>125</xdr:col>
      <xdr:colOff>18964</xdr:colOff>
      <xdr:row>22</xdr:row>
      <xdr:rowOff>105624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FF8F7CD3-B511-4B36-BF42-C5FBBFE2760A}"/>
            </a:ext>
          </a:extLst>
        </xdr:cNvPr>
        <xdr:cNvCxnSpPr/>
      </xdr:nvCxnSpPr>
      <xdr:spPr>
        <a:xfrm>
          <a:off x="4407090" y="408127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D920D3F-2701-437E-903B-E250056770A5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F099CB36-EC39-487C-B1FC-32F7EE2EB2CD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AEB064BD-7514-47F4-B024-17E1BC32A917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3322311-A5F5-4CD7-BF90-288862EEC687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FF2742B-BE51-4686-8A7F-77941B450EB3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183661A-BF54-4605-A081-A8316E4BA2E2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3A0F7D2-E940-4572-98AA-AB4A1ACB4763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78F2C26D-9506-44E2-AA8F-B7F0012CEC19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F2E74263-2844-4D6A-9B4A-E8718B119AAE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C04FAFE-7E98-418C-995D-0C5E1F902F8D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CEFD34C7-BFB3-4715-9AF3-DF4DCA648483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2D00B40-BB8E-46EC-AE19-E1BC5DF91AF7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BA8C4714-491A-4297-8947-AD3A5B370FF0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F2BC467B-97D1-406F-844B-EC8C7C315BA3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33DF2F5F-1A88-4631-B905-B0BFD82D9615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7EE9D7F0-950B-4E84-9E76-C98EF875A8EB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FD5F3AF3-DFC8-4B2A-AD01-645623FF02E4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1FF2391-790E-48BC-A8CE-8FD91447BA1F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DB79896-A102-48B8-9FD4-CFB2F39062A2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942AA8C-23BF-4DE3-BB0E-F35762CA2D91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5AC8D0AF-C40A-486E-9271-166FD06DC946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319C52E-2920-40CB-9530-DCBF290867EF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5708449-E52B-4679-BB90-FBC2FE0A8BE5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38E1DACD-D076-4DD5-8CC9-2E18254A4433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5AB5DC26-2B46-4098-A1DA-74726E6A200B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CCB21F08-4F1D-430D-A8D5-DE8B62DB8314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470F38F-1338-42CD-83FA-ED71E46E8107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6F2F708A-4251-40AE-995E-729C81BF9E2A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EE66CE8A-DFFD-4B61-8C8B-824450BF07DC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C38CA6EA-68BD-4383-82B5-2D7296CDFD76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80B45C5-C364-4184-BB67-B34EAD1763AD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8C5286B8-1073-46C7-BCD8-8122051238FB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56BC5BF5-0DBB-41A1-89FA-49DE22757BB3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637C469A-99D1-4D93-AEDA-D4C7EBD8E8BB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E5D4CAA-52B2-4CC6-A653-29935907200E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DFA667C7-FE46-47F8-9067-3FE47D48B4F5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A5091B9B-D5DF-4DBA-9B51-62CFD1F791E7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79B1C1D-A4FE-4D79-9532-89EFA590A699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BCE618B-D7AC-41AA-8099-FC8BE467D61B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BB88AB9E-43EC-4A1D-B1DA-0C684CCB661E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B012C1F2-F5A2-4864-84B7-C825646FDFC3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D72DC3A-5116-4A72-B931-440B95DBEC34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DBA1743D-720E-406C-AB70-932E2A408F1D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8940D611-6CEC-4B3C-926A-E0F2C49C1CD7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2A66F8FA-10B6-4EA8-9039-78B2E2F2693E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EABABD44-84C5-4074-B963-38E025808A83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E3D49B0-C21B-42CC-B887-4CE2BACC2BE4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9B4BE88F-1AE3-4940-8BA9-DDBCFF19869F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ADDFFEC1-C539-479B-808C-2D900CEED1C2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655B2CF-A9ED-45A9-9C5E-69D1DB4985B1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EFA8326A-CA41-41F5-872B-3D141E454F01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BD818DC-7707-4A88-8B25-3EB706C46E01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DC8B977E-2133-4753-97B6-EF594B636E47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3F6F0169-D274-4BE6-B26D-DE39DDBF8CC6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7A6B195-FEC3-4AE6-964A-4E6558916450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811C0772-5D01-4DA1-BC2E-C3986247E43D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81928EB-2C2E-4F3D-AE61-7C32A98DAB61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E54513E-1AE1-402C-BA9F-B00BAA38C229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77C4F626-988F-49E8-952F-876DA3FBCCD6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BFA9A8D6-035A-443F-A390-8E62249D9C2A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225503D4-C8C7-4B8E-A547-BF905779DC2E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2C419D27-4937-450C-9F43-BD250C50D0F2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ABA5425D-C2C3-44B0-BFA3-604253F215DD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52BEF1C2-75F4-4ABA-80E5-557194C2AE11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11C2948-6D9F-41DE-80BF-9493BFE9EAB5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F6353371-BC44-4B7B-9006-487CA8F95A3C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C85CE9C9-CAAB-4F0D-89E3-31D038AC762F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571221F2-D058-4394-8BFC-E3206B6A408B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CE39C1D-C5F6-42CD-AAAC-9E6B71A17A8B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1A8123DB-3996-49FB-8DC4-9235C551368B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458224E-6446-4F7B-B062-226C5ED7C964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F97A5236-313E-4CB4-9EB2-523E733259A7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C550058D-1924-4A06-8ACE-4C1DC2BAF5E0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B132FF6-9B27-4934-8964-485D30C4E721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F153CB6-3D5A-4E74-ADBD-60F1DC8AD61B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5706573-9B80-4A0C-B33D-C3075BA2A865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902F203E-9FCD-4E1E-966E-AA515CF02A23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3B10702-9F57-46B7-96DB-2D26A8E8EC64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EC091BAB-8A4C-4F5A-AD97-D06DC160F1A7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229D12DE-C240-4035-BCC6-C30FF8736433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1729568-67E8-4D29-B187-A8881B147572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C604A99-D49D-4966-822A-A8507D8EBF93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A424A5D4-B893-4100-988A-0C2BEBA15C79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B50A5A9-627F-40BE-ABC8-D98E384B3A75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F0773066-3435-45BE-8F47-994CC15695B1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59A4D2C6-EA8E-45D8-BF67-56FFD0BB0C64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EEBB4239-035D-424F-89D9-2A7F024AC2C2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9D8D8DB-40B8-402B-B6F6-203F87AE0E81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DEB89A6B-35EB-41C2-904E-34E662D10C5B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12EB3D51-44E5-465B-BE56-C3ABBCE95053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BD18BA3E-006B-49F8-B729-A02877BDDF36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2B7E8536-6F12-4069-A38D-21C7F1D3178F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6A78370-543B-4C35-B926-021BDE301B0C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38CC6341-03DF-48DB-95F7-D8C7D3DA3AB4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E6B43142-837E-456A-BB4A-E660363EAB35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2DA130E-8393-4010-9850-0A6E5F318463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9EE87849-A95A-49A9-B0E8-8596425565AE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1ABB8554-4B2B-4905-A6CA-01B282208BD0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9A43B83E-D0D0-4234-BE24-0E90C6E3EB2E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6ABD588-4A57-443E-95FA-25708F30CBE2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8620D3D-F1A1-47B3-A419-B32CABE4D3FC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B25589F6-9CF9-4FD7-9649-278A6C3E1FD8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74236083-8B09-4E85-8C81-6D09E3768436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C65248FA-745F-4800-9269-939A0A770377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C9C0B899-B1B4-4516-AE42-5A52C2E4322F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90F2D50F-8F56-4B70-A270-285D33818192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E2A9E11-54AB-4CA3-9271-DFE5B2426EB3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2030059-0DFF-48A6-8D09-E15A2F323F6D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A694F7C4-CD1A-4D26-9B21-FBEED7742E01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525ED3BA-458E-4BBF-A084-2E8DFB6FF399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k-ns-v021\&#19979;&#30000;&#22303;&#26408;&#20107;&#21209;&#25152;\&#21508;&#31278;&#24037;&#20107;&#29992;&#27096;&#24335;&#38598;&#12288;&#12288;&#65288;&#12456;&#12463;&#12475;&#12523;&#65289;\&#23433;&#20840;&#31649;&#29702;&#20307;&#39443;&#29256;\&#23433;&#20840;&#31649;&#29702;\&#23433;&#20840;&#31649;&#29702;&#65411;&#65438;&#65392;&#6540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k-ns-v021\&#19979;&#30000;&#22303;&#26408;&#20107;&#21209;&#25152;\&#24037;&#20107;&#38306;&#20418;&#21442;&#32771;&#26360;&#39006;\&#23433;&#20840;&#29992;&#26360;&#39006;\&#24037;&#20107;&#38306;&#20418;\&#23433;&#20840;&#25552;&#20986;&#26360;&#39006;&#20840;&#24314;&#29256;\&#20840;&#24314;&#27096;&#24335;\&#23433;&#20840;&#34907;&#29983;&#25552;&#20986;&#26360;&#39006;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工事入力"/>
      <sheetName val="機械データ"/>
      <sheetName val="従業員名簿"/>
      <sheetName val="会社データ"/>
      <sheetName val="発注者データ"/>
      <sheetName val="車両データ"/>
    </sheetNames>
    <sheetDataSet>
      <sheetData sheetId="0"/>
      <sheetData sheetId="1">
        <row r="1">
          <cell r="A1" t="str">
            <v>工事名</v>
          </cell>
          <cell r="S1">
            <v>6</v>
          </cell>
        </row>
        <row r="2">
          <cell r="A2" t="str">
            <v>工事種類</v>
          </cell>
        </row>
        <row r="3">
          <cell r="A3" t="str">
            <v>工事番号</v>
          </cell>
        </row>
        <row r="4">
          <cell r="A4" t="str">
            <v>発注者</v>
          </cell>
        </row>
        <row r="5">
          <cell r="A5" t="str">
            <v>発注者住所</v>
          </cell>
        </row>
        <row r="6">
          <cell r="A6" t="str">
            <v>請負者</v>
          </cell>
        </row>
        <row r="7">
          <cell r="A7" t="str">
            <v>住所</v>
          </cell>
        </row>
        <row r="8">
          <cell r="A8" t="str">
            <v>代表取締役社長</v>
          </cell>
        </row>
        <row r="9">
          <cell r="A9" t="str">
            <v>電話</v>
          </cell>
        </row>
        <row r="10">
          <cell r="A10" t="str">
            <v>現場代理人</v>
          </cell>
        </row>
        <row r="11">
          <cell r="A11" t="str">
            <v>監理技術者</v>
          </cell>
        </row>
        <row r="12">
          <cell r="A12" t="str">
            <v>主任技術者</v>
          </cell>
        </row>
        <row r="13">
          <cell r="A13" t="str">
            <v>工期　自</v>
          </cell>
        </row>
        <row r="14">
          <cell r="A14" t="str">
            <v>至</v>
          </cell>
        </row>
        <row r="15">
          <cell r="A15" t="str">
            <v>JV代表会社名</v>
          </cell>
        </row>
        <row r="16">
          <cell r="A16" t="str">
            <v>作業所名</v>
          </cell>
        </row>
        <row r="17">
          <cell r="A17" t="str">
            <v>会社名</v>
          </cell>
        </row>
        <row r="18">
          <cell r="A18" t="str">
            <v>株式会社　＄＄建設</v>
          </cell>
        </row>
        <row r="19">
          <cell r="A19" t="str">
            <v>有限会社　○△□</v>
          </cell>
        </row>
        <row r="20">
          <cell r="A20" t="str">
            <v>有限会社　TS</v>
          </cell>
        </row>
        <row r="21">
          <cell r="A21" t="str">
            <v>未定</v>
          </cell>
        </row>
      </sheetData>
      <sheetData sheetId="2"/>
      <sheetData sheetId="3"/>
      <sheetData sheetId="4">
        <row r="2">
          <cell r="B2">
            <v>54</v>
          </cell>
          <cell r="C2">
            <v>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ｃｏｎｆｉｇ"/>
      <sheetName val="詳細画面"/>
      <sheetName val="地山"/>
      <sheetName val="移動式ｸﾚｰﾝ"/>
      <sheetName val="事務所"/>
      <sheetName val="作業終了時"/>
      <sheetName val="産業廃棄物"/>
      <sheetName val="交通規制"/>
      <sheetName val="公衆災害"/>
      <sheetName val="足場点検"/>
      <sheetName val="足場組立"/>
      <sheetName val="土止め"/>
      <sheetName val="車両系"/>
      <sheetName val="災防協記録"/>
      <sheetName val="ﾐｰﾃｨﾝｸﾞ写真"/>
      <sheetName val="災害統計月報"/>
      <sheetName val="安全パトロール"/>
    </sheetNames>
    <sheetDataSet>
      <sheetData sheetId="0">
        <row r="2">
          <cell r="U2" t="str">
            <v>○</v>
          </cell>
        </row>
        <row r="3">
          <cell r="U3" t="str">
            <v>×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EU664"/>
  <sheetViews>
    <sheetView tabSelected="1" zoomScale="95" zoomScaleNormal="95" zoomScaleSheetLayoutView="100" workbookViewId="0">
      <selection activeCell="C2" sqref="C2"/>
    </sheetView>
  </sheetViews>
  <sheetFormatPr defaultColWidth="2" defaultRowHeight="15.75" customHeight="1" x14ac:dyDescent="0.15"/>
  <cols>
    <col min="1" max="1" width="2.625" style="3" customWidth="1"/>
    <col min="2" max="2" width="10.5" style="3" customWidth="1"/>
    <col min="3" max="3" width="62.875" style="3" customWidth="1"/>
    <col min="4" max="4" width="13.125" style="3" customWidth="1"/>
    <col min="5" max="5" width="14.375" style="2" customWidth="1"/>
    <col min="6" max="16384" width="2" style="3"/>
  </cols>
  <sheetData>
    <row r="1" spans="1:151" ht="15.75" customHeight="1" x14ac:dyDescent="0.15">
      <c r="A1" s="1" t="s">
        <v>53</v>
      </c>
      <c r="B1" s="1"/>
      <c r="C1" s="1"/>
      <c r="D1" s="1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170"/>
      <c r="AU1" s="170"/>
      <c r="AV1" s="170"/>
      <c r="AW1" s="170"/>
      <c r="AX1" s="170"/>
      <c r="AY1" s="170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2"/>
      <c r="EO1" s="22"/>
      <c r="EP1" s="22"/>
      <c r="EQ1" s="22"/>
      <c r="ER1" s="22"/>
      <c r="ES1" s="22"/>
      <c r="ET1" s="22"/>
      <c r="EU1" s="22"/>
    </row>
    <row r="2" spans="1:151" ht="15.75" customHeight="1" x14ac:dyDescent="0.15">
      <c r="A2" s="181" t="s">
        <v>97</v>
      </c>
      <c r="B2" s="182"/>
      <c r="C2" s="291" t="s">
        <v>155</v>
      </c>
      <c r="D2" s="24" t="s">
        <v>86</v>
      </c>
      <c r="E2" s="168" t="s">
        <v>114</v>
      </c>
      <c r="F2" s="169"/>
      <c r="G2" s="169"/>
      <c r="H2" s="169"/>
      <c r="I2" s="169"/>
      <c r="J2" s="169"/>
      <c r="K2" s="169"/>
      <c r="L2" s="22"/>
      <c r="M2" s="22"/>
      <c r="N2" s="22"/>
      <c r="O2" s="22"/>
      <c r="P2" s="26"/>
      <c r="Q2" s="26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25"/>
      <c r="BA2" s="25"/>
      <c r="BB2" s="26"/>
      <c r="BC2" s="26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</row>
    <row r="3" spans="1:151" ht="15.75" customHeight="1" x14ac:dyDescent="0.15">
      <c r="A3" s="181" t="s">
        <v>5</v>
      </c>
      <c r="B3" s="182"/>
      <c r="C3" s="89" t="s">
        <v>85</v>
      </c>
      <c r="D3" s="4" t="s">
        <v>56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6"/>
      <c r="Q3" s="26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25"/>
      <c r="BA3" s="25"/>
      <c r="BB3" s="26"/>
      <c r="BC3" s="26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</row>
    <row r="4" spans="1:151" ht="15.75" customHeight="1" x14ac:dyDescent="0.15">
      <c r="A4" s="181" t="s">
        <v>69</v>
      </c>
      <c r="B4" s="182"/>
      <c r="C4" s="89" t="s">
        <v>143</v>
      </c>
      <c r="D4" s="4" t="s">
        <v>56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6"/>
      <c r="Q4" s="26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27"/>
      <c r="AE4" s="27"/>
      <c r="AF4" s="27"/>
      <c r="AG4" s="27"/>
      <c r="AH4" s="13"/>
      <c r="AI4" s="13"/>
      <c r="AJ4" s="13"/>
      <c r="AK4" s="13"/>
      <c r="AL4" s="27"/>
      <c r="AM4" s="27"/>
      <c r="AN4" s="27"/>
      <c r="AO4" s="27"/>
      <c r="AP4" s="27"/>
      <c r="AQ4" s="27"/>
      <c r="AR4" s="27"/>
      <c r="AS4" s="27"/>
      <c r="AT4" s="26"/>
      <c r="AU4" s="26"/>
      <c r="AV4" s="13"/>
      <c r="AW4" s="13"/>
      <c r="AX4" s="13"/>
      <c r="AY4" s="13"/>
      <c r="AZ4" s="25"/>
      <c r="BA4" s="25"/>
      <c r="BB4" s="26"/>
      <c r="BC4" s="26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</row>
    <row r="5" spans="1:151" ht="15.75" customHeight="1" x14ac:dyDescent="0.15">
      <c r="A5" s="5"/>
      <c r="B5" s="6" t="s">
        <v>71</v>
      </c>
      <c r="C5" s="90" t="s">
        <v>144</v>
      </c>
      <c r="D5" s="171" t="s">
        <v>56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6"/>
      <c r="Q5" s="26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26"/>
      <c r="AU5" s="26"/>
      <c r="AV5" s="13"/>
      <c r="AW5" s="13"/>
      <c r="AX5" s="13"/>
      <c r="AY5" s="13"/>
      <c r="AZ5" s="25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</row>
    <row r="6" spans="1:151" ht="10.5" customHeight="1" x14ac:dyDescent="0.15">
      <c r="A6" s="172"/>
      <c r="B6" s="185" t="s">
        <v>142</v>
      </c>
      <c r="C6" s="176" t="s">
        <v>145</v>
      </c>
      <c r="D6" s="172"/>
      <c r="F6" s="22"/>
      <c r="G6" s="22"/>
      <c r="H6" s="22"/>
      <c r="I6" s="22"/>
      <c r="J6" s="22"/>
      <c r="K6" s="22"/>
      <c r="L6" s="22"/>
      <c r="M6" s="22"/>
      <c r="N6" s="22"/>
      <c r="O6" s="22"/>
      <c r="P6" s="26"/>
      <c r="Q6" s="26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26"/>
      <c r="AU6" s="26"/>
      <c r="AV6" s="13"/>
      <c r="AW6" s="13"/>
      <c r="AX6" s="13"/>
      <c r="AY6" s="13"/>
      <c r="AZ6" s="25"/>
      <c r="BA6" s="25"/>
      <c r="BB6" s="26"/>
      <c r="BC6" s="26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</row>
    <row r="7" spans="1:151" ht="5.25" customHeight="1" x14ac:dyDescent="0.15">
      <c r="A7" s="172"/>
      <c r="B7" s="186"/>
      <c r="C7" s="177"/>
      <c r="D7" s="172"/>
      <c r="F7" s="22"/>
      <c r="G7" s="22"/>
      <c r="H7" s="22"/>
      <c r="I7" s="22"/>
      <c r="J7" s="22"/>
      <c r="K7" s="22"/>
      <c r="L7" s="22"/>
      <c r="M7" s="22"/>
      <c r="N7" s="22"/>
      <c r="O7" s="22"/>
      <c r="P7" s="26"/>
      <c r="Q7" s="26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26"/>
      <c r="AU7" s="26"/>
      <c r="AV7" s="13"/>
      <c r="AW7" s="13"/>
      <c r="AX7" s="13"/>
      <c r="AY7" s="13"/>
      <c r="AZ7" s="25"/>
      <c r="BA7" s="25"/>
      <c r="BB7" s="26"/>
      <c r="BC7" s="26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</row>
    <row r="8" spans="1:151" ht="15.75" customHeight="1" x14ac:dyDescent="0.15">
      <c r="A8" s="7"/>
      <c r="B8" s="8" t="s">
        <v>77</v>
      </c>
      <c r="C8" s="91" t="s">
        <v>146</v>
      </c>
      <c r="D8" s="173"/>
      <c r="F8" s="22"/>
      <c r="G8" s="22"/>
      <c r="H8" s="22"/>
      <c r="I8" s="22"/>
      <c r="J8" s="22"/>
      <c r="K8" s="22"/>
      <c r="L8" s="22"/>
      <c r="M8" s="22"/>
      <c r="N8" s="22"/>
      <c r="O8" s="22"/>
      <c r="P8" s="26"/>
      <c r="Q8" s="26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26"/>
      <c r="AU8" s="26"/>
      <c r="AV8" s="13"/>
      <c r="AW8" s="13"/>
      <c r="AX8" s="13"/>
      <c r="AY8" s="13"/>
      <c r="AZ8" s="25"/>
      <c r="BA8" s="25"/>
      <c r="BB8" s="26"/>
      <c r="BC8" s="26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</row>
    <row r="9" spans="1:151" ht="15.75" customHeight="1" x14ac:dyDescent="0.15">
      <c r="A9" s="187" t="s">
        <v>72</v>
      </c>
      <c r="B9" s="184"/>
      <c r="C9" s="10" t="str">
        <f>CONCATENATE(C5,C6,C8)</f>
        <v>畑地帯総合整備（担い手育成）○○地区基盤造成工事</v>
      </c>
      <c r="D9" s="9" t="s">
        <v>78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6"/>
      <c r="Q9" s="26"/>
      <c r="R9" s="13"/>
      <c r="S9" s="13"/>
      <c r="T9" s="13"/>
      <c r="U9" s="13"/>
      <c r="V9" s="13"/>
      <c r="W9" s="13"/>
      <c r="X9" s="13"/>
      <c r="Y9" s="13"/>
      <c r="Z9" s="27"/>
      <c r="AA9" s="27"/>
      <c r="AB9" s="27"/>
      <c r="AC9" s="27"/>
      <c r="AD9" s="27"/>
      <c r="AE9" s="27"/>
      <c r="AF9" s="27"/>
      <c r="AG9" s="27"/>
      <c r="AH9" s="13"/>
      <c r="AI9" s="13"/>
      <c r="AJ9" s="13"/>
      <c r="AK9" s="13"/>
      <c r="AL9" s="27"/>
      <c r="AM9" s="27"/>
      <c r="AN9" s="27"/>
      <c r="AO9" s="27"/>
      <c r="AP9" s="27"/>
      <c r="AQ9" s="27"/>
      <c r="AR9" s="27"/>
      <c r="AS9" s="27"/>
      <c r="AT9" s="26"/>
      <c r="AU9" s="26"/>
      <c r="AV9" s="13"/>
      <c r="AW9" s="13"/>
      <c r="AX9" s="13"/>
      <c r="AY9" s="13"/>
      <c r="AZ9" s="25"/>
      <c r="BA9" s="25"/>
      <c r="BB9" s="26"/>
      <c r="BC9" s="26"/>
      <c r="BD9" s="13"/>
      <c r="BE9" s="13"/>
      <c r="BF9" s="13"/>
      <c r="BG9" s="13"/>
      <c r="BH9" s="13"/>
      <c r="BI9" s="13"/>
      <c r="BJ9" s="13"/>
      <c r="BK9" s="13"/>
      <c r="BL9" s="27"/>
      <c r="BM9" s="27"/>
      <c r="BN9" s="27"/>
      <c r="BO9" s="27"/>
      <c r="BP9" s="27"/>
      <c r="BQ9" s="27"/>
      <c r="BR9" s="27"/>
      <c r="BS9" s="27"/>
      <c r="BT9" s="13"/>
      <c r="BU9" s="13"/>
      <c r="BV9" s="13"/>
      <c r="BW9" s="13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</row>
    <row r="10" spans="1:151" ht="5.25" customHeight="1" x14ac:dyDescent="0.15">
      <c r="A10" s="188" t="s">
        <v>55</v>
      </c>
      <c r="B10" s="189"/>
      <c r="C10" s="174">
        <v>10000000</v>
      </c>
      <c r="D10" s="171" t="s">
        <v>56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6"/>
      <c r="Q10" s="26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26"/>
      <c r="AU10" s="26"/>
      <c r="AV10" s="13"/>
      <c r="AW10" s="13"/>
      <c r="AX10" s="13"/>
      <c r="AY10" s="13"/>
      <c r="AZ10" s="25"/>
      <c r="BA10" s="25"/>
      <c r="BB10" s="26"/>
      <c r="BC10" s="26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</row>
    <row r="11" spans="1:151" ht="10.5" customHeight="1" x14ac:dyDescent="0.15">
      <c r="A11" s="187"/>
      <c r="B11" s="190"/>
      <c r="C11" s="175"/>
      <c r="D11" s="173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6"/>
      <c r="Q11" s="26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26"/>
      <c r="AU11" s="26"/>
      <c r="AV11" s="13"/>
      <c r="AW11" s="13"/>
      <c r="AX11" s="13"/>
      <c r="AY11" s="13"/>
      <c r="AZ11" s="25"/>
      <c r="BA11" s="25"/>
      <c r="BB11" s="26"/>
      <c r="BC11" s="26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</row>
    <row r="12" spans="1:151" ht="15.75" customHeight="1" x14ac:dyDescent="0.15">
      <c r="A12" s="181" t="s">
        <v>54</v>
      </c>
      <c r="B12" s="184"/>
      <c r="C12" s="11"/>
      <c r="D12" s="5" t="s">
        <v>56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6"/>
      <c r="Q12" s="26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26"/>
      <c r="AU12" s="26"/>
      <c r="AV12" s="13"/>
      <c r="AW12" s="13"/>
      <c r="AX12" s="13"/>
      <c r="AY12" s="13"/>
      <c r="AZ12" s="25"/>
      <c r="BA12" s="25"/>
      <c r="BB12" s="26"/>
      <c r="BC12" s="26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</row>
    <row r="13" spans="1:151" ht="15.75" customHeight="1" x14ac:dyDescent="0.15">
      <c r="A13" s="181" t="s">
        <v>57</v>
      </c>
      <c r="B13" s="184"/>
      <c r="C13" s="89" t="s">
        <v>92</v>
      </c>
      <c r="D13" s="4" t="s">
        <v>56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6"/>
      <c r="Q13" s="26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26"/>
      <c r="AU13" s="26"/>
      <c r="AV13" s="13"/>
      <c r="AW13" s="13"/>
      <c r="AX13" s="13"/>
      <c r="AY13" s="13"/>
      <c r="AZ13" s="25"/>
      <c r="BA13" s="25"/>
      <c r="BB13" s="26"/>
      <c r="BC13" s="26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</row>
    <row r="14" spans="1:151" ht="15.75" customHeight="1" x14ac:dyDescent="0.15">
      <c r="A14" s="181" t="s">
        <v>58</v>
      </c>
      <c r="B14" s="184"/>
      <c r="C14" s="89" t="s">
        <v>90</v>
      </c>
      <c r="D14" s="4" t="s">
        <v>56</v>
      </c>
      <c r="E14" s="114">
        <v>45935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13"/>
      <c r="CO14" s="13"/>
      <c r="CP14" s="13"/>
      <c r="CQ14" s="13"/>
      <c r="CR14" s="13"/>
      <c r="CS14" s="13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13"/>
      <c r="EI14" s="13"/>
      <c r="EJ14" s="13"/>
      <c r="EK14" s="13"/>
      <c r="EL14" s="13"/>
      <c r="EM14" s="13"/>
      <c r="EN14" s="22"/>
      <c r="EO14" s="22"/>
      <c r="EP14" s="22"/>
      <c r="EQ14" s="22"/>
      <c r="ER14" s="22"/>
      <c r="ES14" s="22"/>
      <c r="ET14" s="22"/>
      <c r="EU14" s="22"/>
    </row>
    <row r="15" spans="1:151" ht="15.75" customHeight="1" x14ac:dyDescent="0.15">
      <c r="A15" s="181" t="s">
        <v>59</v>
      </c>
      <c r="B15" s="184"/>
      <c r="C15" s="89" t="s">
        <v>91</v>
      </c>
      <c r="D15" s="4" t="s">
        <v>56</v>
      </c>
      <c r="E15" s="114">
        <v>46096</v>
      </c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22"/>
      <c r="Y15" s="22"/>
      <c r="Z15" s="37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22"/>
      <c r="AY15" s="22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22"/>
      <c r="BS15" s="22"/>
      <c r="BT15" s="37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22"/>
      <c r="CS15" s="22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22"/>
      <c r="DM15" s="22"/>
      <c r="DN15" s="37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22"/>
      <c r="EM15" s="22"/>
      <c r="EN15" s="22"/>
      <c r="EO15" s="22"/>
      <c r="EP15" s="22"/>
      <c r="EQ15" s="22"/>
      <c r="ER15" s="22"/>
      <c r="ES15" s="22"/>
      <c r="ET15" s="22"/>
      <c r="EU15" s="22"/>
    </row>
    <row r="16" spans="1:151" ht="15.75" customHeight="1" x14ac:dyDescent="0.15">
      <c r="A16" s="181" t="s">
        <v>60</v>
      </c>
      <c r="B16" s="184"/>
      <c r="C16" s="12"/>
      <c r="D16" s="4" t="s">
        <v>56</v>
      </c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22"/>
      <c r="Y16" s="22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22"/>
      <c r="AY16" s="22"/>
      <c r="AZ16" s="13"/>
      <c r="BA16" s="13"/>
      <c r="BB16" s="13"/>
      <c r="BC16" s="13"/>
      <c r="BD16" s="13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2"/>
      <c r="BS16" s="22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22"/>
      <c r="CS16" s="22"/>
      <c r="CT16" s="13"/>
      <c r="CU16" s="13"/>
      <c r="CV16" s="13"/>
      <c r="CW16" s="13"/>
      <c r="CX16" s="13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2"/>
      <c r="DM16" s="22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22"/>
      <c r="EM16" s="22"/>
      <c r="EN16" s="22"/>
      <c r="EO16" s="22"/>
      <c r="EP16" s="22"/>
      <c r="EQ16" s="22"/>
      <c r="ER16" s="22"/>
      <c r="ES16" s="22"/>
      <c r="ET16" s="22"/>
      <c r="EU16" s="22"/>
    </row>
    <row r="17" spans="1:151" ht="31.5" customHeight="1" x14ac:dyDescent="0.15">
      <c r="A17" s="183" t="s">
        <v>102</v>
      </c>
      <c r="B17" s="184"/>
      <c r="C17" s="89" t="s">
        <v>99</v>
      </c>
      <c r="D17" s="4" t="s">
        <v>56</v>
      </c>
      <c r="F17" s="13"/>
      <c r="G17" s="13"/>
      <c r="H17" s="13"/>
      <c r="I17" s="13"/>
      <c r="J17" s="13"/>
      <c r="K17" s="13"/>
      <c r="L17" s="13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13"/>
      <c r="AG17" s="13"/>
      <c r="AH17" s="13"/>
      <c r="AI17" s="13"/>
      <c r="AJ17" s="13"/>
      <c r="AK17" s="13"/>
      <c r="AL17" s="13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13"/>
      <c r="BA17" s="13"/>
      <c r="BB17" s="13"/>
      <c r="BC17" s="13"/>
      <c r="BD17" s="13"/>
      <c r="BE17" s="13"/>
      <c r="BF17" s="13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13"/>
      <c r="CA17" s="13"/>
      <c r="CB17" s="13"/>
      <c r="CC17" s="13"/>
      <c r="CD17" s="13"/>
      <c r="CE17" s="13"/>
      <c r="CF17" s="13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13"/>
      <c r="CU17" s="13"/>
      <c r="CV17" s="13"/>
      <c r="CW17" s="13"/>
      <c r="CX17" s="13"/>
      <c r="CY17" s="13"/>
      <c r="CZ17" s="13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13"/>
      <c r="DU17" s="13"/>
      <c r="DV17" s="13"/>
      <c r="DW17" s="13"/>
      <c r="DX17" s="13"/>
      <c r="DY17" s="13"/>
      <c r="DZ17" s="13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2"/>
      <c r="EO17" s="22"/>
      <c r="EP17" s="22"/>
      <c r="EQ17" s="22"/>
      <c r="ER17" s="22"/>
      <c r="ES17" s="22"/>
      <c r="ET17" s="22"/>
      <c r="EU17" s="22"/>
    </row>
    <row r="18" spans="1:151" ht="15.75" customHeight="1" x14ac:dyDescent="0.15">
      <c r="A18" s="181" t="s">
        <v>103</v>
      </c>
      <c r="B18" s="184"/>
      <c r="C18" s="89" t="s">
        <v>93</v>
      </c>
      <c r="D18" s="4" t="s">
        <v>56</v>
      </c>
      <c r="F18" s="13"/>
      <c r="G18" s="13"/>
      <c r="H18" s="13"/>
      <c r="I18" s="13"/>
      <c r="J18" s="13"/>
      <c r="K18" s="13"/>
      <c r="L18" s="13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13"/>
      <c r="AG18" s="13"/>
      <c r="AH18" s="13"/>
      <c r="AI18" s="13"/>
      <c r="AJ18" s="13"/>
      <c r="AK18" s="13"/>
      <c r="AL18" s="13"/>
      <c r="AM18" s="25"/>
      <c r="AN18" s="28"/>
      <c r="AO18" s="36"/>
      <c r="AP18" s="36"/>
      <c r="AQ18" s="36"/>
      <c r="AR18" s="36"/>
      <c r="AS18" s="36"/>
      <c r="AT18" s="36"/>
      <c r="AU18" s="36"/>
      <c r="AV18" s="36"/>
      <c r="AW18" s="36"/>
      <c r="AX18" s="25"/>
      <c r="AY18" s="25"/>
      <c r="AZ18" s="13"/>
      <c r="BA18" s="13"/>
      <c r="BB18" s="13"/>
      <c r="BC18" s="13"/>
      <c r="BD18" s="13"/>
      <c r="BE18" s="13"/>
      <c r="BF18" s="13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13"/>
      <c r="CA18" s="13"/>
      <c r="CB18" s="13"/>
      <c r="CC18" s="13"/>
      <c r="CD18" s="13"/>
      <c r="CE18" s="13"/>
      <c r="CF18" s="13"/>
      <c r="CG18" s="25"/>
      <c r="CH18" s="28"/>
      <c r="CI18" s="36"/>
      <c r="CJ18" s="36"/>
      <c r="CK18" s="36"/>
      <c r="CL18" s="36"/>
      <c r="CM18" s="36"/>
      <c r="CN18" s="36"/>
      <c r="CO18" s="36"/>
      <c r="CP18" s="36"/>
      <c r="CQ18" s="36"/>
      <c r="CR18" s="25"/>
      <c r="CS18" s="25"/>
      <c r="CT18" s="13"/>
      <c r="CU18" s="13"/>
      <c r="CV18" s="13"/>
      <c r="CW18" s="13"/>
      <c r="CX18" s="13"/>
      <c r="CY18" s="13"/>
      <c r="CZ18" s="13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13"/>
      <c r="DU18" s="13"/>
      <c r="DV18" s="13"/>
      <c r="DW18" s="13"/>
      <c r="DX18" s="13"/>
      <c r="DY18" s="13"/>
      <c r="DZ18" s="13"/>
      <c r="EA18" s="25"/>
      <c r="EB18" s="28"/>
      <c r="EC18" s="36"/>
      <c r="ED18" s="36"/>
      <c r="EE18" s="36"/>
      <c r="EF18" s="36"/>
      <c r="EG18" s="36"/>
      <c r="EH18" s="36"/>
      <c r="EI18" s="36"/>
      <c r="EJ18" s="36"/>
      <c r="EK18" s="36"/>
      <c r="EL18" s="25"/>
      <c r="EM18" s="25"/>
      <c r="EN18" s="22"/>
      <c r="EO18" s="22"/>
      <c r="EP18" s="22"/>
      <c r="EQ18" s="22"/>
      <c r="ER18" s="22"/>
      <c r="ES18" s="22"/>
      <c r="ET18" s="22"/>
      <c r="EU18" s="22"/>
    </row>
    <row r="19" spans="1:151" ht="15.75" customHeight="1" x14ac:dyDescent="0.15">
      <c r="A19" s="179" t="s">
        <v>96</v>
      </c>
      <c r="B19" s="180"/>
      <c r="C19" s="89" t="s">
        <v>94</v>
      </c>
      <c r="D19" s="4" t="s">
        <v>56</v>
      </c>
      <c r="F19" s="13"/>
      <c r="G19" s="13"/>
      <c r="H19" s="13"/>
      <c r="I19" s="13"/>
      <c r="J19" s="13"/>
      <c r="K19" s="13"/>
      <c r="L19" s="13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13"/>
      <c r="AG19" s="13"/>
      <c r="AH19" s="13"/>
      <c r="AI19" s="13"/>
      <c r="AJ19" s="13"/>
      <c r="AK19" s="13"/>
      <c r="AL19" s="13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13"/>
      <c r="BA19" s="13"/>
      <c r="BB19" s="13"/>
      <c r="BC19" s="13"/>
      <c r="BD19" s="13"/>
      <c r="BE19" s="13"/>
      <c r="BF19" s="13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13"/>
      <c r="CA19" s="13"/>
      <c r="CB19" s="13"/>
      <c r="CC19" s="13"/>
      <c r="CD19" s="13"/>
      <c r="CE19" s="13"/>
      <c r="CF19" s="13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13"/>
      <c r="CU19" s="13"/>
      <c r="CV19" s="13"/>
      <c r="CW19" s="13"/>
      <c r="CX19" s="13"/>
      <c r="CY19" s="13"/>
      <c r="CZ19" s="13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13"/>
      <c r="DU19" s="13"/>
      <c r="DV19" s="13"/>
      <c r="DW19" s="13"/>
      <c r="DX19" s="13"/>
      <c r="DY19" s="13"/>
      <c r="DZ19" s="13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2"/>
      <c r="EO19" s="22"/>
      <c r="EP19" s="22"/>
      <c r="EQ19" s="22"/>
      <c r="ER19" s="22"/>
      <c r="ES19" s="22"/>
      <c r="ET19" s="22"/>
      <c r="EU19" s="22"/>
    </row>
    <row r="20" spans="1:151" ht="15.75" customHeight="1" x14ac:dyDescent="0.15">
      <c r="A20" s="179" t="s">
        <v>73</v>
      </c>
      <c r="B20" s="180"/>
      <c r="C20" s="89" t="s">
        <v>93</v>
      </c>
      <c r="D20" s="4" t="s">
        <v>56</v>
      </c>
      <c r="F20" s="13"/>
      <c r="G20" s="13"/>
      <c r="H20" s="13"/>
      <c r="I20" s="13"/>
      <c r="J20" s="13"/>
      <c r="K20" s="13"/>
      <c r="L20" s="13"/>
      <c r="M20" s="13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3"/>
      <c r="AG20" s="13"/>
      <c r="AH20" s="13"/>
      <c r="AI20" s="13"/>
      <c r="AJ20" s="13"/>
      <c r="AK20" s="13"/>
      <c r="AL20" s="13"/>
      <c r="AM20" s="25"/>
      <c r="AN20" s="25"/>
      <c r="AO20" s="25"/>
      <c r="AP20" s="13"/>
      <c r="AQ20" s="13"/>
      <c r="AR20" s="25"/>
      <c r="AS20" s="13"/>
      <c r="AT20" s="13"/>
      <c r="AU20" s="25"/>
      <c r="AV20" s="13"/>
      <c r="AW20" s="13"/>
      <c r="AX20" s="25"/>
      <c r="AY20" s="25"/>
      <c r="AZ20" s="13"/>
      <c r="BA20" s="13"/>
      <c r="BB20" s="13"/>
      <c r="BC20" s="13"/>
      <c r="BD20" s="13"/>
      <c r="BE20" s="13"/>
      <c r="BF20" s="13"/>
      <c r="BG20" s="13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3"/>
      <c r="CA20" s="13"/>
      <c r="CB20" s="13"/>
      <c r="CC20" s="13"/>
      <c r="CD20" s="13"/>
      <c r="CE20" s="13"/>
      <c r="CF20" s="13"/>
      <c r="CG20" s="25"/>
      <c r="CH20" s="25"/>
      <c r="CI20" s="25"/>
      <c r="CJ20" s="13"/>
      <c r="CK20" s="13"/>
      <c r="CL20" s="25"/>
      <c r="CM20" s="13"/>
      <c r="CN20" s="13"/>
      <c r="CO20" s="25"/>
      <c r="CP20" s="13"/>
      <c r="CQ20" s="13"/>
      <c r="CR20" s="25"/>
      <c r="CS20" s="25"/>
      <c r="CT20" s="13"/>
      <c r="CU20" s="13"/>
      <c r="CV20" s="13"/>
      <c r="CW20" s="13"/>
      <c r="CX20" s="13"/>
      <c r="CY20" s="13"/>
      <c r="CZ20" s="13"/>
      <c r="DA20" s="13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3"/>
      <c r="DU20" s="13"/>
      <c r="DV20" s="13"/>
      <c r="DW20" s="13"/>
      <c r="DX20" s="13"/>
      <c r="DY20" s="13"/>
      <c r="DZ20" s="13"/>
      <c r="EA20" s="25"/>
      <c r="EB20" s="25"/>
      <c r="EC20" s="25"/>
      <c r="ED20" s="13"/>
      <c r="EE20" s="13"/>
      <c r="EF20" s="25"/>
      <c r="EG20" s="13"/>
      <c r="EH20" s="13"/>
      <c r="EI20" s="25"/>
      <c r="EJ20" s="13"/>
      <c r="EK20" s="13"/>
      <c r="EL20" s="25"/>
      <c r="EM20" s="25"/>
      <c r="EN20" s="22"/>
      <c r="EO20" s="22"/>
      <c r="EP20" s="22"/>
      <c r="EQ20" s="22"/>
      <c r="ER20" s="22"/>
      <c r="ES20" s="22"/>
      <c r="ET20" s="22"/>
      <c r="EU20" s="22"/>
    </row>
    <row r="21" spans="1:151" ht="15.75" hidden="1" customHeight="1" x14ac:dyDescent="0.15">
      <c r="A21" s="178" t="s">
        <v>83</v>
      </c>
      <c r="B21" s="178"/>
      <c r="C21" s="89"/>
      <c r="D21" s="115" t="s">
        <v>56</v>
      </c>
      <c r="E21" s="166" t="s">
        <v>100</v>
      </c>
      <c r="F21" s="167"/>
      <c r="G21" s="167"/>
      <c r="H21" s="167"/>
      <c r="I21" s="167"/>
      <c r="J21" s="167"/>
      <c r="K21" s="167"/>
      <c r="L21" s="106"/>
      <c r="M21" s="106"/>
      <c r="N21" s="106"/>
      <c r="O21" s="106"/>
      <c r="P21" s="106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3"/>
      <c r="AG21" s="13"/>
      <c r="AH21" s="13"/>
      <c r="AI21" s="13"/>
      <c r="AJ21" s="13"/>
      <c r="AK21" s="13"/>
      <c r="AL21" s="13"/>
      <c r="AM21" s="25"/>
      <c r="AN21" s="25"/>
      <c r="AO21" s="25"/>
      <c r="AP21" s="13"/>
      <c r="AQ21" s="13"/>
      <c r="AR21" s="25"/>
      <c r="AS21" s="13"/>
      <c r="AT21" s="13"/>
      <c r="AU21" s="25"/>
      <c r="AV21" s="13"/>
      <c r="AW21" s="13"/>
      <c r="AX21" s="25"/>
      <c r="AY21" s="25"/>
      <c r="AZ21" s="13"/>
      <c r="BA21" s="13"/>
      <c r="BB21" s="13"/>
      <c r="BC21" s="13"/>
      <c r="BD21" s="13"/>
      <c r="BE21" s="13"/>
      <c r="BF21" s="13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3"/>
      <c r="CA21" s="13"/>
      <c r="CB21" s="13"/>
      <c r="CC21" s="13"/>
      <c r="CD21" s="13"/>
      <c r="CE21" s="13"/>
      <c r="CF21" s="13"/>
      <c r="CG21" s="25"/>
      <c r="CH21" s="25"/>
      <c r="CI21" s="25"/>
      <c r="CJ21" s="13"/>
      <c r="CK21" s="13"/>
      <c r="CL21" s="25"/>
      <c r="CM21" s="13"/>
      <c r="CN21" s="13"/>
      <c r="CO21" s="25"/>
      <c r="CP21" s="13"/>
      <c r="CQ21" s="13"/>
      <c r="CR21" s="25"/>
      <c r="CS21" s="25"/>
      <c r="CT21" s="13"/>
      <c r="CU21" s="13"/>
      <c r="CV21" s="13"/>
      <c r="CW21" s="13"/>
      <c r="CX21" s="13"/>
      <c r="CY21" s="13"/>
      <c r="CZ21" s="13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3"/>
      <c r="DU21" s="13"/>
      <c r="DV21" s="13"/>
      <c r="DW21" s="13"/>
      <c r="DX21" s="13"/>
      <c r="DY21" s="13"/>
      <c r="DZ21" s="13"/>
      <c r="EA21" s="25"/>
      <c r="EB21" s="25"/>
      <c r="EC21" s="25"/>
      <c r="ED21" s="13"/>
      <c r="EE21" s="13"/>
      <c r="EF21" s="25"/>
      <c r="EG21" s="13"/>
      <c r="EH21" s="13"/>
      <c r="EI21" s="25"/>
      <c r="EJ21" s="13"/>
      <c r="EK21" s="13"/>
      <c r="EL21" s="25"/>
      <c r="EM21" s="25"/>
      <c r="EN21" s="22"/>
      <c r="EO21" s="22"/>
      <c r="EP21" s="22"/>
      <c r="EQ21" s="22"/>
      <c r="ER21" s="22"/>
      <c r="ES21" s="22"/>
      <c r="ET21" s="22"/>
      <c r="EU21" s="22"/>
    </row>
    <row r="22" spans="1:151" ht="15.75" hidden="1" customHeight="1" x14ac:dyDescent="0.15">
      <c r="A22" s="178" t="s">
        <v>82</v>
      </c>
      <c r="B22" s="178"/>
      <c r="C22" s="89"/>
      <c r="D22" s="178" t="s">
        <v>80</v>
      </c>
      <c r="E22" s="166"/>
      <c r="F22" s="167"/>
      <c r="G22" s="167"/>
      <c r="H22" s="167"/>
      <c r="I22" s="167"/>
      <c r="J22" s="167"/>
      <c r="K22" s="167"/>
      <c r="L22" s="106"/>
      <c r="M22" s="106"/>
      <c r="N22" s="106"/>
      <c r="O22" s="106"/>
      <c r="P22" s="106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31"/>
      <c r="AG22" s="31"/>
      <c r="AH22" s="31"/>
      <c r="AI22" s="31"/>
      <c r="AJ22" s="31"/>
      <c r="AK22" s="31"/>
      <c r="AL22" s="31"/>
      <c r="AM22" s="13"/>
      <c r="AN22" s="13"/>
      <c r="AO22" s="29"/>
      <c r="AP22" s="29"/>
      <c r="AQ22" s="29"/>
      <c r="AR22" s="29"/>
      <c r="AS22" s="29"/>
      <c r="AT22" s="29"/>
      <c r="AU22" s="29"/>
      <c r="AV22" s="29"/>
      <c r="AW22" s="29"/>
      <c r="AX22" s="13"/>
      <c r="AY22" s="13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31"/>
      <c r="CA22" s="31"/>
      <c r="CB22" s="31"/>
      <c r="CC22" s="31"/>
      <c r="CD22" s="31"/>
      <c r="CE22" s="31"/>
      <c r="CF22" s="31"/>
      <c r="CG22" s="13"/>
      <c r="CH22" s="13"/>
      <c r="CI22" s="29"/>
      <c r="CJ22" s="29"/>
      <c r="CK22" s="29"/>
      <c r="CL22" s="29"/>
      <c r="CM22" s="29"/>
      <c r="CN22" s="29"/>
      <c r="CO22" s="29"/>
      <c r="CP22" s="29"/>
      <c r="CQ22" s="29"/>
      <c r="CR22" s="13"/>
      <c r="CS22" s="13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31"/>
      <c r="DU22" s="31"/>
      <c r="DV22" s="31"/>
      <c r="DW22" s="31"/>
      <c r="DX22" s="31"/>
      <c r="DY22" s="31"/>
      <c r="DZ22" s="31"/>
      <c r="EA22" s="13"/>
      <c r="EB22" s="13"/>
      <c r="EC22" s="29"/>
      <c r="ED22" s="29"/>
      <c r="EE22" s="29"/>
      <c r="EF22" s="29"/>
      <c r="EG22" s="29"/>
      <c r="EH22" s="29"/>
      <c r="EI22" s="29"/>
      <c r="EJ22" s="29"/>
      <c r="EK22" s="29"/>
      <c r="EL22" s="13"/>
      <c r="EM22" s="13"/>
      <c r="EN22" s="22"/>
      <c r="EO22" s="22"/>
      <c r="EP22" s="22"/>
      <c r="EQ22" s="22"/>
      <c r="ER22" s="22"/>
      <c r="ES22" s="22"/>
      <c r="ET22" s="22"/>
      <c r="EU22" s="22"/>
    </row>
    <row r="23" spans="1:151" ht="15.75" hidden="1" customHeight="1" x14ac:dyDescent="0.15">
      <c r="A23" s="178"/>
      <c r="B23" s="178"/>
      <c r="C23" s="89"/>
      <c r="D23" s="178"/>
      <c r="E23" s="166"/>
      <c r="F23" s="167"/>
      <c r="G23" s="167"/>
      <c r="H23" s="167"/>
      <c r="I23" s="167"/>
      <c r="J23" s="167"/>
      <c r="K23" s="167"/>
      <c r="L23" s="106"/>
      <c r="M23" s="106"/>
      <c r="N23" s="106"/>
      <c r="O23" s="106"/>
      <c r="P23" s="106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22"/>
      <c r="BA23" s="30"/>
      <c r="BB23" s="25"/>
      <c r="BC23" s="25"/>
      <c r="BD23" s="25"/>
      <c r="BE23" s="25"/>
      <c r="BF23" s="25"/>
      <c r="BG23" s="31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22"/>
      <c r="CU23" s="30"/>
      <c r="CV23" s="25"/>
      <c r="CW23" s="25"/>
      <c r="CX23" s="25"/>
      <c r="CY23" s="25"/>
      <c r="CZ23" s="25"/>
      <c r="DA23" s="31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22"/>
      <c r="EO23" s="22"/>
      <c r="EP23" s="22"/>
      <c r="EQ23" s="22"/>
      <c r="ER23" s="22"/>
      <c r="ES23" s="22"/>
      <c r="ET23" s="22"/>
      <c r="EU23" s="22"/>
    </row>
    <row r="24" spans="1:151" ht="15.75" hidden="1" customHeight="1" x14ac:dyDescent="0.15">
      <c r="A24" s="178"/>
      <c r="B24" s="178"/>
      <c r="C24" s="89"/>
      <c r="D24" s="178"/>
      <c r="E24" s="166"/>
      <c r="F24" s="167"/>
      <c r="G24" s="167"/>
      <c r="H24" s="167"/>
      <c r="I24" s="167"/>
      <c r="J24" s="167"/>
      <c r="K24" s="167"/>
      <c r="L24" s="106"/>
      <c r="M24" s="106"/>
      <c r="N24" s="106"/>
      <c r="O24" s="106"/>
      <c r="P24" s="106"/>
      <c r="Q24" s="13"/>
      <c r="R24" s="13"/>
      <c r="S24" s="14"/>
      <c r="T24" s="14"/>
      <c r="U24" s="14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31"/>
      <c r="AG24" s="31"/>
      <c r="AH24" s="31"/>
      <c r="AI24" s="31"/>
      <c r="AJ24" s="31"/>
      <c r="AK24" s="31"/>
      <c r="AL24" s="31"/>
      <c r="AM24" s="13"/>
      <c r="AN24" s="13"/>
      <c r="AO24" s="13"/>
      <c r="AP24" s="13"/>
      <c r="AQ24" s="13"/>
      <c r="AR24" s="13"/>
      <c r="AS24" s="13"/>
      <c r="AT24" s="13"/>
      <c r="AU24" s="25"/>
      <c r="AV24" s="25"/>
      <c r="AW24" s="25"/>
      <c r="AX24" s="13"/>
      <c r="AY24" s="13"/>
      <c r="AZ24" s="22"/>
      <c r="BA24" s="25"/>
      <c r="BB24" s="25"/>
      <c r="BC24" s="25"/>
      <c r="BD24" s="25"/>
      <c r="BE24" s="25"/>
      <c r="BF24" s="25"/>
      <c r="BG24" s="31"/>
      <c r="BH24" s="13"/>
      <c r="BI24" s="13"/>
      <c r="BJ24" s="13"/>
      <c r="BK24" s="13"/>
      <c r="BL24" s="13"/>
      <c r="BM24" s="14"/>
      <c r="BN24" s="14"/>
      <c r="BO24" s="14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31"/>
      <c r="CA24" s="31"/>
      <c r="CB24" s="31"/>
      <c r="CC24" s="31"/>
      <c r="CD24" s="31"/>
      <c r="CE24" s="31"/>
      <c r="CF24" s="31"/>
      <c r="CG24" s="13"/>
      <c r="CH24" s="13"/>
      <c r="CI24" s="13"/>
      <c r="CJ24" s="13"/>
      <c r="CK24" s="13"/>
      <c r="CL24" s="13"/>
      <c r="CM24" s="13"/>
      <c r="CN24" s="13"/>
      <c r="CO24" s="25"/>
      <c r="CP24" s="25"/>
      <c r="CQ24" s="25"/>
      <c r="CR24" s="13"/>
      <c r="CS24" s="13"/>
      <c r="CT24" s="22"/>
      <c r="CU24" s="25"/>
      <c r="CV24" s="25"/>
      <c r="CW24" s="25"/>
      <c r="CX24" s="25"/>
      <c r="CY24" s="25"/>
      <c r="CZ24" s="25"/>
      <c r="DA24" s="31"/>
      <c r="DB24" s="13"/>
      <c r="DC24" s="13"/>
      <c r="DD24" s="13"/>
      <c r="DE24" s="13"/>
      <c r="DF24" s="13"/>
      <c r="DG24" s="14"/>
      <c r="DH24" s="14"/>
      <c r="DI24" s="14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31"/>
      <c r="DU24" s="31"/>
      <c r="DV24" s="31"/>
      <c r="DW24" s="31"/>
      <c r="DX24" s="31"/>
      <c r="DY24" s="31"/>
      <c r="DZ24" s="31"/>
      <c r="EA24" s="13"/>
      <c r="EB24" s="13"/>
      <c r="EC24" s="13"/>
      <c r="ED24" s="13"/>
      <c r="EE24" s="13"/>
      <c r="EF24" s="13"/>
      <c r="EG24" s="13"/>
      <c r="EH24" s="13"/>
      <c r="EI24" s="25"/>
      <c r="EJ24" s="25"/>
      <c r="EK24" s="25"/>
      <c r="EL24" s="13"/>
      <c r="EM24" s="13"/>
      <c r="EN24" s="22"/>
      <c r="EO24" s="22"/>
      <c r="EP24" s="22"/>
      <c r="EQ24" s="22"/>
      <c r="ER24" s="22"/>
      <c r="ES24" s="22"/>
      <c r="ET24" s="22"/>
      <c r="EU24" s="22"/>
    </row>
    <row r="25" spans="1:151" ht="15.75" hidden="1" customHeight="1" x14ac:dyDescent="0.15">
      <c r="A25" s="178"/>
      <c r="B25" s="178"/>
      <c r="C25" s="89"/>
      <c r="D25" s="178"/>
      <c r="E25" s="166"/>
      <c r="F25" s="167"/>
      <c r="G25" s="167"/>
      <c r="H25" s="167"/>
      <c r="I25" s="167"/>
      <c r="J25" s="167"/>
      <c r="K25" s="167"/>
      <c r="L25" s="106"/>
      <c r="M25" s="106"/>
      <c r="N25" s="106"/>
      <c r="O25" s="106"/>
      <c r="P25" s="106"/>
      <c r="Q25" s="25"/>
      <c r="R25" s="25"/>
      <c r="S25" s="25"/>
      <c r="T25" s="25"/>
      <c r="U25" s="25"/>
      <c r="V25" s="13"/>
      <c r="W25" s="13"/>
      <c r="X25" s="25"/>
      <c r="Y25" s="13"/>
      <c r="Z25" s="13"/>
      <c r="AA25" s="25"/>
      <c r="AB25" s="13"/>
      <c r="AC25" s="13"/>
      <c r="AD25" s="25"/>
      <c r="AE25" s="25"/>
      <c r="AF25" s="31"/>
      <c r="AG25" s="31"/>
      <c r="AH25" s="31"/>
      <c r="AI25" s="31"/>
      <c r="AJ25" s="31"/>
      <c r="AK25" s="31"/>
      <c r="AL25" s="31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13"/>
      <c r="BQ25" s="13"/>
      <c r="BR25" s="25"/>
      <c r="BS25" s="13"/>
      <c r="BT25" s="13"/>
      <c r="BU25" s="25"/>
      <c r="BV25" s="13"/>
      <c r="BW25" s="13"/>
      <c r="BX25" s="25"/>
      <c r="BY25" s="25"/>
      <c r="BZ25" s="31"/>
      <c r="CA25" s="31"/>
      <c r="CB25" s="31"/>
      <c r="CC25" s="31"/>
      <c r="CD25" s="31"/>
      <c r="CE25" s="31"/>
      <c r="CF25" s="31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13"/>
      <c r="DK25" s="13"/>
      <c r="DL25" s="25"/>
      <c r="DM25" s="13"/>
      <c r="DN25" s="13"/>
      <c r="DO25" s="25"/>
      <c r="DP25" s="13"/>
      <c r="DQ25" s="13"/>
      <c r="DR25" s="25"/>
      <c r="DS25" s="25"/>
      <c r="DT25" s="31"/>
      <c r="DU25" s="31"/>
      <c r="DV25" s="31"/>
      <c r="DW25" s="31"/>
      <c r="DX25" s="31"/>
      <c r="DY25" s="31"/>
      <c r="DZ25" s="31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22"/>
      <c r="EO25" s="22"/>
      <c r="EP25" s="22"/>
      <c r="EQ25" s="22"/>
      <c r="ER25" s="22"/>
      <c r="ES25" s="22"/>
      <c r="ET25" s="22"/>
      <c r="EU25" s="22"/>
    </row>
    <row r="26" spans="1:151" ht="15.75" hidden="1" customHeight="1" x14ac:dyDescent="0.15">
      <c r="A26" s="178"/>
      <c r="B26" s="178"/>
      <c r="C26" s="89"/>
      <c r="D26" s="178"/>
      <c r="E26" s="166"/>
      <c r="F26" s="167"/>
      <c r="G26" s="167"/>
      <c r="H26" s="167"/>
      <c r="I26" s="167"/>
      <c r="J26" s="167"/>
      <c r="K26" s="167"/>
      <c r="L26" s="106"/>
      <c r="M26" s="106"/>
      <c r="N26" s="106"/>
      <c r="O26" s="106"/>
      <c r="P26" s="106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22"/>
      <c r="EO26" s="22"/>
      <c r="EP26" s="22"/>
      <c r="EQ26" s="22"/>
      <c r="ER26" s="22"/>
      <c r="ES26" s="22"/>
      <c r="ET26" s="22"/>
      <c r="EU26" s="22"/>
    </row>
    <row r="27" spans="1:151" ht="15.75" customHeight="1" x14ac:dyDescent="0.15">
      <c r="A27" s="2"/>
      <c r="B27" s="2"/>
      <c r="C27" s="15"/>
      <c r="D27" s="18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22"/>
      <c r="EO27" s="22"/>
      <c r="EP27" s="22"/>
      <c r="EQ27" s="22"/>
      <c r="ER27" s="22"/>
      <c r="ES27" s="22"/>
      <c r="ET27" s="22"/>
      <c r="EU27" s="22"/>
    </row>
    <row r="28" spans="1:151" ht="15.75" customHeight="1" x14ac:dyDescent="0.15">
      <c r="A28" s="2"/>
      <c r="B28" s="2"/>
      <c r="C28" s="17" t="s">
        <v>79</v>
      </c>
      <c r="D28" s="16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22"/>
      <c r="EO28" s="22"/>
      <c r="EP28" s="22"/>
      <c r="EQ28" s="22"/>
      <c r="ER28" s="22"/>
      <c r="ES28" s="22"/>
      <c r="ET28" s="22"/>
      <c r="EU28" s="22"/>
    </row>
    <row r="29" spans="1:151" ht="15.75" customHeight="1" x14ac:dyDescent="0.15">
      <c r="A29" s="2"/>
      <c r="B29" s="2"/>
      <c r="C29" s="19"/>
      <c r="D29" s="18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22"/>
      <c r="EO29" s="22"/>
      <c r="EP29" s="22"/>
      <c r="EQ29" s="22"/>
      <c r="ER29" s="22"/>
      <c r="ES29" s="22"/>
      <c r="ET29" s="22"/>
      <c r="EU29" s="22"/>
    </row>
    <row r="30" spans="1:151" ht="22.5" customHeight="1" x14ac:dyDescent="0.15">
      <c r="A30" s="2"/>
      <c r="B30" s="2"/>
      <c r="C30" s="113" t="s">
        <v>115</v>
      </c>
      <c r="D30" s="18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22"/>
      <c r="EO30" s="22"/>
      <c r="EP30" s="22"/>
      <c r="EQ30" s="22"/>
      <c r="ER30" s="22"/>
      <c r="ES30" s="22"/>
      <c r="ET30" s="22"/>
      <c r="EU30" s="22"/>
    </row>
    <row r="31" spans="1:151" ht="15.75" customHeight="1" x14ac:dyDescent="0.15">
      <c r="A31" s="2"/>
      <c r="B31" s="2"/>
      <c r="C31" s="20"/>
      <c r="D31" s="16"/>
      <c r="F31" s="35"/>
      <c r="G31" s="19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22"/>
      <c r="EO31" s="22"/>
      <c r="EP31" s="22"/>
      <c r="EQ31" s="22"/>
      <c r="ER31" s="22"/>
      <c r="ES31" s="22"/>
      <c r="ET31" s="22"/>
      <c r="EU31" s="22"/>
    </row>
    <row r="32" spans="1:151" ht="15.75" customHeight="1" x14ac:dyDescent="0.15">
      <c r="A32" s="2"/>
      <c r="B32" s="2"/>
      <c r="C32" s="20" t="s">
        <v>123</v>
      </c>
      <c r="D32" s="2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22"/>
      <c r="EO32" s="22"/>
      <c r="EP32" s="22"/>
      <c r="EQ32" s="22"/>
      <c r="ER32" s="22"/>
      <c r="ES32" s="22"/>
      <c r="ET32" s="22"/>
      <c r="EU32" s="22"/>
    </row>
    <row r="33" spans="1:151" ht="15.75" customHeight="1" x14ac:dyDescent="0.15">
      <c r="A33" s="2"/>
      <c r="B33" s="2"/>
      <c r="C33" s="109" t="s">
        <v>128</v>
      </c>
      <c r="D33" s="2"/>
      <c r="F33" s="35"/>
      <c r="G33" s="13"/>
      <c r="H33" s="13"/>
      <c r="I33" s="13"/>
      <c r="J33" s="13"/>
      <c r="K33" s="13"/>
      <c r="L33" s="13"/>
      <c r="M33" s="13"/>
      <c r="N33" s="13"/>
      <c r="O33" s="13"/>
      <c r="P33" s="117"/>
      <c r="Q33" s="117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22"/>
      <c r="EO33" s="22"/>
      <c r="EP33" s="22"/>
      <c r="EQ33" s="22"/>
      <c r="ER33" s="22"/>
      <c r="ES33" s="22"/>
      <c r="ET33" s="22"/>
      <c r="EU33" s="22"/>
    </row>
    <row r="34" spans="1:151" ht="15.75" customHeight="1" x14ac:dyDescent="0.15">
      <c r="A34" s="2"/>
      <c r="B34" s="2"/>
      <c r="C34" s="109" t="s">
        <v>129</v>
      </c>
      <c r="D34" s="2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17"/>
      <c r="Q34" s="117"/>
      <c r="R34" s="116"/>
      <c r="S34" s="116"/>
      <c r="T34" s="116"/>
      <c r="U34" s="116"/>
      <c r="V34" s="118"/>
      <c r="W34" s="118"/>
      <c r="X34" s="118"/>
      <c r="Y34" s="118"/>
      <c r="Z34" s="116"/>
      <c r="AA34" s="116"/>
      <c r="AB34" s="116"/>
      <c r="AC34" s="116"/>
      <c r="AD34" s="119"/>
      <c r="AE34" s="119"/>
      <c r="AF34" s="119"/>
      <c r="AG34" s="119"/>
      <c r="AH34" s="116"/>
      <c r="AI34" s="116"/>
      <c r="AJ34" s="116"/>
      <c r="AK34" s="116"/>
      <c r="AL34" s="119"/>
      <c r="AM34" s="119"/>
      <c r="AN34" s="119"/>
      <c r="AO34" s="119"/>
      <c r="AP34" s="119"/>
      <c r="AQ34" s="119"/>
      <c r="AR34" s="119"/>
      <c r="AS34" s="119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22"/>
      <c r="EO34" s="22"/>
      <c r="EP34" s="22"/>
      <c r="EQ34" s="22"/>
      <c r="ER34" s="22"/>
      <c r="ES34" s="22"/>
      <c r="ET34" s="22"/>
      <c r="EU34" s="22"/>
    </row>
    <row r="35" spans="1:151" ht="15.75" customHeight="1" x14ac:dyDescent="0.15">
      <c r="A35" s="2"/>
      <c r="B35" s="2"/>
      <c r="C35" s="112" t="s">
        <v>130</v>
      </c>
      <c r="D35" s="2"/>
      <c r="F35" s="35"/>
      <c r="G35" s="13"/>
      <c r="H35" s="13"/>
      <c r="I35" s="13"/>
      <c r="J35" s="13"/>
      <c r="K35" s="13"/>
      <c r="L35" s="13"/>
      <c r="M35" s="13"/>
      <c r="N35" s="13"/>
      <c r="O35" s="13"/>
      <c r="P35" s="117"/>
      <c r="Q35" s="117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22"/>
      <c r="EO35" s="22"/>
      <c r="EP35" s="22"/>
      <c r="EQ35" s="22"/>
      <c r="ER35" s="22"/>
      <c r="ES35" s="22"/>
      <c r="ET35" s="22"/>
      <c r="EU35" s="22"/>
    </row>
    <row r="36" spans="1:151" ht="15.75" customHeight="1" x14ac:dyDescent="0.15">
      <c r="A36" s="2"/>
      <c r="B36" s="2"/>
      <c r="C36" s="109" t="s">
        <v>126</v>
      </c>
      <c r="D36" s="2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117"/>
      <c r="Q36" s="117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22"/>
      <c r="EO36" s="22"/>
      <c r="EP36" s="22"/>
      <c r="EQ36" s="22"/>
      <c r="ER36" s="22"/>
      <c r="ES36" s="22"/>
      <c r="ET36" s="22"/>
      <c r="EU36" s="22"/>
    </row>
    <row r="37" spans="1:151" ht="15.75" customHeight="1" x14ac:dyDescent="0.15">
      <c r="A37" s="2"/>
      <c r="B37" s="2"/>
      <c r="C37" s="109" t="s">
        <v>127</v>
      </c>
      <c r="D37" s="2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17"/>
      <c r="Q37" s="117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22"/>
      <c r="EO37" s="22"/>
      <c r="EP37" s="22"/>
      <c r="EQ37" s="22"/>
      <c r="ER37" s="22"/>
      <c r="ES37" s="22"/>
      <c r="ET37" s="22"/>
      <c r="EU37" s="22"/>
    </row>
    <row r="38" spans="1:151" ht="15.75" customHeight="1" x14ac:dyDescent="0.15">
      <c r="A38" s="2"/>
      <c r="B38" s="2"/>
      <c r="C38" s="112" t="s">
        <v>130</v>
      </c>
      <c r="D38" s="2"/>
      <c r="F38" s="35"/>
      <c r="G38" s="13"/>
      <c r="H38" s="13"/>
      <c r="I38" s="13"/>
      <c r="J38" s="13"/>
      <c r="K38" s="13"/>
      <c r="L38" s="13"/>
      <c r="M38" s="13"/>
      <c r="N38" s="13"/>
      <c r="O38" s="13"/>
      <c r="P38" s="117"/>
      <c r="Q38" s="117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22"/>
      <c r="EO38" s="22"/>
      <c r="EP38" s="22"/>
      <c r="EQ38" s="22"/>
      <c r="ER38" s="22"/>
      <c r="ES38" s="22"/>
      <c r="ET38" s="22"/>
      <c r="EU38" s="22"/>
    </row>
    <row r="39" spans="1:151" ht="15.75" customHeight="1" x14ac:dyDescent="0.15">
      <c r="A39" s="2"/>
      <c r="B39" s="2"/>
      <c r="C39" s="109" t="s">
        <v>131</v>
      </c>
      <c r="D39" s="2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17"/>
      <c r="Q39" s="117"/>
      <c r="R39" s="116"/>
      <c r="S39" s="116"/>
      <c r="T39" s="116"/>
      <c r="U39" s="116"/>
      <c r="V39" s="118"/>
      <c r="W39" s="118"/>
      <c r="X39" s="118"/>
      <c r="Y39" s="118"/>
      <c r="Z39" s="119"/>
      <c r="AA39" s="119"/>
      <c r="AB39" s="119"/>
      <c r="AC39" s="119"/>
      <c r="AD39" s="119"/>
      <c r="AE39" s="119"/>
      <c r="AF39" s="119"/>
      <c r="AG39" s="119"/>
      <c r="AH39" s="116"/>
      <c r="AI39" s="116"/>
      <c r="AJ39" s="116"/>
      <c r="AK39" s="116"/>
      <c r="AL39" s="119"/>
      <c r="AM39" s="119"/>
      <c r="AN39" s="119"/>
      <c r="AO39" s="119"/>
      <c r="AP39" s="119"/>
      <c r="AQ39" s="119"/>
      <c r="AR39" s="119"/>
      <c r="AS39" s="119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22"/>
      <c r="EO39" s="22"/>
      <c r="EP39" s="22"/>
      <c r="EQ39" s="22"/>
      <c r="ER39" s="22"/>
      <c r="ES39" s="22"/>
      <c r="ET39" s="22"/>
      <c r="EU39" s="22"/>
    </row>
    <row r="40" spans="1:151" ht="15.75" customHeight="1" x14ac:dyDescent="0.15">
      <c r="A40" s="2"/>
      <c r="B40" s="2"/>
      <c r="C40" s="16" t="s">
        <v>132</v>
      </c>
      <c r="D40" s="2"/>
      <c r="F40" s="35"/>
      <c r="G40" s="13"/>
      <c r="H40" s="13"/>
      <c r="I40" s="13"/>
      <c r="J40" s="13"/>
      <c r="K40" s="13"/>
      <c r="L40" s="13"/>
      <c r="M40" s="13"/>
      <c r="N40" s="13"/>
      <c r="O40" s="13"/>
      <c r="P40" s="117"/>
      <c r="Q40" s="117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22"/>
      <c r="EO40" s="22"/>
      <c r="EP40" s="22"/>
      <c r="EQ40" s="22"/>
      <c r="ER40" s="22"/>
      <c r="ES40" s="22"/>
      <c r="ET40" s="22"/>
      <c r="EU40" s="22"/>
    </row>
    <row r="41" spans="1:151" ht="15.75" customHeight="1" x14ac:dyDescent="0.15">
      <c r="A41" s="2"/>
      <c r="B41" s="2"/>
      <c r="C41" s="109"/>
      <c r="D41" s="2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17"/>
      <c r="Q41" s="117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22"/>
      <c r="EO41" s="22"/>
      <c r="EP41" s="22"/>
      <c r="EQ41" s="22"/>
      <c r="ER41" s="22"/>
      <c r="ES41" s="22"/>
      <c r="ET41" s="22"/>
      <c r="EU41" s="22"/>
    </row>
    <row r="42" spans="1:151" ht="15.75" customHeight="1" x14ac:dyDescent="0.15">
      <c r="A42" s="2"/>
      <c r="B42" s="2"/>
      <c r="C42" s="109"/>
      <c r="D42" s="2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17"/>
      <c r="Q42" s="117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22"/>
      <c r="EO42" s="22"/>
      <c r="EP42" s="22"/>
      <c r="EQ42" s="22"/>
      <c r="ER42" s="22"/>
      <c r="ES42" s="22"/>
      <c r="ET42" s="22"/>
      <c r="EU42" s="22"/>
    </row>
    <row r="43" spans="1:151" ht="15.75" customHeight="1" x14ac:dyDescent="0.15">
      <c r="A43" s="2"/>
      <c r="B43" s="2"/>
      <c r="C43" s="109"/>
      <c r="D43" s="2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17"/>
      <c r="Q43" s="117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22"/>
      <c r="EO43" s="22"/>
      <c r="EP43" s="22"/>
      <c r="EQ43" s="22"/>
      <c r="ER43" s="22"/>
      <c r="ES43" s="22"/>
      <c r="ET43" s="22"/>
      <c r="EU43" s="22"/>
    </row>
    <row r="44" spans="1:151" ht="15.75" customHeight="1" x14ac:dyDescent="0.15">
      <c r="A44" s="2"/>
      <c r="B44" s="2"/>
      <c r="C44" s="109"/>
      <c r="D44" s="2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22"/>
      <c r="EO44" s="22"/>
      <c r="EP44" s="22"/>
      <c r="EQ44" s="22"/>
      <c r="ER44" s="22"/>
      <c r="ES44" s="22"/>
      <c r="ET44" s="22"/>
      <c r="EU44" s="22"/>
    </row>
    <row r="45" spans="1:151" ht="15.75" customHeight="1" x14ac:dyDescent="0.15">
      <c r="A45" s="2"/>
      <c r="B45" s="2"/>
      <c r="C45" s="109"/>
      <c r="D45" s="2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22"/>
      <c r="EO45" s="22"/>
      <c r="EP45" s="22"/>
      <c r="EQ45" s="22"/>
      <c r="ER45" s="22"/>
      <c r="ES45" s="22"/>
      <c r="ET45" s="22"/>
      <c r="EU45" s="22"/>
    </row>
    <row r="46" spans="1:151" ht="15.75" customHeight="1" x14ac:dyDescent="0.15">
      <c r="A46" s="2"/>
      <c r="B46" s="2"/>
      <c r="C46" s="109"/>
      <c r="D46" s="2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22"/>
      <c r="EO46" s="22"/>
      <c r="EP46" s="22"/>
      <c r="EQ46" s="22"/>
      <c r="ER46" s="22"/>
      <c r="ES46" s="22"/>
      <c r="ET46" s="22"/>
      <c r="EU46" s="22"/>
    </row>
    <row r="47" spans="1:151" ht="15.75" customHeight="1" x14ac:dyDescent="0.15">
      <c r="A47" s="2"/>
      <c r="B47" s="2"/>
      <c r="C47" s="109"/>
      <c r="D47" s="2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17"/>
      <c r="Q47" s="117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22"/>
      <c r="EO47" s="22"/>
      <c r="EP47" s="22"/>
      <c r="EQ47" s="22"/>
      <c r="ER47" s="22"/>
      <c r="ES47" s="22"/>
      <c r="ET47" s="22"/>
      <c r="EU47" s="22"/>
    </row>
    <row r="48" spans="1:151" ht="15.75" customHeight="1" x14ac:dyDescent="0.15">
      <c r="A48" s="2"/>
      <c r="B48" s="2"/>
      <c r="C48" s="109"/>
      <c r="D48" s="2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117"/>
      <c r="Q48" s="117"/>
      <c r="R48" s="120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31"/>
      <c r="CA48" s="13"/>
      <c r="CB48" s="13"/>
      <c r="CC48" s="13"/>
      <c r="CD48" s="13"/>
      <c r="CE48" s="13"/>
      <c r="CF48" s="13"/>
      <c r="CG48" s="25"/>
      <c r="CH48" s="30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31"/>
      <c r="DU48" s="13"/>
      <c r="DV48" s="13"/>
      <c r="DW48" s="13"/>
      <c r="DX48" s="13"/>
      <c r="DY48" s="13"/>
      <c r="DZ48" s="13"/>
      <c r="EA48" s="25"/>
      <c r="EB48" s="30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2"/>
      <c r="EO48" s="22"/>
      <c r="EP48" s="22"/>
      <c r="EQ48" s="22"/>
      <c r="ER48" s="22"/>
      <c r="ES48" s="22"/>
      <c r="ET48" s="22"/>
      <c r="EU48" s="22"/>
    </row>
    <row r="49" spans="1:151" ht="15.75" customHeight="1" x14ac:dyDescent="0.15">
      <c r="A49" s="2"/>
      <c r="B49" s="2"/>
      <c r="C49" s="109"/>
      <c r="D49" s="2"/>
      <c r="F49" s="25"/>
      <c r="G49" s="13"/>
      <c r="H49" s="13"/>
      <c r="I49" s="13"/>
      <c r="J49" s="13"/>
      <c r="K49" s="13"/>
      <c r="L49" s="13"/>
      <c r="M49" s="30"/>
      <c r="N49" s="25"/>
      <c r="O49" s="25"/>
      <c r="P49" s="117"/>
      <c r="Q49" s="117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3"/>
      <c r="AU49" s="13"/>
      <c r="AV49" s="13"/>
      <c r="AW49" s="13"/>
      <c r="AX49" s="25"/>
      <c r="AY49" s="25"/>
      <c r="AZ49" s="25"/>
      <c r="BA49" s="13"/>
      <c r="BB49" s="13"/>
      <c r="BC49" s="13"/>
      <c r="BD49" s="13"/>
      <c r="BE49" s="13"/>
      <c r="BF49" s="13"/>
      <c r="BG49" s="30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31"/>
      <c r="CA49" s="13"/>
      <c r="CB49" s="13"/>
      <c r="CC49" s="13"/>
      <c r="CD49" s="13"/>
      <c r="CE49" s="13"/>
      <c r="CF49" s="13"/>
      <c r="CG49" s="25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25"/>
      <c r="CS49" s="25"/>
      <c r="CT49" s="25"/>
      <c r="CU49" s="13"/>
      <c r="CV49" s="13"/>
      <c r="CW49" s="13"/>
      <c r="CX49" s="13"/>
      <c r="CY49" s="13"/>
      <c r="CZ49" s="13"/>
      <c r="DA49" s="30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31"/>
      <c r="DU49" s="13"/>
      <c r="DV49" s="13"/>
      <c r="DW49" s="13"/>
      <c r="DX49" s="13"/>
      <c r="DY49" s="13"/>
      <c r="DZ49" s="13"/>
      <c r="EA49" s="25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25"/>
      <c r="EM49" s="25"/>
      <c r="EN49" s="22"/>
      <c r="EO49" s="22"/>
      <c r="EP49" s="22"/>
      <c r="EQ49" s="22"/>
      <c r="ER49" s="22"/>
      <c r="ES49" s="22"/>
      <c r="ET49" s="22"/>
      <c r="EU49" s="22"/>
    </row>
    <row r="50" spans="1:151" ht="15.75" customHeight="1" x14ac:dyDescent="0.15">
      <c r="A50" s="2"/>
      <c r="B50" s="2"/>
      <c r="C50" s="109"/>
      <c r="D50" s="2"/>
      <c r="F50" s="25"/>
      <c r="G50" s="25"/>
      <c r="H50" s="25"/>
      <c r="I50" s="25"/>
      <c r="J50" s="25"/>
      <c r="K50" s="25"/>
      <c r="L50" s="25"/>
      <c r="M50" s="30"/>
      <c r="N50" s="25"/>
      <c r="O50" s="25"/>
      <c r="P50" s="117"/>
      <c r="Q50" s="117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3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30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31"/>
      <c r="CA50" s="13"/>
      <c r="CB50" s="13"/>
      <c r="CC50" s="13"/>
      <c r="CD50" s="13"/>
      <c r="CE50" s="13"/>
      <c r="CF50" s="13"/>
      <c r="CG50" s="25"/>
      <c r="CH50" s="13"/>
      <c r="CI50" s="13"/>
      <c r="CJ50" s="13"/>
      <c r="CK50" s="13"/>
      <c r="CL50" s="13"/>
      <c r="CM50" s="13"/>
      <c r="CN50" s="13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30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31"/>
      <c r="DU50" s="13"/>
      <c r="DV50" s="13"/>
      <c r="DW50" s="13"/>
      <c r="DX50" s="13"/>
      <c r="DY50" s="13"/>
      <c r="DZ50" s="13"/>
      <c r="EA50" s="25"/>
      <c r="EB50" s="13"/>
      <c r="EC50" s="13"/>
      <c r="ED50" s="13"/>
      <c r="EE50" s="13"/>
      <c r="EF50" s="13"/>
      <c r="EG50" s="13"/>
      <c r="EH50" s="13"/>
      <c r="EI50" s="25"/>
      <c r="EJ50" s="25"/>
      <c r="EK50" s="25"/>
      <c r="EL50" s="25"/>
      <c r="EM50" s="25"/>
      <c r="EN50" s="22"/>
      <c r="EO50" s="22"/>
      <c r="EP50" s="22"/>
      <c r="EQ50" s="22"/>
      <c r="ER50" s="22"/>
      <c r="ES50" s="22"/>
      <c r="ET50" s="22"/>
      <c r="EU50" s="22"/>
    </row>
    <row r="51" spans="1:151" ht="15.75" customHeight="1" x14ac:dyDescent="0.15">
      <c r="A51" s="2"/>
      <c r="B51" s="2"/>
      <c r="C51" s="109"/>
      <c r="D51" s="2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117"/>
      <c r="Q51" s="117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34"/>
      <c r="BQ51" s="34"/>
      <c r="BR51" s="25"/>
      <c r="BS51" s="34"/>
      <c r="BT51" s="34"/>
      <c r="BU51" s="25"/>
      <c r="BV51" s="34"/>
      <c r="BW51" s="34"/>
      <c r="BX51" s="25"/>
      <c r="BY51" s="25"/>
      <c r="BZ51" s="13"/>
      <c r="CA51" s="13"/>
      <c r="CB51" s="13"/>
      <c r="CC51" s="13"/>
      <c r="CD51" s="13"/>
      <c r="CE51" s="13"/>
      <c r="CF51" s="13"/>
      <c r="CG51" s="25"/>
      <c r="CH51" s="30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34"/>
      <c r="DK51" s="34"/>
      <c r="DL51" s="25"/>
      <c r="DM51" s="34"/>
      <c r="DN51" s="34"/>
      <c r="DO51" s="25"/>
      <c r="DP51" s="34"/>
      <c r="DQ51" s="34"/>
      <c r="DR51" s="25"/>
      <c r="DS51" s="25"/>
      <c r="DT51" s="13"/>
      <c r="DU51" s="13"/>
      <c r="DV51" s="13"/>
      <c r="DW51" s="13"/>
      <c r="DX51" s="13"/>
      <c r="DY51" s="13"/>
      <c r="DZ51" s="13"/>
      <c r="EA51" s="25"/>
      <c r="EB51" s="30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2"/>
      <c r="EO51" s="22"/>
      <c r="EP51" s="22"/>
      <c r="EQ51" s="22"/>
      <c r="ER51" s="22"/>
      <c r="ES51" s="22"/>
      <c r="ET51" s="22"/>
      <c r="EU51" s="22"/>
    </row>
    <row r="52" spans="1:151" ht="15.75" customHeight="1" x14ac:dyDescent="0.15">
      <c r="A52" s="2"/>
      <c r="B52" s="2"/>
      <c r="C52" s="109"/>
      <c r="D52" s="2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117"/>
      <c r="Q52" s="117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8"/>
      <c r="BQ52" s="28"/>
      <c r="BR52" s="25"/>
      <c r="BS52" s="28"/>
      <c r="BT52" s="28"/>
      <c r="BU52" s="25"/>
      <c r="BV52" s="28"/>
      <c r="BW52" s="28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30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8"/>
      <c r="DK52" s="28"/>
      <c r="DL52" s="25"/>
      <c r="DM52" s="28"/>
      <c r="DN52" s="28"/>
      <c r="DO52" s="25"/>
      <c r="DP52" s="28"/>
      <c r="DQ52" s="28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30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2"/>
      <c r="EO52" s="22"/>
      <c r="EP52" s="22"/>
      <c r="EQ52" s="22"/>
      <c r="ER52" s="22"/>
      <c r="ES52" s="22"/>
      <c r="ET52" s="22"/>
      <c r="EU52" s="22"/>
    </row>
    <row r="53" spans="1:151" ht="15.75" customHeight="1" x14ac:dyDescent="0.15">
      <c r="A53" s="2"/>
      <c r="B53" s="2"/>
      <c r="C53" s="109"/>
      <c r="D53" s="2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117"/>
      <c r="Q53" s="117"/>
      <c r="R53" s="116"/>
      <c r="S53" s="116"/>
      <c r="T53" s="116"/>
      <c r="U53" s="116"/>
      <c r="V53" s="118"/>
      <c r="W53" s="118"/>
      <c r="X53" s="118"/>
      <c r="Y53" s="118"/>
      <c r="Z53" s="119"/>
      <c r="AA53" s="119"/>
      <c r="AB53" s="119"/>
      <c r="AC53" s="119"/>
      <c r="AD53" s="119"/>
      <c r="AE53" s="119"/>
      <c r="AF53" s="119"/>
      <c r="AG53" s="119"/>
      <c r="AH53" s="116"/>
      <c r="AI53" s="116"/>
      <c r="AJ53" s="116"/>
      <c r="AK53" s="116"/>
      <c r="AL53" s="119"/>
      <c r="AM53" s="119"/>
      <c r="AN53" s="119"/>
      <c r="AO53" s="119"/>
      <c r="AP53" s="119"/>
      <c r="AQ53" s="119"/>
      <c r="AR53" s="119"/>
      <c r="AS53" s="119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2"/>
      <c r="EO53" s="22"/>
      <c r="EP53" s="22"/>
      <c r="EQ53" s="22"/>
      <c r="ER53" s="22"/>
      <c r="ES53" s="22"/>
      <c r="ET53" s="22"/>
      <c r="EU53" s="22"/>
    </row>
    <row r="54" spans="1:151" ht="15.75" customHeight="1" x14ac:dyDescent="0.15">
      <c r="A54" s="2"/>
      <c r="B54" s="2"/>
      <c r="C54" s="109"/>
      <c r="D54" s="2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117"/>
      <c r="Q54" s="117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2"/>
      <c r="EO54" s="22"/>
      <c r="EP54" s="22"/>
      <c r="EQ54" s="22"/>
      <c r="ER54" s="22"/>
      <c r="ES54" s="22"/>
      <c r="ET54" s="22"/>
      <c r="EU54" s="22"/>
    </row>
    <row r="55" spans="1:151" ht="15.75" customHeight="1" x14ac:dyDescent="0.15">
      <c r="A55" s="2"/>
      <c r="B55" s="2"/>
      <c r="C55" s="109"/>
      <c r="D55" s="2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117"/>
      <c r="Q55" s="117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2"/>
      <c r="EO55" s="22"/>
      <c r="EP55" s="22"/>
      <c r="EQ55" s="22"/>
      <c r="ER55" s="22"/>
      <c r="ES55" s="22"/>
      <c r="ET55" s="22"/>
      <c r="EU55" s="22"/>
    </row>
    <row r="56" spans="1:151" ht="15.75" customHeight="1" x14ac:dyDescent="0.15">
      <c r="A56" s="2"/>
      <c r="B56" s="2"/>
      <c r="C56" s="109"/>
      <c r="D56" s="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17"/>
      <c r="Q56" s="117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33"/>
      <c r="AU56" s="33"/>
      <c r="AV56" s="33"/>
      <c r="AW56" s="33"/>
      <c r="AX56" s="33"/>
      <c r="AY56" s="33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</row>
    <row r="57" spans="1:151" ht="15.75" customHeight="1" x14ac:dyDescent="0.15">
      <c r="A57" s="2"/>
      <c r="B57" s="2"/>
      <c r="C57" s="109"/>
      <c r="D57" s="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117"/>
      <c r="Q57" s="117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</row>
    <row r="58" spans="1:151" ht="15.75" customHeight="1" x14ac:dyDescent="0.15">
      <c r="A58" s="2"/>
      <c r="B58" s="2"/>
      <c r="C58" s="109"/>
      <c r="D58" s="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</row>
    <row r="59" spans="1:151" ht="15.75" hidden="1" customHeight="1" x14ac:dyDescent="0.15">
      <c r="A59" s="2"/>
      <c r="B59" s="2"/>
      <c r="C59" s="109"/>
      <c r="D59" s="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39" t="s">
        <v>148</v>
      </c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</row>
    <row r="60" spans="1:151" ht="15.75" hidden="1" customHeight="1" x14ac:dyDescent="0.15">
      <c r="A60" s="2"/>
      <c r="B60" s="2"/>
      <c r="C60" s="109"/>
      <c r="D60" s="2"/>
      <c r="P60" s="138" t="s">
        <v>1</v>
      </c>
      <c r="Q60" s="139"/>
      <c r="R60" s="144" t="s">
        <v>95</v>
      </c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6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</row>
    <row r="61" spans="1:151" ht="15.75" hidden="1" customHeight="1" x14ac:dyDescent="0.15">
      <c r="A61" s="2"/>
      <c r="B61" s="2"/>
      <c r="C61" s="109"/>
      <c r="D61" s="2"/>
      <c r="P61" s="140"/>
      <c r="Q61" s="141"/>
      <c r="R61" s="161" t="s">
        <v>41</v>
      </c>
      <c r="S61" s="162"/>
      <c r="T61" s="162"/>
      <c r="U61" s="163"/>
      <c r="V61" s="134"/>
      <c r="W61" s="134"/>
      <c r="X61" s="134"/>
      <c r="Y61" s="134"/>
      <c r="Z61" s="164"/>
      <c r="AA61" s="164"/>
      <c r="AB61" s="164"/>
      <c r="AC61" s="164"/>
      <c r="AD61" s="130"/>
      <c r="AE61" s="131"/>
      <c r="AF61" s="131"/>
      <c r="AG61" s="132"/>
      <c r="AH61" s="164"/>
      <c r="AI61" s="164"/>
      <c r="AJ61" s="164"/>
      <c r="AK61" s="164"/>
      <c r="AL61" s="165"/>
      <c r="AM61" s="165"/>
      <c r="AN61" s="165"/>
      <c r="AO61" s="165"/>
      <c r="AP61" s="165"/>
      <c r="AQ61" s="165"/>
      <c r="AR61" s="165"/>
      <c r="AS61" s="165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</row>
    <row r="62" spans="1:151" ht="15.75" hidden="1" customHeight="1" x14ac:dyDescent="0.15">
      <c r="A62" s="2"/>
      <c r="B62" s="2"/>
      <c r="C62" s="109"/>
      <c r="D62" s="2"/>
      <c r="P62" s="140"/>
      <c r="Q62" s="141"/>
      <c r="R62" s="152"/>
      <c r="S62" s="153"/>
      <c r="T62" s="153"/>
      <c r="U62" s="154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</row>
    <row r="63" spans="1:151" ht="15.75" hidden="1" customHeight="1" x14ac:dyDescent="0.15">
      <c r="A63" s="2"/>
      <c r="B63" s="2"/>
      <c r="C63" s="109"/>
      <c r="D63" s="2"/>
      <c r="P63" s="140"/>
      <c r="Q63" s="141"/>
      <c r="R63" s="155"/>
      <c r="S63" s="156"/>
      <c r="T63" s="156"/>
      <c r="U63" s="157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</row>
    <row r="64" spans="1:151" ht="15.75" hidden="1" customHeight="1" x14ac:dyDescent="0.15">
      <c r="A64" s="2"/>
      <c r="B64" s="2"/>
      <c r="C64" s="109"/>
      <c r="D64" s="2"/>
      <c r="P64" s="140"/>
      <c r="Q64" s="141"/>
      <c r="R64" s="155"/>
      <c r="S64" s="156"/>
      <c r="T64" s="156"/>
      <c r="U64" s="157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</row>
    <row r="65" spans="1:143" ht="15.75" hidden="1" customHeight="1" x14ac:dyDescent="0.15">
      <c r="A65" s="2"/>
      <c r="B65" s="2"/>
      <c r="C65" s="109"/>
      <c r="D65" s="2"/>
      <c r="P65" s="140"/>
      <c r="Q65" s="141"/>
      <c r="R65" s="155"/>
      <c r="S65" s="156"/>
      <c r="T65" s="156"/>
      <c r="U65" s="157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</row>
    <row r="66" spans="1:143" ht="15.75" hidden="1" customHeight="1" x14ac:dyDescent="0.15">
      <c r="A66" s="2"/>
      <c r="B66" s="2"/>
      <c r="C66" s="109"/>
      <c r="D66" s="2"/>
      <c r="P66" s="140"/>
      <c r="Q66" s="141"/>
      <c r="R66" s="155"/>
      <c r="S66" s="156"/>
      <c r="T66" s="156"/>
      <c r="U66" s="157"/>
      <c r="V66" s="134"/>
      <c r="W66" s="134"/>
      <c r="X66" s="134"/>
      <c r="Y66" s="134"/>
      <c r="Z66" s="135">
        <f>IF(入力!G79="企画検査課",入力!G80,入力!G82)</f>
        <v>0</v>
      </c>
      <c r="AA66" s="136"/>
      <c r="AB66" s="136"/>
      <c r="AC66" s="137"/>
      <c r="AD66" s="135">
        <f>IF(入力!G79="企画検査課",入力!G81,入力!G83)</f>
        <v>0</v>
      </c>
      <c r="AE66" s="136"/>
      <c r="AF66" s="136"/>
      <c r="AG66" s="137"/>
      <c r="AH66" s="133" t="str">
        <f>IF(入力!G79="企画検査課",入力!G82,"課僚")</f>
        <v>課僚</v>
      </c>
      <c r="AI66" s="133"/>
      <c r="AJ66" s="133"/>
      <c r="AK66" s="133"/>
      <c r="AL66" s="135" t="str">
        <f>IF(入力!G79="企画検査課","課僚","")</f>
        <v/>
      </c>
      <c r="AM66" s="136"/>
      <c r="AN66" s="136"/>
      <c r="AO66" s="137"/>
      <c r="AP66" s="130"/>
      <c r="AQ66" s="131"/>
      <c r="AR66" s="131"/>
      <c r="AS66" s="13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</row>
    <row r="67" spans="1:143" ht="15.75" hidden="1" customHeight="1" x14ac:dyDescent="0.15">
      <c r="A67" s="2"/>
      <c r="B67" s="2"/>
      <c r="C67" s="109"/>
      <c r="D67" s="2"/>
      <c r="P67" s="140"/>
      <c r="Q67" s="141"/>
      <c r="R67" s="155"/>
      <c r="S67" s="156"/>
      <c r="T67" s="156"/>
      <c r="U67" s="157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</row>
    <row r="68" spans="1:143" ht="15.75" hidden="1" customHeight="1" x14ac:dyDescent="0.15">
      <c r="A68" s="2"/>
      <c r="B68" s="2"/>
      <c r="C68" s="109"/>
      <c r="D68" s="2"/>
      <c r="P68" s="140"/>
      <c r="Q68" s="141"/>
      <c r="R68" s="155"/>
      <c r="S68" s="156"/>
      <c r="T68" s="156"/>
      <c r="U68" s="157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</row>
    <row r="69" spans="1:143" ht="15.75" hidden="1" customHeight="1" x14ac:dyDescent="0.15">
      <c r="A69" s="2"/>
      <c r="B69" s="2"/>
      <c r="C69" s="109"/>
      <c r="D69" s="2"/>
      <c r="P69" s="140"/>
      <c r="Q69" s="141"/>
      <c r="R69" s="155"/>
      <c r="S69" s="156"/>
      <c r="T69" s="156"/>
      <c r="U69" s="157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</row>
    <row r="70" spans="1:143" ht="15.75" hidden="1" customHeight="1" x14ac:dyDescent="0.15">
      <c r="A70" s="2"/>
      <c r="B70" s="2"/>
      <c r="C70" s="16"/>
      <c r="D70" s="2"/>
      <c r="P70" s="142"/>
      <c r="Q70" s="143"/>
      <c r="R70" s="158"/>
      <c r="S70" s="159"/>
      <c r="T70" s="159"/>
      <c r="U70" s="160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</row>
    <row r="71" spans="1:143" ht="15.75" hidden="1" customHeight="1" x14ac:dyDescent="0.15">
      <c r="A71" s="2"/>
      <c r="B71" s="2"/>
      <c r="C71" s="16"/>
      <c r="D71" s="2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</row>
    <row r="72" spans="1:143" ht="15.75" hidden="1" customHeight="1" x14ac:dyDescent="0.15">
      <c r="A72" s="2"/>
      <c r="B72" s="2"/>
      <c r="C72" s="16"/>
      <c r="D72" s="2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</row>
    <row r="73" spans="1:143" ht="15.75" hidden="1" customHeight="1" x14ac:dyDescent="0.15">
      <c r="A73" s="2"/>
      <c r="B73" s="2"/>
      <c r="C73" s="16"/>
      <c r="D73" s="2"/>
      <c r="P73" s="39" t="s">
        <v>147</v>
      </c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</row>
    <row r="74" spans="1:143" ht="15.75" hidden="1" customHeight="1" x14ac:dyDescent="0.15">
      <c r="A74" s="2"/>
      <c r="B74" s="2"/>
      <c r="C74" s="16"/>
      <c r="D74" s="2"/>
      <c r="P74" s="138" t="s">
        <v>1</v>
      </c>
      <c r="Q74" s="139"/>
      <c r="R74" s="144" t="s">
        <v>95</v>
      </c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6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</row>
    <row r="75" spans="1:143" ht="15.75" hidden="1" customHeight="1" x14ac:dyDescent="0.15">
      <c r="A75" s="2"/>
      <c r="B75" s="2"/>
      <c r="C75" s="16"/>
      <c r="D75" s="2"/>
      <c r="P75" s="140"/>
      <c r="Q75" s="141"/>
      <c r="R75" s="147" t="s">
        <v>41</v>
      </c>
      <c r="S75" s="148"/>
      <c r="T75" s="148"/>
      <c r="U75" s="149"/>
      <c r="V75" s="150" t="s">
        <v>149</v>
      </c>
      <c r="W75" s="150"/>
      <c r="X75" s="150"/>
      <c r="Y75" s="150"/>
      <c r="Z75" s="150" t="s">
        <v>0</v>
      </c>
      <c r="AA75" s="150"/>
      <c r="AB75" s="150"/>
      <c r="AC75" s="150"/>
      <c r="AD75" s="151" t="s">
        <v>150</v>
      </c>
      <c r="AE75" s="148"/>
      <c r="AF75" s="148"/>
      <c r="AG75" s="149"/>
      <c r="AH75" s="150" t="s">
        <v>151</v>
      </c>
      <c r="AI75" s="150"/>
      <c r="AJ75" s="150"/>
      <c r="AK75" s="150"/>
      <c r="AL75" s="150" t="s">
        <v>152</v>
      </c>
      <c r="AM75" s="150"/>
      <c r="AN75" s="150"/>
      <c r="AO75" s="150"/>
      <c r="AP75" s="150" t="s">
        <v>84</v>
      </c>
      <c r="AQ75" s="150"/>
      <c r="AR75" s="150"/>
      <c r="AS75" s="150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</row>
    <row r="76" spans="1:143" ht="15.75" hidden="1" customHeight="1" x14ac:dyDescent="0.15">
      <c r="A76" s="2"/>
      <c r="B76" s="2"/>
      <c r="C76" s="2"/>
      <c r="D76" s="2"/>
      <c r="P76" s="140"/>
      <c r="Q76" s="141"/>
      <c r="R76" s="152"/>
      <c r="S76" s="153"/>
      <c r="T76" s="153"/>
      <c r="U76" s="154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</row>
    <row r="77" spans="1:143" ht="15.75" hidden="1" customHeight="1" x14ac:dyDescent="0.15">
      <c r="A77" s="2"/>
      <c r="B77" s="2"/>
      <c r="C77" s="2"/>
      <c r="D77" s="2"/>
      <c r="P77" s="140"/>
      <c r="Q77" s="141"/>
      <c r="R77" s="155"/>
      <c r="S77" s="156"/>
      <c r="T77" s="156"/>
      <c r="U77" s="157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</row>
    <row r="78" spans="1:143" ht="15.75" hidden="1" customHeight="1" x14ac:dyDescent="0.15">
      <c r="A78" s="2"/>
      <c r="B78" s="2"/>
      <c r="C78" s="2"/>
      <c r="D78" s="2"/>
      <c r="P78" s="140"/>
      <c r="Q78" s="141"/>
      <c r="R78" s="155"/>
      <c r="S78" s="156"/>
      <c r="T78" s="156"/>
      <c r="U78" s="157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</row>
    <row r="79" spans="1:143" ht="15.75" hidden="1" customHeight="1" x14ac:dyDescent="0.15">
      <c r="A79" s="2"/>
      <c r="B79" s="2"/>
      <c r="C79" s="2"/>
      <c r="D79" s="2"/>
      <c r="P79" s="140"/>
      <c r="Q79" s="141"/>
      <c r="R79" s="155"/>
      <c r="S79" s="156"/>
      <c r="T79" s="156"/>
      <c r="U79" s="157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</row>
    <row r="80" spans="1:143" ht="15.75" hidden="1" customHeight="1" x14ac:dyDescent="0.15">
      <c r="A80" s="2"/>
      <c r="B80" s="2"/>
      <c r="C80" s="2"/>
      <c r="D80" s="2"/>
      <c r="P80" s="140"/>
      <c r="Q80" s="141"/>
      <c r="R80" s="155"/>
      <c r="S80" s="156"/>
      <c r="T80" s="156"/>
      <c r="U80" s="157"/>
      <c r="V80" s="134"/>
      <c r="W80" s="134"/>
      <c r="X80" s="134"/>
      <c r="Y80" s="134"/>
      <c r="Z80" s="135"/>
      <c r="AA80" s="136"/>
      <c r="AB80" s="136"/>
      <c r="AC80" s="137"/>
      <c r="AD80" s="135"/>
      <c r="AE80" s="136"/>
      <c r="AF80" s="136"/>
      <c r="AG80" s="137"/>
      <c r="AH80" s="133"/>
      <c r="AI80" s="133"/>
      <c r="AJ80" s="133"/>
      <c r="AK80" s="133"/>
      <c r="AL80" s="135"/>
      <c r="AM80" s="136"/>
      <c r="AN80" s="136"/>
      <c r="AO80" s="137"/>
      <c r="AP80" s="130"/>
      <c r="AQ80" s="131"/>
      <c r="AR80" s="131"/>
      <c r="AS80" s="13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</row>
    <row r="81" spans="1:143" ht="15.75" hidden="1" customHeight="1" x14ac:dyDescent="0.15">
      <c r="A81" s="2"/>
      <c r="B81" s="2"/>
      <c r="C81" s="2"/>
      <c r="D81" s="2"/>
      <c r="P81" s="140"/>
      <c r="Q81" s="141"/>
      <c r="R81" s="155"/>
      <c r="S81" s="156"/>
      <c r="T81" s="156"/>
      <c r="U81" s="157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</row>
    <row r="82" spans="1:143" ht="15.75" hidden="1" customHeight="1" x14ac:dyDescent="0.15">
      <c r="A82" s="2"/>
      <c r="B82" s="2"/>
      <c r="C82" s="2"/>
      <c r="D82" s="2"/>
      <c r="P82" s="140"/>
      <c r="Q82" s="141"/>
      <c r="R82" s="155"/>
      <c r="S82" s="156"/>
      <c r="T82" s="156"/>
      <c r="U82" s="157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</row>
    <row r="83" spans="1:143" ht="15.75" hidden="1" customHeight="1" x14ac:dyDescent="0.15">
      <c r="A83" s="2"/>
      <c r="B83" s="2"/>
      <c r="C83" s="2"/>
      <c r="D83" s="2"/>
      <c r="P83" s="140"/>
      <c r="Q83" s="141"/>
      <c r="R83" s="155"/>
      <c r="S83" s="156"/>
      <c r="T83" s="156"/>
      <c r="U83" s="157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</row>
    <row r="84" spans="1:143" ht="15.75" hidden="1" customHeight="1" x14ac:dyDescent="0.15">
      <c r="A84" s="2"/>
      <c r="B84" s="2"/>
      <c r="C84" s="2"/>
      <c r="D84" s="2"/>
      <c r="P84" s="142"/>
      <c r="Q84" s="143"/>
      <c r="R84" s="158"/>
      <c r="S84" s="159"/>
      <c r="T84" s="159"/>
      <c r="U84" s="160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</row>
    <row r="85" spans="1:143" ht="15.75" customHeight="1" x14ac:dyDescent="0.15">
      <c r="A85" s="2"/>
      <c r="B85" s="2"/>
      <c r="C85" s="2"/>
      <c r="D85" s="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</row>
    <row r="86" spans="1:143" ht="15.75" customHeight="1" x14ac:dyDescent="0.15">
      <c r="A86" s="2"/>
      <c r="B86" s="2"/>
      <c r="C86" s="2"/>
      <c r="D86" s="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</row>
    <row r="87" spans="1:143" ht="15.75" customHeight="1" x14ac:dyDescent="0.15">
      <c r="A87" s="2"/>
      <c r="B87" s="2"/>
      <c r="C87" s="2"/>
      <c r="D87" s="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</row>
    <row r="88" spans="1:143" ht="15.75" customHeight="1" x14ac:dyDescent="0.15">
      <c r="A88" s="2"/>
      <c r="B88" s="2"/>
      <c r="C88" s="2"/>
      <c r="D88" s="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</row>
    <row r="89" spans="1:143" ht="15.75" customHeight="1" x14ac:dyDescent="0.15">
      <c r="A89" s="2"/>
      <c r="B89" s="2"/>
      <c r="C89" s="2"/>
      <c r="D89" s="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</row>
    <row r="90" spans="1:143" ht="15.75" customHeight="1" x14ac:dyDescent="0.15">
      <c r="A90" s="2"/>
      <c r="B90" s="2"/>
      <c r="C90" s="2"/>
      <c r="D90" s="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</row>
    <row r="91" spans="1:143" ht="15.75" customHeight="1" x14ac:dyDescent="0.15">
      <c r="A91" s="2"/>
      <c r="B91" s="2"/>
      <c r="C91" s="2"/>
      <c r="D91" s="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</row>
    <row r="92" spans="1:143" ht="15.75" customHeight="1" x14ac:dyDescent="0.15">
      <c r="A92" s="2"/>
      <c r="B92" s="2"/>
      <c r="C92" s="2"/>
      <c r="D92" s="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</row>
    <row r="93" spans="1:143" ht="15.75" customHeight="1" x14ac:dyDescent="0.15">
      <c r="A93" s="2"/>
      <c r="B93" s="2"/>
      <c r="C93" s="2"/>
      <c r="D93" s="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</row>
    <row r="94" spans="1:143" ht="15.75" customHeight="1" x14ac:dyDescent="0.15">
      <c r="A94" s="2"/>
      <c r="B94" s="2"/>
      <c r="C94" s="2"/>
      <c r="D94" s="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</row>
    <row r="95" spans="1:143" ht="15.75" customHeight="1" x14ac:dyDescent="0.15">
      <c r="A95" s="2"/>
      <c r="B95" s="2"/>
      <c r="C95" s="2"/>
      <c r="D95" s="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</row>
    <row r="96" spans="1:143" ht="15.75" customHeight="1" x14ac:dyDescent="0.15">
      <c r="A96" s="2"/>
      <c r="B96" s="2"/>
      <c r="C96" s="2"/>
      <c r="D96" s="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</row>
    <row r="97" spans="1:143" ht="15.75" customHeight="1" x14ac:dyDescent="0.15">
      <c r="A97" s="2"/>
      <c r="B97" s="2"/>
      <c r="C97" s="2"/>
      <c r="D97" s="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</row>
    <row r="98" spans="1:143" ht="15.75" customHeight="1" x14ac:dyDescent="0.15">
      <c r="A98" s="2"/>
      <c r="B98" s="2"/>
      <c r="C98" s="2"/>
      <c r="D98" s="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</row>
    <row r="99" spans="1:143" ht="15.75" customHeight="1" x14ac:dyDescent="0.15">
      <c r="A99" s="2"/>
      <c r="B99" s="2"/>
      <c r="C99" s="2"/>
      <c r="D99" s="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</row>
    <row r="100" spans="1:143" ht="15.75" customHeight="1" x14ac:dyDescent="0.15">
      <c r="A100" s="2"/>
      <c r="B100" s="2"/>
      <c r="C100" s="2"/>
      <c r="D100" s="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</row>
    <row r="101" spans="1:143" ht="15.75" customHeight="1" x14ac:dyDescent="0.15">
      <c r="A101" s="2"/>
      <c r="B101" s="2"/>
      <c r="C101" s="2"/>
      <c r="D101" s="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</row>
    <row r="102" spans="1:143" ht="15.75" customHeight="1" x14ac:dyDescent="0.15">
      <c r="A102" s="2"/>
      <c r="B102" s="2"/>
      <c r="C102" s="2"/>
      <c r="D102" s="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</row>
    <row r="103" spans="1:143" ht="15.75" customHeight="1" x14ac:dyDescent="0.15">
      <c r="A103" s="2"/>
      <c r="B103" s="2"/>
      <c r="C103" s="2"/>
      <c r="D103" s="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</row>
    <row r="104" spans="1:143" ht="15.75" customHeight="1" x14ac:dyDescent="0.15">
      <c r="A104" s="2"/>
      <c r="B104" s="2"/>
      <c r="C104" s="2"/>
      <c r="D104" s="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</row>
    <row r="105" spans="1:143" ht="15.75" customHeight="1" x14ac:dyDescent="0.15">
      <c r="A105" s="2"/>
      <c r="B105" s="2"/>
      <c r="C105" s="2"/>
      <c r="D105" s="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</row>
    <row r="106" spans="1:143" ht="15.75" customHeight="1" x14ac:dyDescent="0.15">
      <c r="A106" s="2"/>
      <c r="B106" s="2"/>
      <c r="C106" s="2"/>
      <c r="D106" s="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</row>
    <row r="107" spans="1:143" ht="15.75" customHeight="1" x14ac:dyDescent="0.15">
      <c r="A107" s="2"/>
      <c r="B107" s="2"/>
      <c r="C107" s="2"/>
      <c r="D107" s="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</row>
    <row r="108" spans="1:143" ht="15.75" customHeight="1" x14ac:dyDescent="0.15">
      <c r="A108" s="2"/>
      <c r="B108" s="2"/>
      <c r="C108" s="2"/>
      <c r="D108" s="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</row>
    <row r="109" spans="1:143" ht="15.75" customHeight="1" x14ac:dyDescent="0.15">
      <c r="A109" s="2"/>
      <c r="B109" s="2"/>
      <c r="C109" s="2"/>
      <c r="D109" s="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</row>
    <row r="110" spans="1:143" ht="15.75" customHeight="1" x14ac:dyDescent="0.15">
      <c r="A110" s="2"/>
      <c r="B110" s="2"/>
      <c r="C110" s="2"/>
      <c r="D110" s="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</row>
    <row r="111" spans="1:143" ht="15.75" customHeight="1" x14ac:dyDescent="0.15">
      <c r="A111" s="2"/>
      <c r="B111" s="2"/>
      <c r="C111" s="2"/>
      <c r="D111" s="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</row>
    <row r="112" spans="1:143" ht="15.75" customHeight="1" x14ac:dyDescent="0.15">
      <c r="A112" s="2"/>
      <c r="B112" s="2"/>
      <c r="C112" s="2"/>
      <c r="D112" s="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</row>
    <row r="113" spans="1:143" ht="15.75" customHeight="1" x14ac:dyDescent="0.15">
      <c r="A113" s="2"/>
      <c r="B113" s="2"/>
      <c r="C113" s="2"/>
      <c r="D113" s="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</row>
    <row r="114" spans="1:143" ht="15.75" customHeight="1" x14ac:dyDescent="0.15">
      <c r="A114" s="2"/>
      <c r="B114" s="2"/>
      <c r="C114" s="2"/>
      <c r="D114" s="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</row>
    <row r="115" spans="1:143" ht="15.75" customHeight="1" x14ac:dyDescent="0.15">
      <c r="A115" s="2"/>
      <c r="B115" s="2"/>
      <c r="C115" s="2"/>
      <c r="D115" s="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</row>
    <row r="116" spans="1:143" ht="15.75" customHeight="1" x14ac:dyDescent="0.15">
      <c r="A116" s="2"/>
      <c r="B116" s="2"/>
      <c r="C116" s="2"/>
      <c r="D116" s="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</row>
    <row r="117" spans="1:143" ht="15.75" customHeight="1" x14ac:dyDescent="0.15">
      <c r="A117" s="2"/>
      <c r="B117" s="2"/>
      <c r="C117" s="2"/>
      <c r="D117" s="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</row>
    <row r="118" spans="1:143" ht="15.75" customHeight="1" x14ac:dyDescent="0.15">
      <c r="A118" s="2"/>
      <c r="B118" s="2"/>
      <c r="C118" s="2"/>
      <c r="D118" s="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</row>
    <row r="119" spans="1:143" ht="15.75" customHeight="1" x14ac:dyDescent="0.15">
      <c r="A119" s="2"/>
      <c r="B119" s="2"/>
      <c r="C119" s="2"/>
      <c r="D119" s="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</row>
    <row r="120" spans="1:143" ht="15.75" customHeight="1" x14ac:dyDescent="0.15">
      <c r="A120" s="2"/>
      <c r="B120" s="2"/>
      <c r="C120" s="2"/>
      <c r="D120" s="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</row>
    <row r="121" spans="1:143" ht="15.75" customHeight="1" x14ac:dyDescent="0.15">
      <c r="A121" s="2"/>
      <c r="B121" s="2"/>
      <c r="C121" s="2"/>
      <c r="D121" s="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</row>
    <row r="122" spans="1:143" ht="15.75" customHeight="1" x14ac:dyDescent="0.15">
      <c r="A122" s="2"/>
      <c r="B122" s="2"/>
      <c r="C122" s="2"/>
      <c r="D122" s="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</row>
    <row r="123" spans="1:143" ht="15.75" customHeight="1" x14ac:dyDescent="0.15">
      <c r="A123" s="2"/>
      <c r="B123" s="2"/>
      <c r="C123" s="2"/>
      <c r="D123" s="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</row>
    <row r="124" spans="1:143" ht="15.75" customHeight="1" x14ac:dyDescent="0.15">
      <c r="A124" s="2"/>
      <c r="B124" s="2"/>
      <c r="C124" s="2"/>
      <c r="D124" s="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</row>
    <row r="125" spans="1:143" ht="15.75" customHeight="1" x14ac:dyDescent="0.15">
      <c r="A125" s="2"/>
      <c r="B125" s="2"/>
      <c r="C125" s="2"/>
      <c r="D125" s="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</row>
    <row r="126" spans="1:143" ht="15.75" customHeight="1" x14ac:dyDescent="0.15">
      <c r="A126" s="2"/>
      <c r="B126" s="2"/>
      <c r="C126" s="2"/>
      <c r="D126" s="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</row>
    <row r="127" spans="1:143" ht="15.75" customHeight="1" x14ac:dyDescent="0.15">
      <c r="A127" s="2"/>
      <c r="B127" s="2"/>
      <c r="C127" s="2"/>
      <c r="D127" s="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</row>
    <row r="128" spans="1:143" ht="15.75" customHeight="1" x14ac:dyDescent="0.15">
      <c r="A128" s="2"/>
      <c r="B128" s="2"/>
      <c r="C128" s="2"/>
      <c r="D128" s="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</row>
    <row r="129" spans="1:143" ht="15.75" customHeight="1" x14ac:dyDescent="0.15">
      <c r="A129" s="2"/>
      <c r="B129" s="2"/>
      <c r="C129" s="2"/>
      <c r="D129" s="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</row>
    <row r="130" spans="1:143" ht="15.75" customHeight="1" x14ac:dyDescent="0.15">
      <c r="A130" s="2"/>
      <c r="B130" s="2"/>
      <c r="C130" s="2"/>
      <c r="D130" s="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</row>
    <row r="131" spans="1:143" ht="15.75" customHeight="1" x14ac:dyDescent="0.15">
      <c r="A131" s="2"/>
      <c r="B131" s="2"/>
      <c r="C131" s="2"/>
      <c r="D131" s="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</row>
    <row r="132" spans="1:143" ht="15.75" customHeight="1" x14ac:dyDescent="0.15">
      <c r="A132" s="2"/>
      <c r="B132" s="2"/>
      <c r="C132" s="2"/>
      <c r="D132" s="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</row>
    <row r="133" spans="1:143" ht="15.75" customHeight="1" x14ac:dyDescent="0.15">
      <c r="A133" s="2"/>
      <c r="B133" s="2"/>
      <c r="C133" s="2"/>
      <c r="D133" s="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</row>
    <row r="134" spans="1:143" ht="15.75" customHeight="1" x14ac:dyDescent="0.15">
      <c r="A134" s="2"/>
      <c r="B134" s="2"/>
      <c r="C134" s="2"/>
      <c r="D134" s="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</row>
    <row r="135" spans="1:143" ht="15.75" customHeight="1" x14ac:dyDescent="0.15">
      <c r="A135" s="2"/>
      <c r="B135" s="2"/>
      <c r="C135" s="2"/>
      <c r="D135" s="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</row>
    <row r="136" spans="1:143" ht="15.75" customHeight="1" x14ac:dyDescent="0.15">
      <c r="A136" s="2"/>
      <c r="B136" s="2"/>
      <c r="C136" s="2"/>
      <c r="D136" s="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</row>
    <row r="137" spans="1:143" ht="15.75" customHeight="1" x14ac:dyDescent="0.15">
      <c r="A137" s="2"/>
      <c r="B137" s="2"/>
      <c r="C137" s="2"/>
      <c r="D137" s="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</row>
    <row r="138" spans="1:143" ht="15.75" customHeight="1" x14ac:dyDescent="0.15">
      <c r="A138" s="2"/>
      <c r="B138" s="2"/>
      <c r="C138" s="2"/>
      <c r="D138" s="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</row>
    <row r="139" spans="1:143" ht="15.75" customHeight="1" x14ac:dyDescent="0.15">
      <c r="A139" s="2"/>
      <c r="B139" s="2"/>
      <c r="C139" s="2"/>
      <c r="D139" s="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</row>
    <row r="140" spans="1:143" ht="15.75" customHeight="1" x14ac:dyDescent="0.15">
      <c r="A140" s="2"/>
      <c r="B140" s="2"/>
      <c r="C140" s="2"/>
      <c r="D140" s="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</row>
    <row r="141" spans="1:143" ht="15.75" customHeight="1" x14ac:dyDescent="0.15">
      <c r="A141" s="2"/>
      <c r="B141" s="2"/>
      <c r="C141" s="2"/>
      <c r="D141" s="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</row>
    <row r="142" spans="1:143" ht="15.75" customHeight="1" x14ac:dyDescent="0.15">
      <c r="A142" s="2"/>
      <c r="B142" s="2"/>
      <c r="C142" s="2"/>
      <c r="D142" s="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</row>
    <row r="143" spans="1:143" ht="15.75" customHeight="1" x14ac:dyDescent="0.15">
      <c r="A143" s="2"/>
      <c r="B143" s="2"/>
      <c r="C143" s="2"/>
      <c r="D143" s="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</row>
    <row r="144" spans="1:143" ht="15.75" customHeight="1" x14ac:dyDescent="0.15">
      <c r="A144" s="2"/>
      <c r="B144" s="2"/>
      <c r="C144" s="2"/>
      <c r="D144" s="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</row>
    <row r="145" spans="1:143" ht="15.75" customHeight="1" x14ac:dyDescent="0.15">
      <c r="A145" s="2"/>
      <c r="B145" s="2"/>
      <c r="C145" s="2"/>
      <c r="D145" s="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</row>
    <row r="146" spans="1:143" ht="15.75" customHeight="1" x14ac:dyDescent="0.15">
      <c r="A146" s="2"/>
      <c r="B146" s="2"/>
      <c r="C146" s="2"/>
      <c r="D146" s="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</row>
    <row r="147" spans="1:143" ht="15.75" customHeight="1" x14ac:dyDescent="0.15">
      <c r="A147" s="2"/>
      <c r="B147" s="2"/>
      <c r="C147" s="2"/>
      <c r="D147" s="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</row>
    <row r="148" spans="1:143" ht="15.75" customHeight="1" x14ac:dyDescent="0.15">
      <c r="A148" s="2"/>
      <c r="B148" s="2"/>
      <c r="C148" s="2"/>
      <c r="D148" s="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</row>
    <row r="149" spans="1:143" ht="15.75" customHeight="1" x14ac:dyDescent="0.15">
      <c r="A149" s="2"/>
      <c r="B149" s="2"/>
      <c r="C149" s="2"/>
      <c r="D149" s="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</row>
    <row r="150" spans="1:143" ht="15.75" customHeight="1" x14ac:dyDescent="0.15">
      <c r="A150" s="2"/>
      <c r="B150" s="2"/>
      <c r="C150" s="2"/>
      <c r="D150" s="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</row>
    <row r="151" spans="1:143" ht="15.75" customHeight="1" x14ac:dyDescent="0.15">
      <c r="A151" s="2"/>
      <c r="B151" s="2"/>
      <c r="C151" s="2"/>
      <c r="D151" s="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</row>
    <row r="152" spans="1:143" ht="15.75" customHeight="1" x14ac:dyDescent="0.15">
      <c r="A152" s="2"/>
      <c r="B152" s="2"/>
      <c r="C152" s="2"/>
      <c r="D152" s="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</row>
    <row r="153" spans="1:143" ht="15.75" customHeight="1" x14ac:dyDescent="0.15">
      <c r="A153" s="2"/>
      <c r="B153" s="2"/>
      <c r="C153" s="2"/>
      <c r="D153" s="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</row>
    <row r="154" spans="1:143" ht="15.75" customHeight="1" x14ac:dyDescent="0.15">
      <c r="A154" s="2"/>
      <c r="B154" s="2"/>
      <c r="C154" s="2"/>
      <c r="D154" s="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</row>
    <row r="155" spans="1:143" ht="15.75" customHeight="1" x14ac:dyDescent="0.15">
      <c r="A155" s="2"/>
      <c r="B155" s="2"/>
      <c r="C155" s="2"/>
      <c r="D155" s="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</row>
    <row r="156" spans="1:143" ht="15.75" customHeight="1" x14ac:dyDescent="0.15">
      <c r="A156" s="2"/>
      <c r="B156" s="2"/>
      <c r="C156" s="2"/>
      <c r="D156" s="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</row>
    <row r="157" spans="1:143" ht="15.75" customHeight="1" x14ac:dyDescent="0.15">
      <c r="A157" s="2"/>
      <c r="B157" s="2"/>
      <c r="C157" s="2"/>
      <c r="D157" s="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</row>
    <row r="158" spans="1:143" ht="15.75" customHeight="1" x14ac:dyDescent="0.15">
      <c r="A158" s="2"/>
      <c r="B158" s="2"/>
      <c r="C158" s="2"/>
      <c r="D158" s="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</row>
    <row r="159" spans="1:143" ht="15.75" customHeight="1" x14ac:dyDescent="0.15">
      <c r="A159" s="2"/>
      <c r="B159" s="2"/>
      <c r="C159" s="2"/>
      <c r="D159" s="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</row>
    <row r="160" spans="1:143" ht="15.75" customHeight="1" x14ac:dyDescent="0.15">
      <c r="A160" s="2"/>
      <c r="B160" s="2"/>
      <c r="C160" s="2"/>
      <c r="D160" s="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</row>
    <row r="161" spans="1:143" ht="15.75" customHeight="1" x14ac:dyDescent="0.15">
      <c r="A161" s="2"/>
      <c r="B161" s="2"/>
      <c r="C161" s="2"/>
      <c r="D161" s="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</row>
    <row r="162" spans="1:143" ht="15.75" customHeight="1" x14ac:dyDescent="0.15">
      <c r="A162" s="2"/>
      <c r="B162" s="2"/>
      <c r="C162" s="2"/>
      <c r="D162" s="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</row>
    <row r="163" spans="1:143" ht="15.75" customHeight="1" x14ac:dyDescent="0.15">
      <c r="A163" s="2"/>
      <c r="B163" s="2"/>
      <c r="C163" s="2"/>
      <c r="D163" s="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</row>
    <row r="164" spans="1:143" ht="15.75" customHeight="1" x14ac:dyDescent="0.15">
      <c r="A164" s="2"/>
      <c r="B164" s="2"/>
      <c r="C164" s="2"/>
      <c r="D164" s="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</row>
    <row r="165" spans="1:143" ht="15.75" customHeight="1" x14ac:dyDescent="0.15">
      <c r="A165" s="2"/>
      <c r="B165" s="2"/>
      <c r="C165" s="2"/>
      <c r="D165" s="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</row>
    <row r="166" spans="1:143" ht="15.75" customHeight="1" x14ac:dyDescent="0.15">
      <c r="A166" s="2"/>
      <c r="B166" s="2"/>
      <c r="C166" s="2"/>
      <c r="D166" s="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</row>
    <row r="167" spans="1:143" ht="15.75" customHeight="1" x14ac:dyDescent="0.15">
      <c r="A167" s="2"/>
      <c r="B167" s="2"/>
      <c r="C167" s="2"/>
      <c r="D167" s="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</row>
    <row r="168" spans="1:143" ht="15.75" customHeight="1" x14ac:dyDescent="0.15">
      <c r="A168" s="2"/>
      <c r="B168" s="2"/>
      <c r="C168" s="2"/>
      <c r="D168" s="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</row>
    <row r="169" spans="1:143" ht="15.75" customHeight="1" x14ac:dyDescent="0.15">
      <c r="A169" s="2"/>
      <c r="B169" s="2"/>
      <c r="C169" s="2"/>
      <c r="D169" s="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</row>
    <row r="170" spans="1:143" ht="15.75" customHeight="1" x14ac:dyDescent="0.15">
      <c r="A170" s="2"/>
      <c r="B170" s="2"/>
      <c r="C170" s="2"/>
      <c r="D170" s="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</row>
    <row r="171" spans="1:143" ht="15.75" customHeight="1" x14ac:dyDescent="0.15">
      <c r="A171" s="2"/>
      <c r="B171" s="2"/>
      <c r="C171" s="2"/>
      <c r="D171" s="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</row>
    <row r="172" spans="1:143" ht="15.75" customHeight="1" x14ac:dyDescent="0.15">
      <c r="A172" s="2"/>
      <c r="B172" s="2"/>
      <c r="C172" s="2"/>
      <c r="D172" s="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</row>
    <row r="173" spans="1:143" ht="15.75" customHeight="1" x14ac:dyDescent="0.15">
      <c r="A173" s="2"/>
      <c r="B173" s="2"/>
      <c r="C173" s="2"/>
      <c r="D173" s="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</row>
    <row r="174" spans="1:143" ht="15.75" customHeight="1" x14ac:dyDescent="0.15">
      <c r="A174" s="2"/>
      <c r="B174" s="2"/>
      <c r="C174" s="2"/>
      <c r="D174" s="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</row>
    <row r="175" spans="1:143" ht="15.75" customHeight="1" x14ac:dyDescent="0.15">
      <c r="A175" s="2"/>
      <c r="B175" s="2"/>
      <c r="C175" s="2"/>
      <c r="D175" s="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</row>
    <row r="176" spans="1:143" ht="15.75" customHeight="1" x14ac:dyDescent="0.15">
      <c r="A176" s="2"/>
      <c r="B176" s="2"/>
      <c r="C176" s="2"/>
      <c r="D176" s="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</row>
    <row r="177" spans="1:143" ht="15.75" customHeight="1" x14ac:dyDescent="0.15">
      <c r="A177" s="2"/>
      <c r="B177" s="2"/>
      <c r="C177" s="2"/>
      <c r="D177" s="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</row>
    <row r="178" spans="1:143" ht="15.75" customHeight="1" x14ac:dyDescent="0.15">
      <c r="A178" s="2"/>
      <c r="B178" s="2"/>
      <c r="C178" s="2"/>
      <c r="D178" s="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</row>
    <row r="179" spans="1:143" ht="15.75" customHeight="1" x14ac:dyDescent="0.15">
      <c r="A179" s="2"/>
      <c r="B179" s="2"/>
      <c r="C179" s="2"/>
      <c r="D179" s="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</row>
    <row r="180" spans="1:143" ht="15.75" customHeight="1" x14ac:dyDescent="0.15">
      <c r="A180" s="2"/>
      <c r="B180" s="2"/>
      <c r="C180" s="2"/>
      <c r="D180" s="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</row>
    <row r="181" spans="1:143" ht="15.75" customHeight="1" x14ac:dyDescent="0.15">
      <c r="A181" s="2"/>
      <c r="B181" s="2"/>
      <c r="C181" s="2"/>
      <c r="D181" s="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</row>
    <row r="182" spans="1:143" ht="15.75" customHeight="1" x14ac:dyDescent="0.15">
      <c r="A182" s="2"/>
      <c r="B182" s="2"/>
      <c r="C182" s="2"/>
      <c r="D182" s="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</row>
    <row r="183" spans="1:143" ht="15.75" customHeight="1" x14ac:dyDescent="0.15">
      <c r="A183" s="2"/>
      <c r="B183" s="2"/>
      <c r="C183" s="2"/>
      <c r="D183" s="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</row>
    <row r="184" spans="1:143" ht="15.75" customHeight="1" x14ac:dyDescent="0.15">
      <c r="A184" s="2"/>
      <c r="B184" s="2"/>
      <c r="C184" s="2"/>
      <c r="D184" s="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</row>
    <row r="185" spans="1:143" ht="15.75" customHeight="1" x14ac:dyDescent="0.15">
      <c r="A185" s="2"/>
      <c r="B185" s="2"/>
      <c r="C185" s="2"/>
      <c r="D185" s="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</row>
    <row r="186" spans="1:143" ht="15.75" customHeight="1" x14ac:dyDescent="0.15">
      <c r="A186" s="2"/>
      <c r="B186" s="2"/>
      <c r="C186" s="2"/>
      <c r="D186" s="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</row>
    <row r="187" spans="1:143" ht="15.75" customHeight="1" x14ac:dyDescent="0.15">
      <c r="A187" s="2"/>
      <c r="B187" s="2"/>
      <c r="C187" s="2"/>
      <c r="D187" s="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</row>
    <row r="188" spans="1:143" ht="15.75" customHeight="1" x14ac:dyDescent="0.15">
      <c r="A188" s="2"/>
      <c r="B188" s="2"/>
      <c r="C188" s="2"/>
      <c r="D188" s="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</row>
    <row r="189" spans="1:143" ht="15.75" customHeight="1" x14ac:dyDescent="0.15">
      <c r="A189" s="2"/>
      <c r="B189" s="2"/>
      <c r="C189" s="2"/>
      <c r="D189" s="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</row>
    <row r="190" spans="1:143" ht="15.75" customHeight="1" x14ac:dyDescent="0.15">
      <c r="A190" s="2"/>
      <c r="B190" s="2"/>
      <c r="C190" s="2"/>
      <c r="D190" s="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</row>
    <row r="191" spans="1:143" ht="15.75" customHeight="1" x14ac:dyDescent="0.15">
      <c r="A191" s="2"/>
      <c r="B191" s="2"/>
      <c r="C191" s="2"/>
      <c r="D191" s="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</row>
    <row r="192" spans="1:143" ht="15.75" customHeight="1" x14ac:dyDescent="0.15">
      <c r="A192" s="2"/>
      <c r="B192" s="2"/>
      <c r="C192" s="2"/>
      <c r="D192" s="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</row>
    <row r="193" spans="1:143" ht="15.75" customHeight="1" x14ac:dyDescent="0.15">
      <c r="A193" s="2"/>
      <c r="B193" s="2"/>
      <c r="C193" s="2"/>
      <c r="D193" s="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</row>
    <row r="194" spans="1:143" ht="15.75" customHeight="1" x14ac:dyDescent="0.15">
      <c r="A194" s="2"/>
      <c r="B194" s="2"/>
      <c r="C194" s="2"/>
      <c r="D194" s="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</row>
    <row r="195" spans="1:143" ht="15.75" customHeight="1" x14ac:dyDescent="0.15">
      <c r="A195" s="2"/>
      <c r="B195" s="2"/>
      <c r="C195" s="2"/>
      <c r="D195" s="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</row>
    <row r="196" spans="1:143" ht="15.75" customHeight="1" x14ac:dyDescent="0.15">
      <c r="A196" s="2"/>
      <c r="B196" s="2"/>
      <c r="C196" s="2"/>
      <c r="D196" s="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</row>
    <row r="197" spans="1:143" ht="15.75" customHeight="1" x14ac:dyDescent="0.15">
      <c r="A197" s="2"/>
      <c r="B197" s="2"/>
      <c r="C197" s="2"/>
      <c r="D197" s="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</row>
    <row r="198" spans="1:143" ht="15.75" customHeight="1" x14ac:dyDescent="0.15">
      <c r="A198" s="2"/>
      <c r="B198" s="2"/>
      <c r="C198" s="2"/>
      <c r="D198" s="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</row>
    <row r="199" spans="1:143" ht="15.75" customHeight="1" x14ac:dyDescent="0.15">
      <c r="A199" s="2"/>
      <c r="B199" s="2"/>
      <c r="C199" s="2"/>
      <c r="D199" s="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</row>
    <row r="200" spans="1:143" ht="15.75" customHeight="1" x14ac:dyDescent="0.15">
      <c r="A200" s="2"/>
      <c r="B200" s="2"/>
      <c r="C200" s="2"/>
      <c r="D200" s="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</row>
    <row r="201" spans="1:143" ht="15.75" customHeight="1" x14ac:dyDescent="0.15">
      <c r="A201" s="2"/>
      <c r="B201" s="2"/>
      <c r="C201" s="2"/>
      <c r="D201" s="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</row>
    <row r="202" spans="1:143" ht="15.75" customHeight="1" x14ac:dyDescent="0.15">
      <c r="A202" s="2"/>
      <c r="B202" s="2"/>
      <c r="C202" s="2"/>
      <c r="D202" s="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</row>
    <row r="203" spans="1:143" ht="15.75" customHeight="1" x14ac:dyDescent="0.15">
      <c r="A203" s="2"/>
      <c r="B203" s="2"/>
      <c r="C203" s="2"/>
      <c r="D203" s="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</row>
    <row r="204" spans="1:143" ht="15.75" customHeight="1" x14ac:dyDescent="0.15">
      <c r="A204" s="2"/>
      <c r="B204" s="2"/>
      <c r="C204" s="2"/>
      <c r="D204" s="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</row>
    <row r="205" spans="1:143" ht="15.75" customHeight="1" x14ac:dyDescent="0.15">
      <c r="A205" s="2"/>
      <c r="B205" s="2"/>
      <c r="C205" s="2"/>
      <c r="D205" s="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</row>
    <row r="206" spans="1:143" ht="15.75" customHeight="1" x14ac:dyDescent="0.15">
      <c r="A206" s="2"/>
      <c r="B206" s="2"/>
      <c r="C206" s="2"/>
      <c r="D206" s="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</row>
    <row r="207" spans="1:143" ht="15.75" customHeight="1" x14ac:dyDescent="0.15">
      <c r="A207" s="2"/>
      <c r="B207" s="2"/>
      <c r="C207" s="2"/>
      <c r="D207" s="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</row>
    <row r="208" spans="1:143" ht="15.75" customHeight="1" x14ac:dyDescent="0.15">
      <c r="A208" s="2"/>
      <c r="B208" s="2"/>
      <c r="C208" s="2"/>
      <c r="D208" s="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</row>
    <row r="209" spans="1:143" ht="15.75" customHeight="1" x14ac:dyDescent="0.15">
      <c r="A209" s="2"/>
      <c r="B209" s="2"/>
      <c r="C209" s="2"/>
      <c r="D209" s="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</row>
    <row r="210" spans="1:143" ht="15.75" customHeight="1" x14ac:dyDescent="0.15">
      <c r="A210" s="2"/>
      <c r="B210" s="2"/>
      <c r="C210" s="2"/>
      <c r="D210" s="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</row>
    <row r="211" spans="1:143" ht="15.75" customHeight="1" x14ac:dyDescent="0.15">
      <c r="A211" s="2"/>
      <c r="B211" s="2"/>
      <c r="C211" s="2"/>
      <c r="D211" s="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</row>
    <row r="212" spans="1:143" ht="15.75" customHeight="1" x14ac:dyDescent="0.15">
      <c r="A212" s="2"/>
      <c r="B212" s="2"/>
      <c r="C212" s="2"/>
      <c r="D212" s="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</row>
    <row r="213" spans="1:143" ht="15.75" customHeight="1" x14ac:dyDescent="0.15">
      <c r="A213" s="2"/>
      <c r="B213" s="2"/>
      <c r="C213" s="2"/>
      <c r="D213" s="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</row>
    <row r="214" spans="1:143" ht="15.75" customHeight="1" x14ac:dyDescent="0.15">
      <c r="A214" s="2"/>
      <c r="B214" s="2"/>
      <c r="C214" s="2"/>
      <c r="D214" s="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</row>
    <row r="215" spans="1:143" ht="15.75" customHeight="1" x14ac:dyDescent="0.15">
      <c r="A215" s="2"/>
      <c r="B215" s="2"/>
      <c r="C215" s="2"/>
      <c r="D215" s="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</row>
    <row r="216" spans="1:143" ht="15.75" customHeight="1" x14ac:dyDescent="0.15">
      <c r="A216" s="2"/>
      <c r="B216" s="2"/>
      <c r="C216" s="2"/>
      <c r="D216" s="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</row>
    <row r="217" spans="1:143" ht="15.75" customHeight="1" x14ac:dyDescent="0.15">
      <c r="A217" s="2"/>
      <c r="B217" s="2"/>
      <c r="C217" s="2"/>
      <c r="D217" s="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</row>
    <row r="218" spans="1:143" ht="15.75" customHeight="1" x14ac:dyDescent="0.15">
      <c r="A218" s="2"/>
      <c r="B218" s="2"/>
      <c r="C218" s="2"/>
      <c r="D218" s="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</row>
    <row r="219" spans="1:143" ht="15.75" customHeight="1" x14ac:dyDescent="0.15">
      <c r="A219" s="2"/>
      <c r="B219" s="2"/>
      <c r="C219" s="2"/>
      <c r="D219" s="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</row>
    <row r="220" spans="1:143" ht="15.75" customHeight="1" x14ac:dyDescent="0.15">
      <c r="A220" s="2"/>
      <c r="B220" s="2"/>
      <c r="C220" s="2"/>
      <c r="D220" s="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</row>
    <row r="221" spans="1:143" ht="15.75" customHeight="1" x14ac:dyDescent="0.15">
      <c r="A221" s="2"/>
      <c r="B221" s="2"/>
      <c r="C221" s="2"/>
      <c r="D221" s="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</row>
    <row r="222" spans="1:143" ht="15.75" customHeight="1" x14ac:dyDescent="0.15">
      <c r="A222" s="2"/>
      <c r="B222" s="2"/>
      <c r="C222" s="2"/>
      <c r="D222" s="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</row>
    <row r="223" spans="1:143" ht="15.75" customHeight="1" x14ac:dyDescent="0.15">
      <c r="A223" s="2"/>
      <c r="B223" s="2"/>
      <c r="C223" s="2"/>
      <c r="D223" s="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</row>
    <row r="224" spans="1:143" ht="15.75" customHeight="1" x14ac:dyDescent="0.15">
      <c r="A224" s="2"/>
      <c r="B224" s="2"/>
      <c r="C224" s="2"/>
      <c r="D224" s="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</row>
    <row r="225" spans="1:143" ht="15.75" customHeight="1" x14ac:dyDescent="0.15">
      <c r="A225" s="2"/>
      <c r="B225" s="2"/>
      <c r="C225" s="2"/>
      <c r="D225" s="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</row>
    <row r="226" spans="1:143" ht="15.75" customHeight="1" x14ac:dyDescent="0.15">
      <c r="A226" s="2"/>
      <c r="B226" s="2"/>
      <c r="C226" s="2"/>
      <c r="D226" s="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</row>
    <row r="227" spans="1:143" ht="15.75" customHeight="1" x14ac:dyDescent="0.15">
      <c r="A227" s="2"/>
      <c r="B227" s="2"/>
      <c r="C227" s="2"/>
      <c r="D227" s="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</row>
    <row r="228" spans="1:143" ht="15.75" customHeight="1" x14ac:dyDescent="0.15">
      <c r="A228" s="2"/>
      <c r="B228" s="2"/>
      <c r="C228" s="2"/>
      <c r="D228" s="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</row>
    <row r="229" spans="1:143" ht="15.75" customHeight="1" x14ac:dyDescent="0.15">
      <c r="A229" s="2"/>
      <c r="B229" s="2"/>
      <c r="C229" s="2"/>
      <c r="D229" s="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</row>
    <row r="230" spans="1:143" ht="15.75" customHeight="1" x14ac:dyDescent="0.15">
      <c r="A230" s="2"/>
      <c r="B230" s="2"/>
      <c r="C230" s="2"/>
      <c r="D230" s="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</row>
    <row r="231" spans="1:143" ht="15.75" customHeight="1" x14ac:dyDescent="0.15">
      <c r="A231" s="2"/>
      <c r="B231" s="2"/>
      <c r="C231" s="2"/>
      <c r="D231" s="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</row>
    <row r="232" spans="1:143" ht="15.75" customHeight="1" x14ac:dyDescent="0.15">
      <c r="A232" s="2"/>
      <c r="B232" s="2"/>
      <c r="C232" s="2"/>
      <c r="D232" s="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</row>
    <row r="233" spans="1:143" ht="15.75" customHeight="1" x14ac:dyDescent="0.15">
      <c r="A233" s="2"/>
      <c r="B233" s="2"/>
      <c r="C233" s="2"/>
      <c r="D233" s="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</row>
    <row r="234" spans="1:143" ht="15.75" customHeight="1" x14ac:dyDescent="0.15">
      <c r="A234" s="2"/>
      <c r="B234" s="2"/>
      <c r="C234" s="2"/>
      <c r="D234" s="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</row>
    <row r="235" spans="1:143" ht="15.75" customHeight="1" x14ac:dyDescent="0.15">
      <c r="A235" s="2"/>
      <c r="B235" s="2"/>
      <c r="C235" s="2"/>
      <c r="D235" s="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</row>
    <row r="236" spans="1:143" ht="15.75" customHeight="1" x14ac:dyDescent="0.15">
      <c r="A236" s="2"/>
      <c r="B236" s="2"/>
      <c r="C236" s="2"/>
      <c r="D236" s="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</row>
    <row r="237" spans="1:143" ht="15.75" customHeight="1" x14ac:dyDescent="0.15">
      <c r="A237" s="2"/>
      <c r="B237" s="2"/>
      <c r="C237" s="2"/>
      <c r="D237" s="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</row>
    <row r="238" spans="1:143" ht="15.75" customHeight="1" x14ac:dyDescent="0.15">
      <c r="A238" s="2"/>
      <c r="B238" s="2"/>
      <c r="C238" s="2"/>
      <c r="D238" s="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</row>
    <row r="239" spans="1:143" ht="15.75" customHeight="1" x14ac:dyDescent="0.15">
      <c r="A239" s="2"/>
      <c r="B239" s="2"/>
      <c r="C239" s="2"/>
      <c r="D239" s="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</row>
    <row r="240" spans="1:143" ht="15.75" customHeight="1" x14ac:dyDescent="0.15">
      <c r="A240" s="2"/>
      <c r="B240" s="2"/>
      <c r="C240" s="2"/>
      <c r="D240" s="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</row>
    <row r="241" spans="1:143" ht="15.75" customHeight="1" x14ac:dyDescent="0.15">
      <c r="A241" s="2"/>
      <c r="B241" s="2"/>
      <c r="C241" s="2"/>
      <c r="D241" s="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</row>
    <row r="242" spans="1:143" ht="15.75" customHeight="1" x14ac:dyDescent="0.15">
      <c r="A242" s="2"/>
      <c r="B242" s="2"/>
      <c r="C242" s="2"/>
      <c r="D242" s="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</row>
    <row r="243" spans="1:143" ht="15.75" customHeight="1" x14ac:dyDescent="0.15">
      <c r="A243" s="2"/>
      <c r="B243" s="2"/>
      <c r="C243" s="2"/>
      <c r="D243" s="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</row>
    <row r="244" spans="1:143" ht="15.75" customHeight="1" x14ac:dyDescent="0.15">
      <c r="A244" s="2"/>
      <c r="B244" s="2"/>
      <c r="C244" s="2"/>
      <c r="D244" s="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</row>
    <row r="245" spans="1:143" ht="15.75" customHeight="1" x14ac:dyDescent="0.15">
      <c r="A245" s="2"/>
      <c r="B245" s="2"/>
      <c r="C245" s="2"/>
      <c r="D245" s="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</row>
    <row r="246" spans="1:143" ht="15.75" customHeight="1" x14ac:dyDescent="0.15">
      <c r="A246" s="2"/>
      <c r="B246" s="2"/>
      <c r="C246" s="2"/>
      <c r="D246" s="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</row>
    <row r="247" spans="1:143" ht="15.75" customHeight="1" x14ac:dyDescent="0.15">
      <c r="A247" s="2"/>
      <c r="B247" s="2"/>
      <c r="C247" s="2"/>
      <c r="D247" s="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</row>
    <row r="248" spans="1:143" ht="15.75" customHeight="1" x14ac:dyDescent="0.15">
      <c r="A248" s="2"/>
      <c r="B248" s="2"/>
      <c r="C248" s="2"/>
      <c r="D248" s="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</row>
    <row r="249" spans="1:143" ht="15.75" customHeight="1" x14ac:dyDescent="0.15">
      <c r="A249" s="2"/>
      <c r="B249" s="2"/>
      <c r="C249" s="2"/>
      <c r="D249" s="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</row>
    <row r="250" spans="1:143" ht="15.75" customHeight="1" x14ac:dyDescent="0.15">
      <c r="A250" s="2"/>
      <c r="B250" s="2"/>
      <c r="C250" s="2"/>
      <c r="D250" s="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</row>
    <row r="251" spans="1:143" ht="15.75" customHeight="1" x14ac:dyDescent="0.15">
      <c r="A251" s="2"/>
      <c r="B251" s="2"/>
      <c r="C251" s="2"/>
      <c r="D251" s="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</row>
    <row r="252" spans="1:143" ht="15.75" customHeight="1" x14ac:dyDescent="0.15">
      <c r="A252" s="2"/>
      <c r="B252" s="2"/>
      <c r="C252" s="2"/>
      <c r="D252" s="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</row>
    <row r="253" spans="1:143" ht="15.75" customHeight="1" x14ac:dyDescent="0.15">
      <c r="A253" s="2"/>
      <c r="B253" s="2"/>
      <c r="C253" s="2"/>
      <c r="D253" s="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</row>
    <row r="254" spans="1:143" ht="15.75" customHeight="1" x14ac:dyDescent="0.15">
      <c r="A254" s="2"/>
      <c r="B254" s="2"/>
      <c r="C254" s="2"/>
      <c r="D254" s="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</row>
    <row r="255" spans="1:143" ht="15.75" customHeight="1" x14ac:dyDescent="0.15">
      <c r="A255" s="2"/>
      <c r="B255" s="2"/>
      <c r="C255" s="2"/>
      <c r="D255" s="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</row>
    <row r="256" spans="1:143" ht="15.75" customHeight="1" x14ac:dyDescent="0.15">
      <c r="A256" s="2"/>
      <c r="B256" s="2"/>
      <c r="C256" s="2"/>
      <c r="D256" s="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</row>
    <row r="257" spans="1:143" ht="15.75" customHeight="1" x14ac:dyDescent="0.15">
      <c r="A257" s="2"/>
      <c r="B257" s="2"/>
      <c r="C257" s="2"/>
      <c r="D257" s="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</row>
    <row r="258" spans="1:143" ht="15.75" customHeight="1" x14ac:dyDescent="0.15">
      <c r="A258" s="2"/>
      <c r="B258" s="2"/>
      <c r="C258" s="2"/>
      <c r="D258" s="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</row>
    <row r="259" spans="1:143" ht="15.75" customHeight="1" x14ac:dyDescent="0.15">
      <c r="A259" s="2"/>
      <c r="B259" s="2"/>
      <c r="C259" s="2"/>
      <c r="D259" s="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</row>
    <row r="260" spans="1:143" ht="15.75" customHeight="1" x14ac:dyDescent="0.15">
      <c r="A260" s="2"/>
      <c r="B260" s="2"/>
      <c r="C260" s="2"/>
      <c r="D260" s="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</row>
    <row r="261" spans="1:143" ht="15.75" customHeight="1" x14ac:dyDescent="0.15">
      <c r="A261" s="2"/>
      <c r="B261" s="2"/>
      <c r="C261" s="2"/>
      <c r="D261" s="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</row>
    <row r="262" spans="1:143" ht="15.75" customHeight="1" x14ac:dyDescent="0.15">
      <c r="A262" s="2"/>
      <c r="B262" s="2"/>
      <c r="C262" s="2"/>
      <c r="D262" s="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</row>
    <row r="263" spans="1:143" ht="15.75" customHeight="1" x14ac:dyDescent="0.15">
      <c r="A263" s="2"/>
      <c r="B263" s="2"/>
      <c r="C263" s="2"/>
      <c r="D263" s="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</row>
    <row r="264" spans="1:143" ht="15.75" customHeight="1" x14ac:dyDescent="0.15">
      <c r="A264" s="2"/>
      <c r="B264" s="2"/>
      <c r="C264" s="2"/>
      <c r="D264" s="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</row>
    <row r="265" spans="1:143" ht="15.75" customHeight="1" x14ac:dyDescent="0.15">
      <c r="A265" s="2"/>
      <c r="B265" s="2"/>
      <c r="C265" s="2"/>
      <c r="D265" s="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</row>
    <row r="266" spans="1:143" ht="15.75" customHeight="1" x14ac:dyDescent="0.15">
      <c r="A266" s="2"/>
      <c r="B266" s="2"/>
      <c r="C266" s="2"/>
      <c r="D266" s="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</row>
    <row r="267" spans="1:143" ht="15.75" customHeight="1" x14ac:dyDescent="0.15">
      <c r="A267" s="2"/>
      <c r="B267" s="2"/>
      <c r="C267" s="2"/>
      <c r="D267" s="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</row>
    <row r="268" spans="1:143" ht="15.75" customHeight="1" x14ac:dyDescent="0.15">
      <c r="A268" s="2"/>
      <c r="B268" s="2"/>
      <c r="C268" s="2"/>
      <c r="D268" s="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</row>
    <row r="269" spans="1:143" ht="15.75" customHeight="1" x14ac:dyDescent="0.15">
      <c r="A269" s="2"/>
      <c r="B269" s="2"/>
      <c r="C269" s="2"/>
      <c r="D269" s="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</row>
    <row r="270" spans="1:143" ht="15.75" customHeight="1" x14ac:dyDescent="0.15">
      <c r="A270" s="2"/>
      <c r="B270" s="2"/>
      <c r="C270" s="2"/>
      <c r="D270" s="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</row>
    <row r="271" spans="1:143" ht="15.75" customHeight="1" x14ac:dyDescent="0.15">
      <c r="A271" s="2"/>
      <c r="B271" s="2"/>
      <c r="C271" s="2"/>
      <c r="D271" s="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</row>
    <row r="272" spans="1:143" ht="15.75" customHeight="1" x14ac:dyDescent="0.15">
      <c r="A272" s="2"/>
      <c r="B272" s="2"/>
      <c r="C272" s="2"/>
      <c r="D272" s="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</row>
    <row r="273" spans="1:143" ht="15.75" customHeight="1" x14ac:dyDescent="0.15">
      <c r="A273" s="2"/>
      <c r="B273" s="2"/>
      <c r="C273" s="2"/>
      <c r="D273" s="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</row>
    <row r="274" spans="1:143" ht="15.75" customHeight="1" x14ac:dyDescent="0.15">
      <c r="A274" s="2"/>
      <c r="B274" s="2"/>
      <c r="C274" s="2"/>
      <c r="D274" s="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</row>
    <row r="275" spans="1:143" ht="15.75" customHeight="1" x14ac:dyDescent="0.15">
      <c r="A275" s="2"/>
      <c r="B275" s="2"/>
      <c r="C275" s="2"/>
      <c r="D275" s="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  <c r="EJ275" s="22"/>
      <c r="EK275" s="22"/>
      <c r="EL275" s="22"/>
      <c r="EM275" s="22"/>
    </row>
    <row r="276" spans="1:143" ht="15.75" customHeight="1" x14ac:dyDescent="0.15">
      <c r="A276" s="2"/>
      <c r="B276" s="2"/>
      <c r="C276" s="2"/>
      <c r="D276" s="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</row>
    <row r="277" spans="1:143" ht="15.75" customHeight="1" x14ac:dyDescent="0.15">
      <c r="A277" s="2"/>
      <c r="B277" s="2"/>
      <c r="C277" s="2"/>
      <c r="D277" s="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</row>
    <row r="278" spans="1:143" ht="15.75" customHeight="1" x14ac:dyDescent="0.15">
      <c r="A278" s="2"/>
      <c r="B278" s="2"/>
      <c r="C278" s="2"/>
      <c r="D278" s="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  <c r="EJ278" s="22"/>
      <c r="EK278" s="22"/>
      <c r="EL278" s="22"/>
      <c r="EM278" s="22"/>
    </row>
    <row r="279" spans="1:143" ht="15.75" customHeight="1" x14ac:dyDescent="0.15">
      <c r="A279" s="2"/>
      <c r="B279" s="2"/>
      <c r="C279" s="2"/>
      <c r="D279" s="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</row>
    <row r="280" spans="1:143" ht="15.75" customHeight="1" x14ac:dyDescent="0.15">
      <c r="A280" s="2"/>
      <c r="B280" s="2"/>
      <c r="C280" s="2"/>
      <c r="D280" s="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</row>
    <row r="281" spans="1:143" ht="15.75" customHeight="1" x14ac:dyDescent="0.15">
      <c r="A281" s="2"/>
      <c r="B281" s="2"/>
      <c r="C281" s="2"/>
      <c r="D281" s="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</row>
    <row r="282" spans="1:143" ht="15.75" customHeight="1" x14ac:dyDescent="0.15">
      <c r="A282" s="2"/>
      <c r="B282" s="2"/>
      <c r="C282" s="2"/>
      <c r="D282" s="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  <c r="EJ282" s="22"/>
      <c r="EK282" s="22"/>
      <c r="EL282" s="22"/>
      <c r="EM282" s="22"/>
    </row>
    <row r="283" spans="1:143" ht="15.75" customHeight="1" x14ac:dyDescent="0.15">
      <c r="A283" s="2"/>
      <c r="B283" s="2"/>
      <c r="C283" s="2"/>
      <c r="D283" s="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  <c r="EJ283" s="22"/>
      <c r="EK283" s="22"/>
      <c r="EL283" s="22"/>
      <c r="EM283" s="22"/>
    </row>
    <row r="284" spans="1:143" ht="15.75" customHeight="1" x14ac:dyDescent="0.15">
      <c r="A284" s="2"/>
      <c r="B284" s="2"/>
      <c r="C284" s="2"/>
      <c r="D284" s="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  <c r="EJ284" s="22"/>
      <c r="EK284" s="22"/>
      <c r="EL284" s="22"/>
      <c r="EM284" s="22"/>
    </row>
    <row r="285" spans="1:143" ht="15.75" customHeight="1" x14ac:dyDescent="0.15">
      <c r="A285" s="2"/>
      <c r="B285" s="2"/>
      <c r="C285" s="2"/>
      <c r="D285" s="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  <c r="EJ285" s="22"/>
      <c r="EK285" s="22"/>
      <c r="EL285" s="22"/>
      <c r="EM285" s="22"/>
    </row>
    <row r="286" spans="1:143" ht="15.75" customHeight="1" x14ac:dyDescent="0.15">
      <c r="A286" s="2"/>
      <c r="B286" s="2"/>
      <c r="C286" s="2"/>
      <c r="D286" s="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  <c r="EJ286" s="22"/>
      <c r="EK286" s="22"/>
      <c r="EL286" s="22"/>
      <c r="EM286" s="22"/>
    </row>
    <row r="287" spans="1:143" ht="15.75" customHeight="1" x14ac:dyDescent="0.15">
      <c r="A287" s="2"/>
      <c r="B287" s="2"/>
      <c r="C287" s="2"/>
      <c r="D287" s="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  <c r="EJ287" s="22"/>
      <c r="EK287" s="22"/>
      <c r="EL287" s="22"/>
      <c r="EM287" s="22"/>
    </row>
    <row r="288" spans="1:143" ht="15.75" customHeight="1" x14ac:dyDescent="0.15">
      <c r="A288" s="2"/>
      <c r="B288" s="2"/>
      <c r="C288" s="2"/>
      <c r="D288" s="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  <c r="EJ288" s="22"/>
      <c r="EK288" s="22"/>
      <c r="EL288" s="22"/>
      <c r="EM288" s="22"/>
    </row>
    <row r="289" spans="1:143" ht="15.75" customHeight="1" x14ac:dyDescent="0.15">
      <c r="A289" s="2"/>
      <c r="B289" s="2"/>
      <c r="C289" s="2"/>
      <c r="D289" s="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  <c r="EJ289" s="22"/>
      <c r="EK289" s="22"/>
      <c r="EL289" s="22"/>
      <c r="EM289" s="22"/>
    </row>
    <row r="290" spans="1:143" ht="15.75" customHeight="1" x14ac:dyDescent="0.15">
      <c r="A290" s="2"/>
      <c r="B290" s="2"/>
      <c r="C290" s="2"/>
      <c r="D290" s="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  <c r="EJ290" s="22"/>
      <c r="EK290" s="22"/>
      <c r="EL290" s="22"/>
      <c r="EM290" s="22"/>
    </row>
    <row r="291" spans="1:143" ht="15.75" customHeight="1" x14ac:dyDescent="0.15">
      <c r="A291" s="2"/>
      <c r="B291" s="2"/>
      <c r="C291" s="2"/>
      <c r="D291" s="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  <c r="EJ291" s="22"/>
      <c r="EK291" s="22"/>
      <c r="EL291" s="22"/>
      <c r="EM291" s="22"/>
    </row>
    <row r="292" spans="1:143" ht="15.75" customHeight="1" x14ac:dyDescent="0.15">
      <c r="A292" s="2"/>
      <c r="B292" s="2"/>
      <c r="C292" s="2"/>
      <c r="D292" s="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  <c r="EJ292" s="22"/>
      <c r="EK292" s="22"/>
      <c r="EL292" s="22"/>
      <c r="EM292" s="22"/>
    </row>
    <row r="293" spans="1:143" ht="15.75" customHeight="1" x14ac:dyDescent="0.15">
      <c r="A293" s="2"/>
      <c r="B293" s="2"/>
      <c r="C293" s="2"/>
      <c r="D293" s="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  <c r="EJ293" s="22"/>
      <c r="EK293" s="22"/>
      <c r="EL293" s="22"/>
      <c r="EM293" s="22"/>
    </row>
    <row r="294" spans="1:143" ht="15.75" customHeight="1" x14ac:dyDescent="0.15">
      <c r="A294" s="2"/>
      <c r="B294" s="2"/>
      <c r="C294" s="2"/>
      <c r="D294" s="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  <c r="EJ294" s="22"/>
      <c r="EK294" s="22"/>
      <c r="EL294" s="22"/>
      <c r="EM294" s="22"/>
    </row>
    <row r="295" spans="1:143" ht="15.75" customHeight="1" x14ac:dyDescent="0.15">
      <c r="A295" s="2"/>
      <c r="B295" s="2"/>
      <c r="C295" s="2"/>
      <c r="D295" s="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  <c r="EJ295" s="22"/>
      <c r="EK295" s="22"/>
      <c r="EL295" s="22"/>
      <c r="EM295" s="22"/>
    </row>
    <row r="296" spans="1:143" ht="15.75" customHeight="1" x14ac:dyDescent="0.15">
      <c r="A296" s="2"/>
      <c r="B296" s="2"/>
      <c r="C296" s="2"/>
      <c r="D296" s="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  <c r="EJ296" s="22"/>
      <c r="EK296" s="22"/>
      <c r="EL296" s="22"/>
      <c r="EM296" s="22"/>
    </row>
    <row r="297" spans="1:143" ht="15.75" customHeight="1" x14ac:dyDescent="0.15">
      <c r="A297" s="2"/>
      <c r="B297" s="2"/>
      <c r="C297" s="2"/>
      <c r="D297" s="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  <c r="EJ297" s="22"/>
      <c r="EK297" s="22"/>
      <c r="EL297" s="22"/>
      <c r="EM297" s="22"/>
    </row>
    <row r="298" spans="1:143" ht="15.75" customHeight="1" x14ac:dyDescent="0.15">
      <c r="A298" s="2"/>
      <c r="B298" s="2"/>
      <c r="C298" s="2"/>
      <c r="D298" s="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  <c r="EJ298" s="22"/>
      <c r="EK298" s="22"/>
      <c r="EL298" s="22"/>
      <c r="EM298" s="22"/>
    </row>
    <row r="299" spans="1:143" ht="15.75" customHeight="1" x14ac:dyDescent="0.15">
      <c r="A299" s="2"/>
      <c r="B299" s="2"/>
      <c r="C299" s="2"/>
      <c r="D299" s="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</row>
    <row r="300" spans="1:143" ht="15.75" customHeight="1" x14ac:dyDescent="0.15">
      <c r="A300" s="2"/>
      <c r="B300" s="2"/>
      <c r="C300" s="2"/>
      <c r="D300" s="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  <c r="EJ300" s="22"/>
      <c r="EK300" s="22"/>
      <c r="EL300" s="22"/>
      <c r="EM300" s="22"/>
    </row>
    <row r="301" spans="1:143" ht="15.75" customHeight="1" x14ac:dyDescent="0.15">
      <c r="A301" s="2"/>
      <c r="B301" s="2"/>
      <c r="C301" s="2"/>
      <c r="D301" s="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  <c r="EJ301" s="22"/>
      <c r="EK301" s="22"/>
      <c r="EL301" s="22"/>
      <c r="EM301" s="22"/>
    </row>
    <row r="302" spans="1:143" ht="15.75" customHeight="1" x14ac:dyDescent="0.15">
      <c r="A302" s="2"/>
      <c r="B302" s="2"/>
      <c r="C302" s="2"/>
      <c r="D302" s="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  <c r="EJ302" s="22"/>
      <c r="EK302" s="22"/>
      <c r="EL302" s="22"/>
      <c r="EM302" s="22"/>
    </row>
    <row r="303" spans="1:143" ht="15.75" customHeight="1" x14ac:dyDescent="0.15">
      <c r="A303" s="2"/>
      <c r="B303" s="2"/>
      <c r="C303" s="2"/>
      <c r="D303" s="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  <c r="EJ303" s="22"/>
      <c r="EK303" s="22"/>
      <c r="EL303" s="22"/>
      <c r="EM303" s="22"/>
    </row>
    <row r="304" spans="1:143" ht="15.75" customHeight="1" x14ac:dyDescent="0.15">
      <c r="A304" s="2"/>
      <c r="B304" s="2"/>
      <c r="C304" s="2"/>
      <c r="D304" s="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  <c r="EJ304" s="22"/>
      <c r="EK304" s="22"/>
      <c r="EL304" s="22"/>
      <c r="EM304" s="22"/>
    </row>
    <row r="305" spans="1:143" ht="15.75" customHeight="1" x14ac:dyDescent="0.15">
      <c r="A305" s="2"/>
      <c r="B305" s="2"/>
      <c r="C305" s="2"/>
      <c r="D305" s="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  <c r="EJ305" s="22"/>
      <c r="EK305" s="22"/>
      <c r="EL305" s="22"/>
      <c r="EM305" s="22"/>
    </row>
    <row r="306" spans="1:143" ht="15.75" customHeight="1" x14ac:dyDescent="0.15">
      <c r="A306" s="2"/>
      <c r="B306" s="2"/>
      <c r="C306" s="2"/>
      <c r="D306" s="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  <c r="EJ306" s="22"/>
      <c r="EK306" s="22"/>
      <c r="EL306" s="22"/>
      <c r="EM306" s="22"/>
    </row>
    <row r="307" spans="1:143" ht="15.75" customHeight="1" x14ac:dyDescent="0.15">
      <c r="A307" s="2"/>
      <c r="B307" s="2"/>
      <c r="C307" s="2"/>
      <c r="D307" s="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  <c r="EJ307" s="22"/>
      <c r="EK307" s="22"/>
      <c r="EL307" s="22"/>
      <c r="EM307" s="22"/>
    </row>
    <row r="308" spans="1:143" ht="15.75" customHeight="1" x14ac:dyDescent="0.15">
      <c r="A308" s="2"/>
      <c r="B308" s="2"/>
      <c r="C308" s="2"/>
      <c r="D308" s="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  <c r="EJ308" s="22"/>
      <c r="EK308" s="22"/>
      <c r="EL308" s="22"/>
      <c r="EM308" s="22"/>
    </row>
    <row r="309" spans="1:143" ht="15.75" customHeight="1" x14ac:dyDescent="0.15">
      <c r="A309" s="2"/>
      <c r="B309" s="2"/>
      <c r="C309" s="2"/>
      <c r="D309" s="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  <c r="EJ309" s="22"/>
      <c r="EK309" s="22"/>
      <c r="EL309" s="22"/>
      <c r="EM309" s="22"/>
    </row>
    <row r="310" spans="1:143" ht="15.75" customHeight="1" x14ac:dyDescent="0.15">
      <c r="A310" s="2"/>
      <c r="B310" s="2"/>
      <c r="C310" s="2"/>
      <c r="D310" s="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  <c r="EJ310" s="22"/>
      <c r="EK310" s="22"/>
      <c r="EL310" s="22"/>
      <c r="EM310" s="22"/>
    </row>
    <row r="311" spans="1:143" ht="15.75" customHeight="1" x14ac:dyDescent="0.15">
      <c r="A311" s="2"/>
      <c r="B311" s="2"/>
      <c r="C311" s="2"/>
      <c r="D311" s="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  <c r="DM311" s="22"/>
      <c r="DN311" s="22"/>
      <c r="DO311" s="22"/>
      <c r="DP311" s="22"/>
      <c r="DQ311" s="22"/>
      <c r="DR311" s="22"/>
      <c r="DS311" s="22"/>
      <c r="DT311" s="22"/>
      <c r="DU311" s="22"/>
      <c r="DV311" s="22"/>
      <c r="DW311" s="22"/>
      <c r="DX311" s="22"/>
      <c r="DY311" s="22"/>
      <c r="DZ311" s="22"/>
      <c r="EA311" s="22"/>
      <c r="EB311" s="22"/>
      <c r="EC311" s="22"/>
      <c r="ED311" s="22"/>
      <c r="EE311" s="22"/>
      <c r="EF311" s="22"/>
      <c r="EG311" s="22"/>
      <c r="EH311" s="22"/>
      <c r="EI311" s="22"/>
      <c r="EJ311" s="22"/>
      <c r="EK311" s="22"/>
      <c r="EL311" s="22"/>
      <c r="EM311" s="22"/>
    </row>
    <row r="312" spans="1:143" ht="15.75" customHeight="1" x14ac:dyDescent="0.15">
      <c r="A312" s="2"/>
      <c r="B312" s="2"/>
      <c r="C312" s="2"/>
      <c r="D312" s="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  <c r="DM312" s="22"/>
      <c r="DN312" s="22"/>
      <c r="DO312" s="22"/>
      <c r="DP312" s="22"/>
      <c r="DQ312" s="22"/>
      <c r="DR312" s="22"/>
      <c r="DS312" s="22"/>
      <c r="DT312" s="22"/>
      <c r="DU312" s="22"/>
      <c r="DV312" s="22"/>
      <c r="DW312" s="22"/>
      <c r="DX312" s="22"/>
      <c r="DY312" s="22"/>
      <c r="DZ312" s="22"/>
      <c r="EA312" s="22"/>
      <c r="EB312" s="22"/>
      <c r="EC312" s="22"/>
      <c r="ED312" s="22"/>
      <c r="EE312" s="22"/>
      <c r="EF312" s="22"/>
      <c r="EG312" s="22"/>
      <c r="EH312" s="22"/>
      <c r="EI312" s="22"/>
      <c r="EJ312" s="22"/>
      <c r="EK312" s="22"/>
      <c r="EL312" s="22"/>
      <c r="EM312" s="22"/>
    </row>
    <row r="313" spans="1:143" ht="15.75" customHeight="1" x14ac:dyDescent="0.15">
      <c r="A313" s="2"/>
      <c r="B313" s="2"/>
      <c r="C313" s="2"/>
      <c r="D313" s="2"/>
    </row>
    <row r="314" spans="1:143" ht="15.75" customHeight="1" x14ac:dyDescent="0.15">
      <c r="A314" s="2"/>
      <c r="B314" s="2"/>
      <c r="C314" s="2"/>
      <c r="D314" s="2"/>
    </row>
    <row r="315" spans="1:143" ht="15.75" customHeight="1" x14ac:dyDescent="0.15">
      <c r="A315" s="2"/>
      <c r="B315" s="2"/>
      <c r="C315" s="2"/>
      <c r="D315" s="2"/>
    </row>
    <row r="316" spans="1:143" ht="15.75" customHeight="1" x14ac:dyDescent="0.15">
      <c r="A316" s="2"/>
      <c r="B316" s="2"/>
      <c r="C316" s="2"/>
      <c r="D316" s="2"/>
    </row>
    <row r="317" spans="1:143" ht="15.75" customHeight="1" x14ac:dyDescent="0.15">
      <c r="A317" s="2"/>
      <c r="B317" s="2"/>
      <c r="C317" s="2"/>
      <c r="D317" s="2"/>
    </row>
    <row r="318" spans="1:143" ht="15.75" customHeight="1" x14ac:dyDescent="0.15">
      <c r="A318" s="2"/>
      <c r="B318" s="2"/>
      <c r="C318" s="2"/>
      <c r="D318" s="2"/>
    </row>
    <row r="319" spans="1:143" ht="15.75" customHeight="1" x14ac:dyDescent="0.15">
      <c r="A319" s="2"/>
      <c r="B319" s="2"/>
      <c r="C319" s="2"/>
      <c r="D319" s="2"/>
    </row>
    <row r="320" spans="1:143" ht="15.75" customHeight="1" x14ac:dyDescent="0.15">
      <c r="A320" s="2"/>
      <c r="B320" s="2"/>
      <c r="C320" s="2"/>
      <c r="D320" s="2"/>
    </row>
    <row r="321" spans="1:4" ht="15.75" customHeight="1" x14ac:dyDescent="0.15">
      <c r="A321" s="2"/>
      <c r="B321" s="2"/>
      <c r="C321" s="2"/>
      <c r="D321" s="2"/>
    </row>
    <row r="322" spans="1:4" ht="15.75" customHeight="1" x14ac:dyDescent="0.15">
      <c r="A322" s="2"/>
      <c r="B322" s="2"/>
      <c r="C322" s="2"/>
      <c r="D322" s="2"/>
    </row>
    <row r="323" spans="1:4" ht="15.75" customHeight="1" x14ac:dyDescent="0.15">
      <c r="A323" s="2"/>
      <c r="B323" s="2"/>
      <c r="C323" s="2"/>
      <c r="D323" s="2"/>
    </row>
    <row r="324" spans="1:4" ht="15.75" customHeight="1" x14ac:dyDescent="0.15">
      <c r="A324" s="2"/>
      <c r="B324" s="2"/>
      <c r="C324" s="2"/>
      <c r="D324" s="2"/>
    </row>
    <row r="325" spans="1:4" ht="15.75" customHeight="1" x14ac:dyDescent="0.15">
      <c r="A325" s="2"/>
      <c r="B325" s="2"/>
      <c r="C325" s="2"/>
      <c r="D325" s="2"/>
    </row>
    <row r="326" spans="1:4" ht="15.75" customHeight="1" x14ac:dyDescent="0.15">
      <c r="A326" s="2"/>
      <c r="B326" s="2"/>
      <c r="C326" s="2"/>
      <c r="D326" s="2"/>
    </row>
    <row r="327" spans="1:4" ht="15.75" customHeight="1" x14ac:dyDescent="0.15">
      <c r="A327" s="2"/>
      <c r="B327" s="2"/>
      <c r="C327" s="2"/>
      <c r="D327" s="2"/>
    </row>
    <row r="328" spans="1:4" ht="15.75" customHeight="1" x14ac:dyDescent="0.15">
      <c r="A328" s="2"/>
      <c r="B328" s="2"/>
      <c r="C328" s="2"/>
      <c r="D328" s="2"/>
    </row>
    <row r="329" spans="1:4" ht="15.75" customHeight="1" x14ac:dyDescent="0.15">
      <c r="A329" s="2"/>
      <c r="B329" s="2"/>
      <c r="C329" s="2"/>
      <c r="D329" s="2"/>
    </row>
    <row r="330" spans="1:4" ht="15.75" customHeight="1" x14ac:dyDescent="0.15">
      <c r="A330" s="2"/>
      <c r="B330" s="2"/>
      <c r="C330" s="2"/>
      <c r="D330" s="2"/>
    </row>
    <row r="331" spans="1:4" ht="15.75" customHeight="1" x14ac:dyDescent="0.15">
      <c r="A331" s="2"/>
      <c r="B331" s="2"/>
      <c r="C331" s="2"/>
      <c r="D331" s="2"/>
    </row>
    <row r="332" spans="1:4" ht="15.75" customHeight="1" x14ac:dyDescent="0.15">
      <c r="A332" s="2"/>
      <c r="B332" s="2"/>
      <c r="C332" s="2"/>
      <c r="D332" s="2"/>
    </row>
    <row r="333" spans="1:4" ht="15.75" customHeight="1" x14ac:dyDescent="0.15">
      <c r="A333" s="2"/>
      <c r="B333" s="2"/>
      <c r="C333" s="2"/>
      <c r="D333" s="2"/>
    </row>
    <row r="334" spans="1:4" ht="15.75" customHeight="1" x14ac:dyDescent="0.15">
      <c r="A334" s="2"/>
      <c r="B334" s="2"/>
      <c r="C334" s="2"/>
      <c r="D334" s="2"/>
    </row>
    <row r="335" spans="1:4" ht="15.75" customHeight="1" x14ac:dyDescent="0.15">
      <c r="A335" s="2"/>
      <c r="B335" s="2"/>
      <c r="C335" s="2"/>
      <c r="D335" s="2"/>
    </row>
    <row r="336" spans="1:4" ht="15.75" customHeight="1" x14ac:dyDescent="0.15">
      <c r="A336" s="2"/>
      <c r="B336" s="2"/>
      <c r="C336" s="2"/>
      <c r="D336" s="2"/>
    </row>
    <row r="337" spans="1:4" ht="15.75" customHeight="1" x14ac:dyDescent="0.15">
      <c r="A337" s="2"/>
      <c r="B337" s="2"/>
      <c r="C337" s="2"/>
      <c r="D337" s="2"/>
    </row>
    <row r="338" spans="1:4" ht="15.75" customHeight="1" x14ac:dyDescent="0.15">
      <c r="A338" s="2"/>
      <c r="B338" s="2"/>
      <c r="C338" s="2"/>
      <c r="D338" s="2"/>
    </row>
    <row r="339" spans="1:4" ht="15.75" customHeight="1" x14ac:dyDescent="0.15">
      <c r="A339" s="2"/>
      <c r="B339" s="2"/>
      <c r="C339" s="2"/>
      <c r="D339" s="2"/>
    </row>
    <row r="340" spans="1:4" ht="15.75" customHeight="1" x14ac:dyDescent="0.15">
      <c r="A340" s="2"/>
      <c r="B340" s="2"/>
      <c r="C340" s="2"/>
      <c r="D340" s="2"/>
    </row>
    <row r="341" spans="1:4" ht="15.75" customHeight="1" x14ac:dyDescent="0.15">
      <c r="A341" s="2"/>
      <c r="B341" s="2"/>
      <c r="C341" s="2"/>
      <c r="D341" s="2"/>
    </row>
    <row r="342" spans="1:4" ht="15.75" customHeight="1" x14ac:dyDescent="0.15">
      <c r="A342" s="2"/>
      <c r="B342" s="2"/>
      <c r="C342" s="2"/>
      <c r="D342" s="2"/>
    </row>
    <row r="343" spans="1:4" ht="15.75" customHeight="1" x14ac:dyDescent="0.15">
      <c r="A343" s="2"/>
      <c r="B343" s="2"/>
      <c r="C343" s="2"/>
      <c r="D343" s="2"/>
    </row>
    <row r="344" spans="1:4" ht="15.75" customHeight="1" x14ac:dyDescent="0.15">
      <c r="A344" s="2"/>
      <c r="B344" s="2"/>
      <c r="C344" s="2"/>
      <c r="D344" s="2"/>
    </row>
    <row r="345" spans="1:4" ht="15.75" customHeight="1" x14ac:dyDescent="0.15">
      <c r="A345" s="2"/>
      <c r="B345" s="2"/>
      <c r="C345" s="2"/>
      <c r="D345" s="2"/>
    </row>
    <row r="346" spans="1:4" ht="15.75" customHeight="1" x14ac:dyDescent="0.15">
      <c r="A346" s="2"/>
      <c r="B346" s="2"/>
      <c r="C346" s="2"/>
      <c r="D346" s="2"/>
    </row>
    <row r="347" spans="1:4" ht="15.75" customHeight="1" x14ac:dyDescent="0.15">
      <c r="A347" s="2"/>
      <c r="B347" s="2"/>
      <c r="C347" s="2"/>
      <c r="D347" s="2"/>
    </row>
    <row r="348" spans="1:4" ht="15.75" customHeight="1" x14ac:dyDescent="0.15">
      <c r="A348" s="2"/>
      <c r="B348" s="2"/>
      <c r="C348" s="2"/>
      <c r="D348" s="2"/>
    </row>
    <row r="349" spans="1:4" ht="15.75" customHeight="1" x14ac:dyDescent="0.15">
      <c r="A349" s="2"/>
      <c r="B349" s="2"/>
      <c r="C349" s="2"/>
      <c r="D349" s="2"/>
    </row>
    <row r="350" spans="1:4" ht="15.75" customHeight="1" x14ac:dyDescent="0.15">
      <c r="A350" s="2"/>
      <c r="B350" s="2"/>
      <c r="C350" s="2"/>
      <c r="D350" s="2"/>
    </row>
    <row r="351" spans="1:4" ht="15.75" customHeight="1" x14ac:dyDescent="0.15">
      <c r="A351" s="2"/>
      <c r="B351" s="2"/>
      <c r="C351" s="2"/>
      <c r="D351" s="2"/>
    </row>
    <row r="352" spans="1:4" ht="15.75" customHeight="1" x14ac:dyDescent="0.15">
      <c r="A352" s="2"/>
      <c r="B352" s="2"/>
      <c r="C352" s="2"/>
      <c r="D352" s="2"/>
    </row>
    <row r="353" spans="1:4" ht="15.75" customHeight="1" x14ac:dyDescent="0.15">
      <c r="A353" s="2"/>
      <c r="B353" s="2"/>
      <c r="C353" s="2"/>
      <c r="D353" s="2"/>
    </row>
    <row r="354" spans="1:4" ht="15.75" customHeight="1" x14ac:dyDescent="0.15">
      <c r="A354" s="2"/>
      <c r="B354" s="2"/>
      <c r="C354" s="2"/>
      <c r="D354" s="2"/>
    </row>
    <row r="355" spans="1:4" ht="15.75" customHeight="1" x14ac:dyDescent="0.15">
      <c r="A355" s="2"/>
      <c r="B355" s="2"/>
      <c r="C355" s="2"/>
      <c r="D355" s="2"/>
    </row>
    <row r="356" spans="1:4" ht="15.75" customHeight="1" x14ac:dyDescent="0.15">
      <c r="A356" s="2"/>
      <c r="B356" s="2"/>
      <c r="C356" s="2"/>
      <c r="D356" s="2"/>
    </row>
    <row r="357" spans="1:4" ht="15.75" customHeight="1" x14ac:dyDescent="0.15">
      <c r="A357" s="2"/>
      <c r="B357" s="2"/>
      <c r="C357" s="2"/>
      <c r="D357" s="2"/>
    </row>
    <row r="358" spans="1:4" ht="15.75" customHeight="1" x14ac:dyDescent="0.15">
      <c r="A358" s="2"/>
      <c r="B358" s="2"/>
      <c r="C358" s="2"/>
      <c r="D358" s="2"/>
    </row>
    <row r="359" spans="1:4" ht="15.75" customHeight="1" x14ac:dyDescent="0.15">
      <c r="A359" s="2"/>
      <c r="B359" s="2"/>
      <c r="C359" s="2"/>
      <c r="D359" s="2"/>
    </row>
    <row r="360" spans="1:4" ht="15.75" customHeight="1" x14ac:dyDescent="0.15">
      <c r="A360" s="2"/>
      <c r="B360" s="2"/>
      <c r="C360" s="2"/>
      <c r="D360" s="2"/>
    </row>
    <row r="361" spans="1:4" ht="15.75" customHeight="1" x14ac:dyDescent="0.15">
      <c r="A361" s="2"/>
      <c r="B361" s="2"/>
      <c r="C361" s="2"/>
      <c r="D361" s="2"/>
    </row>
    <row r="362" spans="1:4" ht="15.75" customHeight="1" x14ac:dyDescent="0.15">
      <c r="A362" s="2"/>
      <c r="B362" s="2"/>
      <c r="C362" s="2"/>
      <c r="D362" s="2"/>
    </row>
    <row r="363" spans="1:4" ht="15.75" customHeight="1" x14ac:dyDescent="0.15">
      <c r="A363" s="2"/>
      <c r="B363" s="2"/>
      <c r="C363" s="2"/>
      <c r="D363" s="2"/>
    </row>
    <row r="364" spans="1:4" ht="15.75" customHeight="1" x14ac:dyDescent="0.15">
      <c r="A364" s="2"/>
      <c r="B364" s="2"/>
      <c r="C364" s="2"/>
      <c r="D364" s="2"/>
    </row>
    <row r="365" spans="1:4" ht="15.75" customHeight="1" x14ac:dyDescent="0.15">
      <c r="A365" s="2"/>
      <c r="B365" s="2"/>
      <c r="C365" s="2"/>
      <c r="D365" s="2"/>
    </row>
    <row r="366" spans="1:4" ht="15.75" customHeight="1" x14ac:dyDescent="0.15">
      <c r="A366" s="2"/>
      <c r="B366" s="2"/>
      <c r="C366" s="2"/>
      <c r="D366" s="2"/>
    </row>
    <row r="367" spans="1:4" ht="15.75" customHeight="1" x14ac:dyDescent="0.15">
      <c r="A367" s="2"/>
      <c r="B367" s="2"/>
      <c r="C367" s="2"/>
      <c r="D367" s="2"/>
    </row>
    <row r="368" spans="1:4" ht="15.75" customHeight="1" x14ac:dyDescent="0.15">
      <c r="A368" s="2"/>
      <c r="B368" s="2"/>
      <c r="C368" s="2"/>
      <c r="D368" s="2"/>
    </row>
    <row r="369" spans="1:4" ht="15.75" customHeight="1" x14ac:dyDescent="0.15">
      <c r="A369" s="2"/>
      <c r="B369" s="2"/>
      <c r="C369" s="2"/>
      <c r="D369" s="2"/>
    </row>
    <row r="370" spans="1:4" ht="15.75" customHeight="1" x14ac:dyDescent="0.15">
      <c r="A370" s="2"/>
      <c r="B370" s="2"/>
      <c r="C370" s="2"/>
      <c r="D370" s="2"/>
    </row>
    <row r="371" spans="1:4" ht="15.75" customHeight="1" x14ac:dyDescent="0.15">
      <c r="A371" s="2"/>
      <c r="B371" s="2"/>
      <c r="C371" s="2"/>
      <c r="D371" s="2"/>
    </row>
    <row r="372" spans="1:4" ht="15.75" customHeight="1" x14ac:dyDescent="0.15">
      <c r="A372" s="2"/>
      <c r="B372" s="2"/>
      <c r="C372" s="2"/>
      <c r="D372" s="2"/>
    </row>
    <row r="373" spans="1:4" ht="15.75" customHeight="1" x14ac:dyDescent="0.15">
      <c r="A373" s="2"/>
      <c r="B373" s="2"/>
      <c r="C373" s="2"/>
      <c r="D373" s="2"/>
    </row>
    <row r="374" spans="1:4" ht="15.75" customHeight="1" x14ac:dyDescent="0.15">
      <c r="A374" s="2"/>
      <c r="B374" s="2"/>
      <c r="C374" s="2"/>
      <c r="D374" s="2"/>
    </row>
    <row r="375" spans="1:4" ht="15.75" customHeight="1" x14ac:dyDescent="0.15">
      <c r="A375" s="2"/>
      <c r="B375" s="2"/>
      <c r="C375" s="2"/>
      <c r="D375" s="2"/>
    </row>
    <row r="376" spans="1:4" ht="15.75" customHeight="1" x14ac:dyDescent="0.15">
      <c r="A376" s="2"/>
      <c r="B376" s="2"/>
      <c r="C376" s="2"/>
      <c r="D376" s="2"/>
    </row>
    <row r="377" spans="1:4" ht="15.75" customHeight="1" x14ac:dyDescent="0.15">
      <c r="A377" s="2"/>
      <c r="B377" s="2"/>
      <c r="C377" s="2"/>
      <c r="D377" s="2"/>
    </row>
    <row r="378" spans="1:4" ht="15.75" customHeight="1" x14ac:dyDescent="0.15">
      <c r="A378" s="2"/>
      <c r="B378" s="2"/>
      <c r="C378" s="2"/>
      <c r="D378" s="2"/>
    </row>
    <row r="379" spans="1:4" ht="15.75" customHeight="1" x14ac:dyDescent="0.15">
      <c r="A379" s="2"/>
      <c r="B379" s="2"/>
      <c r="C379" s="2"/>
      <c r="D379" s="2"/>
    </row>
    <row r="380" spans="1:4" ht="15.75" customHeight="1" x14ac:dyDescent="0.15">
      <c r="A380" s="2"/>
      <c r="B380" s="2"/>
      <c r="C380" s="2"/>
      <c r="D380" s="2"/>
    </row>
    <row r="381" spans="1:4" ht="15.75" customHeight="1" x14ac:dyDescent="0.15">
      <c r="A381" s="2"/>
      <c r="B381" s="2"/>
      <c r="C381" s="2"/>
      <c r="D381" s="2"/>
    </row>
    <row r="382" spans="1:4" ht="15.75" customHeight="1" x14ac:dyDescent="0.15">
      <c r="A382" s="2"/>
      <c r="B382" s="2"/>
      <c r="C382" s="2"/>
      <c r="D382" s="2"/>
    </row>
    <row r="383" spans="1:4" ht="15.75" customHeight="1" x14ac:dyDescent="0.15">
      <c r="A383" s="2"/>
      <c r="B383" s="2"/>
      <c r="C383" s="2"/>
      <c r="D383" s="2"/>
    </row>
    <row r="384" spans="1:4" ht="15.75" customHeight="1" x14ac:dyDescent="0.15">
      <c r="A384" s="2"/>
      <c r="B384" s="2"/>
      <c r="C384" s="2"/>
      <c r="D384" s="2"/>
    </row>
    <row r="385" spans="1:4" ht="15.75" customHeight="1" x14ac:dyDescent="0.15">
      <c r="A385" s="2"/>
      <c r="B385" s="2"/>
      <c r="C385" s="2"/>
      <c r="D385" s="2"/>
    </row>
    <row r="386" spans="1:4" ht="15.75" customHeight="1" x14ac:dyDescent="0.15">
      <c r="A386" s="2"/>
      <c r="B386" s="2"/>
      <c r="C386" s="2"/>
      <c r="D386" s="2"/>
    </row>
    <row r="387" spans="1:4" ht="15.75" customHeight="1" x14ac:dyDescent="0.15">
      <c r="A387" s="2"/>
      <c r="B387" s="2"/>
      <c r="C387" s="2"/>
      <c r="D387" s="2"/>
    </row>
    <row r="388" spans="1:4" ht="15.75" customHeight="1" x14ac:dyDescent="0.15">
      <c r="A388" s="2"/>
      <c r="B388" s="2"/>
      <c r="C388" s="2"/>
      <c r="D388" s="2"/>
    </row>
    <row r="389" spans="1:4" ht="15.75" customHeight="1" x14ac:dyDescent="0.15">
      <c r="A389" s="2"/>
      <c r="B389" s="2"/>
      <c r="C389" s="2"/>
      <c r="D389" s="2"/>
    </row>
    <row r="390" spans="1:4" ht="15.75" customHeight="1" x14ac:dyDescent="0.15">
      <c r="A390" s="2"/>
      <c r="B390" s="2"/>
      <c r="C390" s="2"/>
      <c r="D390" s="2"/>
    </row>
    <row r="391" spans="1:4" ht="15.75" customHeight="1" x14ac:dyDescent="0.15">
      <c r="A391" s="2"/>
      <c r="B391" s="2"/>
      <c r="C391" s="2"/>
      <c r="D391" s="2"/>
    </row>
    <row r="392" spans="1:4" ht="15.75" customHeight="1" x14ac:dyDescent="0.15">
      <c r="A392" s="2"/>
      <c r="B392" s="2"/>
      <c r="C392" s="2"/>
      <c r="D392" s="2"/>
    </row>
    <row r="393" spans="1:4" ht="15.75" customHeight="1" x14ac:dyDescent="0.15">
      <c r="A393" s="2"/>
      <c r="B393" s="2"/>
      <c r="C393" s="2"/>
      <c r="D393" s="2"/>
    </row>
    <row r="394" spans="1:4" ht="15.75" customHeight="1" x14ac:dyDescent="0.15">
      <c r="A394" s="2"/>
      <c r="B394" s="2"/>
      <c r="C394" s="2"/>
      <c r="D394" s="2"/>
    </row>
    <row r="395" spans="1:4" ht="15.75" customHeight="1" x14ac:dyDescent="0.15">
      <c r="A395" s="2"/>
      <c r="B395" s="2"/>
      <c r="C395" s="2"/>
      <c r="D395" s="2"/>
    </row>
    <row r="396" spans="1:4" ht="15.75" customHeight="1" x14ac:dyDescent="0.15">
      <c r="A396" s="2"/>
      <c r="B396" s="2"/>
      <c r="C396" s="2"/>
      <c r="D396" s="2"/>
    </row>
    <row r="397" spans="1:4" ht="15.75" customHeight="1" x14ac:dyDescent="0.15">
      <c r="A397" s="2"/>
      <c r="B397" s="2"/>
      <c r="C397" s="2"/>
      <c r="D397" s="2"/>
    </row>
    <row r="398" spans="1:4" ht="15.75" customHeight="1" x14ac:dyDescent="0.15">
      <c r="A398" s="2"/>
      <c r="B398" s="2"/>
      <c r="C398" s="2"/>
      <c r="D398" s="2"/>
    </row>
    <row r="399" spans="1:4" ht="15.75" customHeight="1" x14ac:dyDescent="0.15">
      <c r="A399" s="2"/>
      <c r="B399" s="2"/>
      <c r="C399" s="2"/>
      <c r="D399" s="2"/>
    </row>
    <row r="400" spans="1:4" ht="15.75" customHeight="1" x14ac:dyDescent="0.15">
      <c r="A400" s="2"/>
      <c r="B400" s="2"/>
      <c r="C400" s="2"/>
      <c r="D400" s="2"/>
    </row>
    <row r="401" spans="1:4" ht="15.75" customHeight="1" x14ac:dyDescent="0.15">
      <c r="A401" s="2"/>
      <c r="B401" s="2"/>
      <c r="C401" s="2"/>
      <c r="D401" s="2"/>
    </row>
    <row r="402" spans="1:4" ht="15.75" customHeight="1" x14ac:dyDescent="0.15">
      <c r="A402" s="2"/>
      <c r="B402" s="2"/>
      <c r="C402" s="2"/>
      <c r="D402" s="2"/>
    </row>
    <row r="403" spans="1:4" ht="15.75" customHeight="1" x14ac:dyDescent="0.15">
      <c r="A403" s="2"/>
      <c r="B403" s="2"/>
      <c r="C403" s="2"/>
      <c r="D403" s="2"/>
    </row>
    <row r="404" spans="1:4" ht="15.75" customHeight="1" x14ac:dyDescent="0.15">
      <c r="A404" s="2"/>
      <c r="B404" s="2"/>
      <c r="C404" s="2"/>
      <c r="D404" s="2"/>
    </row>
    <row r="405" spans="1:4" ht="15.75" customHeight="1" x14ac:dyDescent="0.15">
      <c r="A405" s="2"/>
      <c r="B405" s="2"/>
      <c r="C405" s="2"/>
      <c r="D405" s="2"/>
    </row>
    <row r="406" spans="1:4" ht="15.75" customHeight="1" x14ac:dyDescent="0.15">
      <c r="A406" s="2"/>
      <c r="B406" s="2"/>
      <c r="C406" s="2"/>
      <c r="D406" s="2"/>
    </row>
    <row r="407" spans="1:4" ht="15.75" customHeight="1" x14ac:dyDescent="0.15">
      <c r="A407" s="2"/>
      <c r="B407" s="2"/>
      <c r="C407" s="2"/>
      <c r="D407" s="2"/>
    </row>
    <row r="408" spans="1:4" ht="15.75" customHeight="1" x14ac:dyDescent="0.15">
      <c r="A408" s="2"/>
      <c r="B408" s="2"/>
      <c r="C408" s="2"/>
      <c r="D408" s="2"/>
    </row>
    <row r="409" spans="1:4" ht="15.75" customHeight="1" x14ac:dyDescent="0.15">
      <c r="A409" s="2"/>
      <c r="B409" s="2"/>
      <c r="C409" s="2"/>
      <c r="D409" s="2"/>
    </row>
    <row r="410" spans="1:4" ht="15.75" customHeight="1" x14ac:dyDescent="0.15">
      <c r="A410" s="2"/>
      <c r="B410" s="2"/>
      <c r="C410" s="2"/>
      <c r="D410" s="2"/>
    </row>
    <row r="411" spans="1:4" ht="15.75" customHeight="1" x14ac:dyDescent="0.15">
      <c r="A411" s="2"/>
      <c r="B411" s="2"/>
      <c r="C411" s="2"/>
      <c r="D411" s="2"/>
    </row>
    <row r="412" spans="1:4" ht="15.75" customHeight="1" x14ac:dyDescent="0.15">
      <c r="A412" s="2"/>
      <c r="B412" s="2"/>
      <c r="C412" s="2"/>
      <c r="D412" s="2"/>
    </row>
    <row r="413" spans="1:4" ht="15.75" customHeight="1" x14ac:dyDescent="0.15">
      <c r="A413" s="2"/>
      <c r="B413" s="2"/>
      <c r="C413" s="2"/>
      <c r="D413" s="2"/>
    </row>
    <row r="414" spans="1:4" ht="15.75" customHeight="1" x14ac:dyDescent="0.15">
      <c r="A414" s="2"/>
      <c r="B414" s="2"/>
      <c r="C414" s="2"/>
      <c r="D414" s="2"/>
    </row>
    <row r="415" spans="1:4" ht="15.75" customHeight="1" x14ac:dyDescent="0.15">
      <c r="A415" s="2"/>
      <c r="B415" s="2"/>
      <c r="C415" s="2"/>
      <c r="D415" s="2"/>
    </row>
    <row r="416" spans="1:4" ht="15.75" customHeight="1" x14ac:dyDescent="0.15">
      <c r="A416" s="2"/>
      <c r="B416" s="2"/>
      <c r="C416" s="2"/>
      <c r="D416" s="2"/>
    </row>
    <row r="417" spans="1:4" ht="15.75" customHeight="1" x14ac:dyDescent="0.15">
      <c r="A417" s="2"/>
      <c r="B417" s="2"/>
      <c r="C417" s="2"/>
      <c r="D417" s="2"/>
    </row>
    <row r="418" spans="1:4" ht="15.75" customHeight="1" x14ac:dyDescent="0.15">
      <c r="A418" s="2"/>
      <c r="B418" s="2"/>
      <c r="C418" s="2"/>
      <c r="D418" s="2"/>
    </row>
    <row r="419" spans="1:4" ht="15.75" customHeight="1" x14ac:dyDescent="0.15">
      <c r="A419" s="2"/>
      <c r="B419" s="2"/>
      <c r="C419" s="2"/>
      <c r="D419" s="2"/>
    </row>
    <row r="420" spans="1:4" ht="15.75" customHeight="1" x14ac:dyDescent="0.15">
      <c r="A420" s="2"/>
      <c r="B420" s="2"/>
      <c r="C420" s="2"/>
      <c r="D420" s="2"/>
    </row>
    <row r="421" spans="1:4" ht="15.75" customHeight="1" x14ac:dyDescent="0.15">
      <c r="A421" s="2"/>
      <c r="B421" s="2"/>
      <c r="C421" s="2"/>
      <c r="D421" s="2"/>
    </row>
    <row r="422" spans="1:4" ht="15.75" customHeight="1" x14ac:dyDescent="0.15">
      <c r="A422" s="2"/>
      <c r="B422" s="2"/>
      <c r="C422" s="2"/>
      <c r="D422" s="2"/>
    </row>
    <row r="423" spans="1:4" ht="15.75" customHeight="1" x14ac:dyDescent="0.15">
      <c r="A423" s="2"/>
      <c r="B423" s="2"/>
      <c r="C423" s="2"/>
      <c r="D423" s="2"/>
    </row>
    <row r="424" spans="1:4" ht="15.75" customHeight="1" x14ac:dyDescent="0.15">
      <c r="A424" s="2"/>
      <c r="B424" s="2"/>
      <c r="C424" s="2"/>
      <c r="D424" s="2"/>
    </row>
    <row r="425" spans="1:4" ht="15.75" customHeight="1" x14ac:dyDescent="0.15">
      <c r="A425" s="2"/>
      <c r="B425" s="2"/>
      <c r="C425" s="2"/>
      <c r="D425" s="2"/>
    </row>
    <row r="426" spans="1:4" ht="15.75" customHeight="1" x14ac:dyDescent="0.15">
      <c r="A426" s="2"/>
      <c r="B426" s="2"/>
      <c r="C426" s="2"/>
      <c r="D426" s="2"/>
    </row>
    <row r="427" spans="1:4" ht="15.75" customHeight="1" x14ac:dyDescent="0.15">
      <c r="A427" s="2"/>
      <c r="B427" s="2"/>
      <c r="C427" s="2"/>
      <c r="D427" s="2"/>
    </row>
    <row r="428" spans="1:4" ht="15.75" customHeight="1" x14ac:dyDescent="0.15">
      <c r="A428" s="2"/>
      <c r="B428" s="2"/>
      <c r="C428" s="2"/>
      <c r="D428" s="2"/>
    </row>
    <row r="429" spans="1:4" ht="15.75" customHeight="1" x14ac:dyDescent="0.15">
      <c r="A429" s="2"/>
      <c r="B429" s="2"/>
      <c r="C429" s="2"/>
      <c r="D429" s="2"/>
    </row>
    <row r="430" spans="1:4" ht="15.75" customHeight="1" x14ac:dyDescent="0.15">
      <c r="A430" s="2"/>
      <c r="B430" s="2"/>
      <c r="C430" s="2"/>
      <c r="D430" s="2"/>
    </row>
    <row r="431" spans="1:4" ht="15.75" customHeight="1" x14ac:dyDescent="0.15">
      <c r="A431" s="2"/>
      <c r="B431" s="2"/>
      <c r="C431" s="2"/>
      <c r="D431" s="2"/>
    </row>
    <row r="432" spans="1:4" ht="15.75" customHeight="1" x14ac:dyDescent="0.15">
      <c r="A432" s="2"/>
      <c r="B432" s="2"/>
      <c r="C432" s="2"/>
      <c r="D432" s="2"/>
    </row>
    <row r="433" spans="1:4" ht="15.75" customHeight="1" x14ac:dyDescent="0.15">
      <c r="A433" s="2"/>
      <c r="B433" s="2"/>
      <c r="C433" s="2"/>
      <c r="D433" s="2"/>
    </row>
    <row r="434" spans="1:4" ht="15.75" customHeight="1" x14ac:dyDescent="0.15">
      <c r="A434" s="2"/>
      <c r="B434" s="2"/>
      <c r="C434" s="2"/>
      <c r="D434" s="2"/>
    </row>
    <row r="435" spans="1:4" ht="15.75" customHeight="1" x14ac:dyDescent="0.15">
      <c r="A435" s="2"/>
      <c r="B435" s="2"/>
      <c r="C435" s="2"/>
      <c r="D435" s="2"/>
    </row>
    <row r="436" spans="1:4" ht="15.75" customHeight="1" x14ac:dyDescent="0.15">
      <c r="A436" s="2"/>
      <c r="B436" s="2"/>
      <c r="C436" s="2"/>
      <c r="D436" s="2"/>
    </row>
    <row r="437" spans="1:4" ht="15.75" customHeight="1" x14ac:dyDescent="0.15">
      <c r="A437" s="2"/>
      <c r="B437" s="2"/>
      <c r="C437" s="2"/>
      <c r="D437" s="2"/>
    </row>
    <row r="438" spans="1:4" ht="15.75" customHeight="1" x14ac:dyDescent="0.15">
      <c r="A438" s="2"/>
      <c r="B438" s="2"/>
      <c r="C438" s="2"/>
      <c r="D438" s="2"/>
    </row>
    <row r="439" spans="1:4" ht="15.75" customHeight="1" x14ac:dyDescent="0.15">
      <c r="A439" s="2"/>
      <c r="B439" s="2"/>
      <c r="C439" s="2"/>
      <c r="D439" s="2"/>
    </row>
    <row r="440" spans="1:4" ht="15.75" customHeight="1" x14ac:dyDescent="0.15">
      <c r="A440" s="2"/>
      <c r="B440" s="2"/>
      <c r="C440" s="2"/>
      <c r="D440" s="2"/>
    </row>
    <row r="441" spans="1:4" ht="15.75" customHeight="1" x14ac:dyDescent="0.15">
      <c r="A441" s="2"/>
      <c r="B441" s="2"/>
      <c r="C441" s="2"/>
      <c r="D441" s="2"/>
    </row>
    <row r="442" spans="1:4" ht="15.75" customHeight="1" x14ac:dyDescent="0.15">
      <c r="A442" s="2"/>
      <c r="B442" s="2"/>
      <c r="C442" s="2"/>
      <c r="D442" s="2"/>
    </row>
    <row r="443" spans="1:4" ht="15.75" customHeight="1" x14ac:dyDescent="0.15">
      <c r="A443" s="2"/>
      <c r="B443" s="2"/>
      <c r="C443" s="2"/>
      <c r="D443" s="2"/>
    </row>
    <row r="444" spans="1:4" ht="15.75" customHeight="1" x14ac:dyDescent="0.15">
      <c r="A444" s="2"/>
      <c r="B444" s="2"/>
      <c r="C444" s="2"/>
      <c r="D444" s="2"/>
    </row>
    <row r="445" spans="1:4" ht="15.75" customHeight="1" x14ac:dyDescent="0.15">
      <c r="A445" s="2"/>
      <c r="B445" s="2"/>
      <c r="C445" s="2"/>
      <c r="D445" s="2"/>
    </row>
    <row r="446" spans="1:4" ht="15.75" customHeight="1" x14ac:dyDescent="0.15">
      <c r="A446" s="2"/>
      <c r="B446" s="2"/>
      <c r="C446" s="2"/>
      <c r="D446" s="2"/>
    </row>
    <row r="447" spans="1:4" ht="15.75" customHeight="1" x14ac:dyDescent="0.15">
      <c r="A447" s="2"/>
      <c r="B447" s="2"/>
      <c r="C447" s="2"/>
      <c r="D447" s="2"/>
    </row>
    <row r="448" spans="1:4" ht="15.75" customHeight="1" x14ac:dyDescent="0.15">
      <c r="A448" s="2"/>
      <c r="B448" s="2"/>
      <c r="C448" s="2"/>
      <c r="D448" s="2"/>
    </row>
    <row r="449" spans="1:4" ht="15.75" customHeight="1" x14ac:dyDescent="0.15">
      <c r="A449" s="2"/>
      <c r="B449" s="2"/>
      <c r="C449" s="2"/>
      <c r="D449" s="2"/>
    </row>
    <row r="450" spans="1:4" ht="15.75" customHeight="1" x14ac:dyDescent="0.15">
      <c r="A450" s="2"/>
      <c r="B450" s="2"/>
      <c r="C450" s="2"/>
      <c r="D450" s="2"/>
    </row>
    <row r="451" spans="1:4" ht="15.75" customHeight="1" x14ac:dyDescent="0.15">
      <c r="A451" s="2"/>
      <c r="B451" s="2"/>
      <c r="C451" s="2"/>
      <c r="D451" s="2"/>
    </row>
    <row r="452" spans="1:4" ht="15.75" customHeight="1" x14ac:dyDescent="0.15">
      <c r="A452" s="2"/>
      <c r="B452" s="2"/>
      <c r="C452" s="2"/>
      <c r="D452" s="2"/>
    </row>
    <row r="453" spans="1:4" ht="15.75" customHeight="1" x14ac:dyDescent="0.15">
      <c r="A453" s="2"/>
      <c r="B453" s="2"/>
      <c r="C453" s="2"/>
      <c r="D453" s="2"/>
    </row>
    <row r="454" spans="1:4" ht="15.75" customHeight="1" x14ac:dyDescent="0.15">
      <c r="A454" s="2"/>
      <c r="B454" s="2"/>
      <c r="C454" s="2"/>
      <c r="D454" s="2"/>
    </row>
    <row r="455" spans="1:4" ht="15.75" customHeight="1" x14ac:dyDescent="0.15">
      <c r="A455" s="2"/>
      <c r="B455" s="2"/>
      <c r="C455" s="2"/>
      <c r="D455" s="2"/>
    </row>
    <row r="456" spans="1:4" ht="15.75" customHeight="1" x14ac:dyDescent="0.15">
      <c r="A456" s="2"/>
      <c r="B456" s="2"/>
      <c r="C456" s="2"/>
      <c r="D456" s="2"/>
    </row>
    <row r="457" spans="1:4" ht="15.75" customHeight="1" x14ac:dyDescent="0.15">
      <c r="A457" s="2"/>
      <c r="B457" s="2"/>
      <c r="C457" s="2"/>
      <c r="D457" s="2"/>
    </row>
    <row r="458" spans="1:4" ht="15.75" customHeight="1" x14ac:dyDescent="0.15">
      <c r="A458" s="2"/>
      <c r="B458" s="2"/>
      <c r="C458" s="2"/>
      <c r="D458" s="2"/>
    </row>
    <row r="459" spans="1:4" ht="15.75" customHeight="1" x14ac:dyDescent="0.15">
      <c r="A459" s="2"/>
      <c r="B459" s="2"/>
      <c r="C459" s="2"/>
      <c r="D459" s="2"/>
    </row>
    <row r="460" spans="1:4" ht="15.75" customHeight="1" x14ac:dyDescent="0.15">
      <c r="A460" s="2"/>
      <c r="B460" s="2"/>
      <c r="C460" s="2"/>
      <c r="D460" s="2"/>
    </row>
    <row r="461" spans="1:4" ht="15.75" customHeight="1" x14ac:dyDescent="0.15">
      <c r="A461" s="2"/>
      <c r="B461" s="2"/>
      <c r="C461" s="2"/>
      <c r="D461" s="2"/>
    </row>
    <row r="462" spans="1:4" ht="15.75" customHeight="1" x14ac:dyDescent="0.15">
      <c r="A462" s="2"/>
      <c r="B462" s="2"/>
      <c r="C462" s="2"/>
      <c r="D462" s="2"/>
    </row>
    <row r="463" spans="1:4" ht="15.75" customHeight="1" x14ac:dyDescent="0.15">
      <c r="A463" s="2"/>
      <c r="B463" s="2"/>
      <c r="C463" s="2"/>
      <c r="D463" s="2"/>
    </row>
    <row r="464" spans="1:4" ht="15.75" customHeight="1" x14ac:dyDescent="0.15">
      <c r="A464" s="2"/>
      <c r="B464" s="2"/>
      <c r="C464" s="2"/>
      <c r="D464" s="2"/>
    </row>
    <row r="465" spans="1:4" ht="15.75" customHeight="1" x14ac:dyDescent="0.15">
      <c r="A465" s="2"/>
      <c r="B465" s="2"/>
      <c r="C465" s="2"/>
      <c r="D465" s="2"/>
    </row>
    <row r="466" spans="1:4" ht="15.75" customHeight="1" x14ac:dyDescent="0.15">
      <c r="A466" s="2"/>
      <c r="B466" s="2"/>
      <c r="C466" s="2"/>
      <c r="D466" s="2"/>
    </row>
    <row r="467" spans="1:4" ht="15.75" customHeight="1" x14ac:dyDescent="0.15">
      <c r="A467" s="2"/>
      <c r="B467" s="2"/>
      <c r="C467" s="2"/>
      <c r="D467" s="2"/>
    </row>
    <row r="468" spans="1:4" ht="15.75" customHeight="1" x14ac:dyDescent="0.15">
      <c r="A468" s="2"/>
      <c r="B468" s="2"/>
      <c r="C468" s="2"/>
      <c r="D468" s="2"/>
    </row>
    <row r="469" spans="1:4" ht="15.75" customHeight="1" x14ac:dyDescent="0.15">
      <c r="A469" s="2"/>
      <c r="B469" s="2"/>
      <c r="C469" s="2"/>
      <c r="D469" s="2"/>
    </row>
    <row r="470" spans="1:4" ht="15.75" customHeight="1" x14ac:dyDescent="0.15">
      <c r="A470" s="2"/>
      <c r="B470" s="2"/>
      <c r="C470" s="2"/>
      <c r="D470" s="2"/>
    </row>
    <row r="471" spans="1:4" ht="15.75" customHeight="1" x14ac:dyDescent="0.15">
      <c r="A471" s="2"/>
      <c r="B471" s="2"/>
      <c r="C471" s="2"/>
      <c r="D471" s="2"/>
    </row>
    <row r="472" spans="1:4" ht="15.75" customHeight="1" x14ac:dyDescent="0.15">
      <c r="A472" s="2"/>
      <c r="B472" s="2"/>
      <c r="C472" s="2"/>
      <c r="D472" s="2"/>
    </row>
    <row r="473" spans="1:4" ht="15.75" customHeight="1" x14ac:dyDescent="0.15">
      <c r="A473" s="2"/>
      <c r="B473" s="2"/>
      <c r="C473" s="2"/>
      <c r="D473" s="2"/>
    </row>
    <row r="474" spans="1:4" ht="15.75" customHeight="1" x14ac:dyDescent="0.15">
      <c r="A474" s="2"/>
      <c r="B474" s="2"/>
      <c r="C474" s="2"/>
      <c r="D474" s="2"/>
    </row>
    <row r="475" spans="1:4" ht="15.75" customHeight="1" x14ac:dyDescent="0.15">
      <c r="A475" s="2"/>
      <c r="B475" s="2"/>
      <c r="C475" s="2"/>
      <c r="D475" s="2"/>
    </row>
    <row r="476" spans="1:4" ht="15.75" customHeight="1" x14ac:dyDescent="0.15">
      <c r="A476" s="2"/>
      <c r="B476" s="2"/>
      <c r="C476" s="2"/>
      <c r="D476" s="2"/>
    </row>
    <row r="477" spans="1:4" ht="15.75" customHeight="1" x14ac:dyDescent="0.15">
      <c r="A477" s="2"/>
      <c r="B477" s="2"/>
      <c r="C477" s="2"/>
      <c r="D477" s="2"/>
    </row>
    <row r="478" spans="1:4" ht="15.75" customHeight="1" x14ac:dyDescent="0.15">
      <c r="A478" s="2"/>
      <c r="B478" s="2"/>
      <c r="C478" s="2"/>
      <c r="D478" s="2"/>
    </row>
    <row r="479" spans="1:4" ht="15.75" customHeight="1" x14ac:dyDescent="0.15">
      <c r="A479" s="2"/>
      <c r="B479" s="2"/>
      <c r="C479" s="2"/>
      <c r="D479" s="2"/>
    </row>
    <row r="480" spans="1:4" ht="15.75" customHeight="1" x14ac:dyDescent="0.15">
      <c r="A480" s="2"/>
      <c r="B480" s="2"/>
      <c r="C480" s="2"/>
      <c r="D480" s="2"/>
    </row>
    <row r="481" spans="1:4" ht="15.75" customHeight="1" x14ac:dyDescent="0.15">
      <c r="A481" s="2"/>
      <c r="B481" s="2"/>
      <c r="C481" s="2"/>
      <c r="D481" s="2"/>
    </row>
    <row r="482" spans="1:4" ht="15.75" customHeight="1" x14ac:dyDescent="0.15">
      <c r="A482" s="2"/>
      <c r="B482" s="2"/>
      <c r="C482" s="2"/>
      <c r="D482" s="2"/>
    </row>
    <row r="483" spans="1:4" ht="15.75" customHeight="1" x14ac:dyDescent="0.15">
      <c r="A483" s="2"/>
      <c r="B483" s="2"/>
      <c r="C483" s="2"/>
      <c r="D483" s="2"/>
    </row>
    <row r="484" spans="1:4" ht="15.75" customHeight="1" x14ac:dyDescent="0.15">
      <c r="A484" s="2"/>
      <c r="B484" s="2"/>
      <c r="C484" s="2"/>
      <c r="D484" s="2"/>
    </row>
    <row r="485" spans="1:4" ht="15.75" customHeight="1" x14ac:dyDescent="0.15">
      <c r="A485" s="2"/>
      <c r="B485" s="2"/>
      <c r="C485" s="2"/>
      <c r="D485" s="2"/>
    </row>
    <row r="486" spans="1:4" ht="15.75" customHeight="1" x14ac:dyDescent="0.15">
      <c r="A486" s="2"/>
      <c r="B486" s="2"/>
      <c r="C486" s="2"/>
      <c r="D486" s="2"/>
    </row>
    <row r="487" spans="1:4" ht="15.75" customHeight="1" x14ac:dyDescent="0.15">
      <c r="A487" s="2"/>
      <c r="B487" s="2"/>
      <c r="C487" s="2"/>
      <c r="D487" s="2"/>
    </row>
    <row r="488" spans="1:4" ht="15.75" customHeight="1" x14ac:dyDescent="0.15">
      <c r="A488" s="2"/>
      <c r="B488" s="2"/>
      <c r="C488" s="2"/>
      <c r="D488" s="2"/>
    </row>
    <row r="489" spans="1:4" ht="15.75" customHeight="1" x14ac:dyDescent="0.15">
      <c r="A489" s="2"/>
      <c r="B489" s="2"/>
      <c r="C489" s="2"/>
      <c r="D489" s="2"/>
    </row>
    <row r="490" spans="1:4" ht="15.75" customHeight="1" x14ac:dyDescent="0.15">
      <c r="A490" s="2"/>
      <c r="B490" s="2"/>
      <c r="C490" s="2"/>
      <c r="D490" s="2"/>
    </row>
    <row r="491" spans="1:4" ht="15.75" customHeight="1" x14ac:dyDescent="0.15">
      <c r="A491" s="2"/>
      <c r="B491" s="2"/>
      <c r="C491" s="2"/>
      <c r="D491" s="2"/>
    </row>
    <row r="492" spans="1:4" ht="15.75" customHeight="1" x14ac:dyDescent="0.15">
      <c r="A492" s="2"/>
      <c r="B492" s="2"/>
      <c r="C492" s="2"/>
      <c r="D492" s="2"/>
    </row>
    <row r="493" spans="1:4" ht="15.75" customHeight="1" x14ac:dyDescent="0.15">
      <c r="A493" s="2"/>
      <c r="B493" s="2"/>
      <c r="C493" s="2"/>
      <c r="D493" s="2"/>
    </row>
    <row r="494" spans="1:4" ht="15.75" customHeight="1" x14ac:dyDescent="0.15">
      <c r="A494" s="2"/>
      <c r="B494" s="2"/>
      <c r="C494" s="2"/>
      <c r="D494" s="2"/>
    </row>
    <row r="495" spans="1:4" ht="15.75" customHeight="1" x14ac:dyDescent="0.15">
      <c r="A495" s="2"/>
      <c r="B495" s="2"/>
      <c r="C495" s="2"/>
      <c r="D495" s="2"/>
    </row>
    <row r="496" spans="1:4" ht="15.75" customHeight="1" x14ac:dyDescent="0.15">
      <c r="A496" s="2"/>
      <c r="B496" s="2"/>
      <c r="C496" s="2"/>
      <c r="D496" s="2"/>
    </row>
    <row r="497" spans="1:4" ht="15.75" customHeight="1" x14ac:dyDescent="0.15">
      <c r="A497" s="2"/>
      <c r="B497" s="2"/>
      <c r="C497" s="2"/>
      <c r="D497" s="2"/>
    </row>
    <row r="498" spans="1:4" ht="15.75" customHeight="1" x14ac:dyDescent="0.15">
      <c r="A498" s="2"/>
      <c r="B498" s="2"/>
      <c r="C498" s="2"/>
      <c r="D498" s="2"/>
    </row>
    <row r="499" spans="1:4" ht="15.75" customHeight="1" x14ac:dyDescent="0.15">
      <c r="A499" s="2"/>
      <c r="B499" s="2"/>
      <c r="C499" s="2"/>
      <c r="D499" s="2"/>
    </row>
    <row r="500" spans="1:4" ht="15.75" customHeight="1" x14ac:dyDescent="0.15">
      <c r="A500" s="2"/>
      <c r="B500" s="2"/>
      <c r="C500" s="2"/>
      <c r="D500" s="2"/>
    </row>
    <row r="501" spans="1:4" ht="15.75" customHeight="1" x14ac:dyDescent="0.15">
      <c r="A501" s="2"/>
      <c r="B501" s="2"/>
      <c r="C501" s="2"/>
      <c r="D501" s="2"/>
    </row>
    <row r="502" spans="1:4" ht="15.75" customHeight="1" x14ac:dyDescent="0.15">
      <c r="A502" s="2"/>
      <c r="B502" s="2"/>
      <c r="C502" s="2"/>
      <c r="D502" s="2"/>
    </row>
    <row r="503" spans="1:4" ht="15.75" customHeight="1" x14ac:dyDescent="0.15">
      <c r="A503" s="2"/>
      <c r="B503" s="2"/>
      <c r="C503" s="2"/>
      <c r="D503" s="2"/>
    </row>
    <row r="504" spans="1:4" ht="15.75" customHeight="1" x14ac:dyDescent="0.15">
      <c r="A504" s="2"/>
      <c r="B504" s="2"/>
      <c r="C504" s="2"/>
      <c r="D504" s="2"/>
    </row>
    <row r="505" spans="1:4" ht="15.75" customHeight="1" x14ac:dyDescent="0.15">
      <c r="A505" s="2"/>
      <c r="B505" s="2"/>
      <c r="C505" s="2"/>
      <c r="D505" s="2"/>
    </row>
    <row r="506" spans="1:4" ht="15.75" customHeight="1" x14ac:dyDescent="0.15">
      <c r="A506" s="2"/>
      <c r="B506" s="2"/>
      <c r="C506" s="2"/>
      <c r="D506" s="2"/>
    </row>
    <row r="507" spans="1:4" ht="15.75" customHeight="1" x14ac:dyDescent="0.15">
      <c r="A507" s="2"/>
      <c r="B507" s="2"/>
      <c r="C507" s="2"/>
      <c r="D507" s="2"/>
    </row>
    <row r="508" spans="1:4" ht="15.75" customHeight="1" x14ac:dyDescent="0.15">
      <c r="A508" s="2"/>
      <c r="B508" s="2"/>
      <c r="C508" s="2"/>
      <c r="D508" s="2"/>
    </row>
    <row r="509" spans="1:4" ht="15.75" customHeight="1" x14ac:dyDescent="0.15">
      <c r="A509" s="2"/>
      <c r="B509" s="2"/>
      <c r="C509" s="2"/>
      <c r="D509" s="2"/>
    </row>
    <row r="510" spans="1:4" ht="15.75" customHeight="1" x14ac:dyDescent="0.15">
      <c r="A510" s="2"/>
      <c r="B510" s="2"/>
      <c r="C510" s="2"/>
      <c r="D510" s="2"/>
    </row>
    <row r="511" spans="1:4" ht="15.75" customHeight="1" x14ac:dyDescent="0.15">
      <c r="A511" s="2"/>
      <c r="B511" s="2"/>
      <c r="C511" s="2"/>
      <c r="D511" s="2"/>
    </row>
    <row r="512" spans="1:4" ht="15.75" customHeight="1" x14ac:dyDescent="0.15">
      <c r="A512" s="2"/>
      <c r="B512" s="2"/>
      <c r="C512" s="2"/>
      <c r="D512" s="2"/>
    </row>
    <row r="513" spans="1:4" ht="15.75" customHeight="1" x14ac:dyDescent="0.15">
      <c r="A513" s="2"/>
      <c r="B513" s="2"/>
      <c r="C513" s="2"/>
      <c r="D513" s="2"/>
    </row>
    <row r="514" spans="1:4" ht="15.75" customHeight="1" x14ac:dyDescent="0.15">
      <c r="A514" s="2"/>
      <c r="B514" s="2"/>
      <c r="C514" s="2"/>
      <c r="D514" s="2"/>
    </row>
    <row r="515" spans="1:4" ht="15.75" customHeight="1" x14ac:dyDescent="0.15">
      <c r="A515" s="2"/>
      <c r="B515" s="2"/>
      <c r="C515" s="2"/>
      <c r="D515" s="2"/>
    </row>
    <row r="516" spans="1:4" ht="15.75" customHeight="1" x14ac:dyDescent="0.15">
      <c r="A516" s="2"/>
      <c r="B516" s="2"/>
      <c r="C516" s="2"/>
      <c r="D516" s="2"/>
    </row>
    <row r="517" spans="1:4" ht="15.75" customHeight="1" x14ac:dyDescent="0.15">
      <c r="A517" s="2"/>
      <c r="B517" s="2"/>
      <c r="C517" s="2"/>
      <c r="D517" s="2"/>
    </row>
    <row r="518" spans="1:4" ht="15.75" customHeight="1" x14ac:dyDescent="0.15">
      <c r="A518" s="2"/>
      <c r="B518" s="2"/>
      <c r="C518" s="2"/>
      <c r="D518" s="2"/>
    </row>
    <row r="519" spans="1:4" ht="15.75" customHeight="1" x14ac:dyDescent="0.15">
      <c r="A519" s="2"/>
      <c r="B519" s="2"/>
      <c r="C519" s="2"/>
      <c r="D519" s="2"/>
    </row>
    <row r="520" spans="1:4" ht="15.75" customHeight="1" x14ac:dyDescent="0.15">
      <c r="A520" s="2"/>
      <c r="B520" s="2"/>
      <c r="C520" s="2"/>
      <c r="D520" s="2"/>
    </row>
    <row r="521" spans="1:4" ht="15.75" customHeight="1" x14ac:dyDescent="0.15">
      <c r="A521" s="2"/>
      <c r="B521" s="2"/>
      <c r="C521" s="2"/>
      <c r="D521" s="2"/>
    </row>
    <row r="522" spans="1:4" ht="15.75" customHeight="1" x14ac:dyDescent="0.15">
      <c r="A522" s="2"/>
      <c r="B522" s="2"/>
      <c r="C522" s="2"/>
      <c r="D522" s="2"/>
    </row>
    <row r="523" spans="1:4" ht="15.75" customHeight="1" x14ac:dyDescent="0.15">
      <c r="A523" s="2"/>
      <c r="B523" s="2"/>
      <c r="C523" s="2"/>
      <c r="D523" s="2"/>
    </row>
    <row r="524" spans="1:4" ht="15.75" customHeight="1" x14ac:dyDescent="0.15">
      <c r="A524" s="2"/>
      <c r="B524" s="2"/>
      <c r="C524" s="2"/>
      <c r="D524" s="2"/>
    </row>
    <row r="525" spans="1:4" ht="15.75" customHeight="1" x14ac:dyDescent="0.15">
      <c r="A525" s="2"/>
      <c r="B525" s="2"/>
      <c r="C525" s="2"/>
      <c r="D525" s="2"/>
    </row>
    <row r="526" spans="1:4" ht="15.75" customHeight="1" x14ac:dyDescent="0.15">
      <c r="A526" s="2"/>
      <c r="B526" s="2"/>
      <c r="C526" s="2"/>
      <c r="D526" s="2"/>
    </row>
    <row r="527" spans="1:4" ht="15.75" customHeight="1" x14ac:dyDescent="0.15">
      <c r="A527" s="2"/>
      <c r="B527" s="2"/>
      <c r="C527" s="2"/>
      <c r="D527" s="2"/>
    </row>
    <row r="528" spans="1:4" ht="15.75" customHeight="1" x14ac:dyDescent="0.15">
      <c r="A528" s="2"/>
      <c r="B528" s="2"/>
      <c r="C528" s="2"/>
      <c r="D528" s="2"/>
    </row>
    <row r="529" spans="1:4" ht="15.75" customHeight="1" x14ac:dyDescent="0.15">
      <c r="A529" s="2"/>
      <c r="B529" s="2"/>
      <c r="C529" s="2"/>
      <c r="D529" s="2"/>
    </row>
    <row r="530" spans="1:4" ht="15.75" customHeight="1" x14ac:dyDescent="0.15">
      <c r="A530" s="2"/>
      <c r="B530" s="2"/>
      <c r="C530" s="2"/>
      <c r="D530" s="2"/>
    </row>
    <row r="531" spans="1:4" ht="15.75" customHeight="1" x14ac:dyDescent="0.15">
      <c r="A531" s="2"/>
      <c r="B531" s="2"/>
      <c r="C531" s="2"/>
      <c r="D531" s="2"/>
    </row>
    <row r="532" spans="1:4" ht="15.75" customHeight="1" x14ac:dyDescent="0.15">
      <c r="A532" s="2"/>
      <c r="B532" s="2"/>
      <c r="C532" s="2"/>
      <c r="D532" s="2"/>
    </row>
    <row r="533" spans="1:4" ht="15.75" customHeight="1" x14ac:dyDescent="0.15">
      <c r="A533" s="2"/>
      <c r="B533" s="2"/>
      <c r="C533" s="2"/>
      <c r="D533" s="2"/>
    </row>
    <row r="534" spans="1:4" ht="15.75" customHeight="1" x14ac:dyDescent="0.15">
      <c r="A534" s="2"/>
      <c r="B534" s="2"/>
      <c r="C534" s="2"/>
      <c r="D534" s="2"/>
    </row>
    <row r="535" spans="1:4" ht="15.75" customHeight="1" x14ac:dyDescent="0.15">
      <c r="A535" s="2"/>
      <c r="B535" s="2"/>
      <c r="C535" s="2"/>
      <c r="D535" s="2"/>
    </row>
    <row r="536" spans="1:4" ht="15.75" customHeight="1" x14ac:dyDescent="0.15">
      <c r="A536" s="2"/>
      <c r="B536" s="2"/>
      <c r="C536" s="2"/>
      <c r="D536" s="2"/>
    </row>
    <row r="537" spans="1:4" ht="15.75" customHeight="1" x14ac:dyDescent="0.15">
      <c r="A537" s="2"/>
      <c r="B537" s="2"/>
      <c r="C537" s="2"/>
      <c r="D537" s="2"/>
    </row>
    <row r="538" spans="1:4" ht="15.75" customHeight="1" x14ac:dyDescent="0.15">
      <c r="A538" s="2"/>
      <c r="B538" s="2"/>
      <c r="C538" s="2"/>
      <c r="D538" s="2"/>
    </row>
    <row r="539" spans="1:4" ht="15.75" customHeight="1" x14ac:dyDescent="0.15">
      <c r="A539" s="2"/>
      <c r="B539" s="2"/>
      <c r="C539" s="2"/>
      <c r="D539" s="2"/>
    </row>
    <row r="540" spans="1:4" ht="15.75" customHeight="1" x14ac:dyDescent="0.15">
      <c r="A540" s="2"/>
      <c r="B540" s="2"/>
      <c r="C540" s="2"/>
      <c r="D540" s="2"/>
    </row>
    <row r="541" spans="1:4" ht="15.75" customHeight="1" x14ac:dyDescent="0.15">
      <c r="A541" s="2"/>
      <c r="B541" s="2"/>
      <c r="C541" s="2"/>
      <c r="D541" s="2"/>
    </row>
    <row r="542" spans="1:4" ht="15.75" customHeight="1" x14ac:dyDescent="0.15">
      <c r="A542" s="2"/>
      <c r="B542" s="2"/>
      <c r="C542" s="2"/>
      <c r="D542" s="2"/>
    </row>
    <row r="543" spans="1:4" ht="15.75" customHeight="1" x14ac:dyDescent="0.15">
      <c r="A543" s="2"/>
      <c r="B543" s="2"/>
      <c r="C543" s="2"/>
      <c r="D543" s="2"/>
    </row>
    <row r="544" spans="1:4" ht="15.75" customHeight="1" x14ac:dyDescent="0.15">
      <c r="A544" s="2"/>
      <c r="B544" s="2"/>
      <c r="C544" s="2"/>
      <c r="D544" s="2"/>
    </row>
    <row r="545" spans="1:4" ht="15.75" customHeight="1" x14ac:dyDescent="0.15">
      <c r="A545" s="2"/>
      <c r="B545" s="2"/>
      <c r="C545" s="2"/>
      <c r="D545" s="2"/>
    </row>
    <row r="546" spans="1:4" ht="15.75" customHeight="1" x14ac:dyDescent="0.15">
      <c r="A546" s="2"/>
      <c r="B546" s="2"/>
      <c r="C546" s="2"/>
      <c r="D546" s="2"/>
    </row>
    <row r="547" spans="1:4" ht="15.75" customHeight="1" x14ac:dyDescent="0.15">
      <c r="A547" s="2"/>
      <c r="B547" s="2"/>
      <c r="C547" s="2"/>
      <c r="D547" s="2"/>
    </row>
    <row r="548" spans="1:4" ht="15.75" customHeight="1" x14ac:dyDescent="0.15">
      <c r="A548" s="2"/>
      <c r="B548" s="2"/>
      <c r="C548" s="2"/>
      <c r="D548" s="2"/>
    </row>
    <row r="549" spans="1:4" ht="15.75" customHeight="1" x14ac:dyDescent="0.15">
      <c r="A549" s="2"/>
      <c r="B549" s="2"/>
      <c r="C549" s="2"/>
      <c r="D549" s="2"/>
    </row>
    <row r="550" spans="1:4" ht="15.75" customHeight="1" x14ac:dyDescent="0.15">
      <c r="A550" s="2"/>
      <c r="B550" s="2"/>
      <c r="C550" s="2"/>
      <c r="D550" s="2"/>
    </row>
    <row r="551" spans="1:4" ht="15.75" customHeight="1" x14ac:dyDescent="0.15">
      <c r="A551" s="2"/>
      <c r="B551" s="2"/>
      <c r="C551" s="2"/>
      <c r="D551" s="2"/>
    </row>
    <row r="552" spans="1:4" ht="15.75" customHeight="1" x14ac:dyDescent="0.15">
      <c r="A552" s="2"/>
      <c r="B552" s="2"/>
      <c r="C552" s="2"/>
      <c r="D552" s="2"/>
    </row>
    <row r="553" spans="1:4" ht="15.75" customHeight="1" x14ac:dyDescent="0.15">
      <c r="A553" s="2"/>
      <c r="B553" s="2"/>
      <c r="C553" s="2"/>
      <c r="D553" s="2"/>
    </row>
    <row r="554" spans="1:4" ht="15.75" customHeight="1" x14ac:dyDescent="0.15">
      <c r="A554" s="2"/>
      <c r="B554" s="2"/>
      <c r="C554" s="2"/>
      <c r="D554" s="2"/>
    </row>
    <row r="555" spans="1:4" ht="15.75" customHeight="1" x14ac:dyDescent="0.15">
      <c r="A555" s="2"/>
      <c r="B555" s="2"/>
      <c r="C555" s="2"/>
      <c r="D555" s="2"/>
    </row>
    <row r="556" spans="1:4" ht="15.75" customHeight="1" x14ac:dyDescent="0.15">
      <c r="A556" s="2"/>
      <c r="B556" s="2"/>
      <c r="C556" s="2"/>
      <c r="D556" s="2"/>
    </row>
    <row r="557" spans="1:4" ht="15.75" customHeight="1" x14ac:dyDescent="0.15">
      <c r="A557" s="2"/>
      <c r="B557" s="2"/>
      <c r="C557" s="2"/>
      <c r="D557" s="2"/>
    </row>
    <row r="558" spans="1:4" ht="15.75" customHeight="1" x14ac:dyDescent="0.15">
      <c r="A558" s="2"/>
      <c r="B558" s="2"/>
      <c r="C558" s="2"/>
      <c r="D558" s="2"/>
    </row>
    <row r="559" spans="1:4" ht="15.75" customHeight="1" x14ac:dyDescent="0.15">
      <c r="A559" s="2"/>
      <c r="B559" s="2"/>
      <c r="C559" s="2"/>
      <c r="D559" s="2"/>
    </row>
    <row r="560" spans="1:4" ht="15.75" customHeight="1" x14ac:dyDescent="0.15">
      <c r="A560" s="2"/>
      <c r="B560" s="2"/>
      <c r="C560" s="2"/>
      <c r="D560" s="2"/>
    </row>
    <row r="561" spans="1:4" ht="15.75" customHeight="1" x14ac:dyDescent="0.15">
      <c r="A561" s="2"/>
      <c r="B561" s="2"/>
      <c r="C561" s="2"/>
      <c r="D561" s="2"/>
    </row>
    <row r="562" spans="1:4" ht="15.75" customHeight="1" x14ac:dyDescent="0.15">
      <c r="A562" s="2"/>
      <c r="B562" s="2"/>
      <c r="C562" s="2"/>
      <c r="D562" s="2"/>
    </row>
    <row r="563" spans="1:4" ht="15.75" customHeight="1" x14ac:dyDescent="0.15">
      <c r="A563" s="2"/>
      <c r="B563" s="2"/>
      <c r="C563" s="2"/>
      <c r="D563" s="2"/>
    </row>
    <row r="564" spans="1:4" ht="15.75" customHeight="1" x14ac:dyDescent="0.15">
      <c r="A564" s="2"/>
      <c r="B564" s="2"/>
      <c r="C564" s="2"/>
      <c r="D564" s="2"/>
    </row>
    <row r="565" spans="1:4" ht="15.75" customHeight="1" x14ac:dyDescent="0.15">
      <c r="A565" s="2"/>
      <c r="B565" s="2"/>
      <c r="C565" s="2"/>
      <c r="D565" s="2"/>
    </row>
    <row r="566" spans="1:4" ht="15.75" customHeight="1" x14ac:dyDescent="0.15">
      <c r="A566" s="2"/>
      <c r="B566" s="2"/>
      <c r="C566" s="2"/>
      <c r="D566" s="2"/>
    </row>
    <row r="567" spans="1:4" ht="15.75" customHeight="1" x14ac:dyDescent="0.15">
      <c r="A567" s="2"/>
      <c r="B567" s="2"/>
      <c r="C567" s="2"/>
      <c r="D567" s="2"/>
    </row>
    <row r="568" spans="1:4" ht="15.75" customHeight="1" x14ac:dyDescent="0.15">
      <c r="A568" s="2"/>
      <c r="B568" s="2"/>
      <c r="C568" s="2"/>
      <c r="D568" s="2"/>
    </row>
    <row r="569" spans="1:4" ht="15.75" customHeight="1" x14ac:dyDescent="0.15">
      <c r="A569" s="2"/>
      <c r="B569" s="2"/>
      <c r="C569" s="2"/>
      <c r="D569" s="2"/>
    </row>
    <row r="570" spans="1:4" ht="15.75" customHeight="1" x14ac:dyDescent="0.15">
      <c r="A570" s="2"/>
      <c r="B570" s="2"/>
      <c r="C570" s="2"/>
      <c r="D570" s="2"/>
    </row>
    <row r="571" spans="1:4" ht="15.75" customHeight="1" x14ac:dyDescent="0.15">
      <c r="A571" s="2"/>
      <c r="B571" s="2"/>
      <c r="C571" s="2"/>
      <c r="D571" s="2"/>
    </row>
    <row r="572" spans="1:4" ht="15.75" customHeight="1" x14ac:dyDescent="0.15">
      <c r="A572" s="2"/>
      <c r="B572" s="2"/>
      <c r="C572" s="2"/>
      <c r="D572" s="2"/>
    </row>
    <row r="573" spans="1:4" ht="15.75" customHeight="1" x14ac:dyDescent="0.15">
      <c r="A573" s="2"/>
      <c r="B573" s="2"/>
      <c r="C573" s="2"/>
      <c r="D573" s="2"/>
    </row>
    <row r="574" spans="1:4" ht="15.75" customHeight="1" x14ac:dyDescent="0.15">
      <c r="A574" s="2"/>
      <c r="B574" s="2"/>
      <c r="C574" s="2"/>
      <c r="D574" s="2"/>
    </row>
    <row r="575" spans="1:4" ht="15.75" customHeight="1" x14ac:dyDescent="0.15">
      <c r="A575" s="2"/>
      <c r="B575" s="2"/>
      <c r="C575" s="2"/>
      <c r="D575" s="2"/>
    </row>
    <row r="576" spans="1:4" ht="15.75" customHeight="1" x14ac:dyDescent="0.15">
      <c r="A576" s="2"/>
      <c r="B576" s="2"/>
      <c r="C576" s="2"/>
      <c r="D576" s="2"/>
    </row>
    <row r="577" spans="1:4" ht="15.75" customHeight="1" x14ac:dyDescent="0.15">
      <c r="A577" s="2"/>
      <c r="B577" s="2"/>
      <c r="C577" s="2"/>
      <c r="D577" s="2"/>
    </row>
    <row r="578" spans="1:4" ht="15.75" customHeight="1" x14ac:dyDescent="0.15">
      <c r="A578" s="2"/>
      <c r="B578" s="2"/>
      <c r="C578" s="2"/>
      <c r="D578" s="2"/>
    </row>
    <row r="579" spans="1:4" ht="15.75" customHeight="1" x14ac:dyDescent="0.15">
      <c r="A579" s="2"/>
      <c r="B579" s="2"/>
      <c r="C579" s="2"/>
      <c r="D579" s="2"/>
    </row>
    <row r="580" spans="1:4" ht="15.75" customHeight="1" x14ac:dyDescent="0.15">
      <c r="A580" s="2"/>
      <c r="B580" s="2"/>
      <c r="C580" s="2"/>
      <c r="D580" s="2"/>
    </row>
    <row r="581" spans="1:4" ht="15.75" customHeight="1" x14ac:dyDescent="0.15">
      <c r="A581" s="2"/>
      <c r="B581" s="2"/>
      <c r="C581" s="2"/>
      <c r="D581" s="2"/>
    </row>
    <row r="582" spans="1:4" ht="15.75" customHeight="1" x14ac:dyDescent="0.15">
      <c r="A582" s="2"/>
      <c r="B582" s="2"/>
      <c r="C582" s="2"/>
      <c r="D582" s="2"/>
    </row>
    <row r="583" spans="1:4" ht="15.75" customHeight="1" x14ac:dyDescent="0.15">
      <c r="A583" s="2"/>
      <c r="B583" s="2"/>
      <c r="C583" s="2"/>
      <c r="D583" s="2"/>
    </row>
    <row r="584" spans="1:4" ht="15.75" customHeight="1" x14ac:dyDescent="0.15">
      <c r="A584" s="2"/>
      <c r="B584" s="2"/>
      <c r="C584" s="2"/>
      <c r="D584" s="2"/>
    </row>
    <row r="585" spans="1:4" ht="15.75" customHeight="1" x14ac:dyDescent="0.15">
      <c r="A585" s="2"/>
      <c r="B585" s="2"/>
      <c r="C585" s="2"/>
      <c r="D585" s="2"/>
    </row>
    <row r="586" spans="1:4" ht="15.75" customHeight="1" x14ac:dyDescent="0.15">
      <c r="A586" s="2"/>
      <c r="B586" s="2"/>
      <c r="C586" s="2"/>
      <c r="D586" s="2"/>
    </row>
    <row r="587" spans="1:4" ht="15.75" customHeight="1" x14ac:dyDescent="0.15">
      <c r="A587" s="2"/>
      <c r="B587" s="2"/>
      <c r="C587" s="2"/>
      <c r="D587" s="2"/>
    </row>
    <row r="588" spans="1:4" ht="15.75" customHeight="1" x14ac:dyDescent="0.15">
      <c r="A588" s="2"/>
      <c r="B588" s="2"/>
      <c r="C588" s="2"/>
      <c r="D588" s="2"/>
    </row>
    <row r="589" spans="1:4" ht="15.75" customHeight="1" x14ac:dyDescent="0.15">
      <c r="A589" s="2"/>
      <c r="B589" s="2"/>
      <c r="C589" s="2"/>
      <c r="D589" s="2"/>
    </row>
    <row r="590" spans="1:4" ht="15.75" customHeight="1" x14ac:dyDescent="0.15">
      <c r="A590" s="2"/>
      <c r="B590" s="2"/>
      <c r="C590" s="2"/>
      <c r="D590" s="2"/>
    </row>
    <row r="591" spans="1:4" ht="15.75" customHeight="1" x14ac:dyDescent="0.15">
      <c r="A591" s="2"/>
      <c r="B591" s="2"/>
      <c r="C591" s="2"/>
      <c r="D591" s="2"/>
    </row>
    <row r="592" spans="1:4" ht="15.75" customHeight="1" x14ac:dyDescent="0.15">
      <c r="A592" s="2"/>
      <c r="B592" s="2"/>
      <c r="C592" s="2"/>
      <c r="D592" s="2"/>
    </row>
    <row r="593" spans="1:4" ht="15.75" customHeight="1" x14ac:dyDescent="0.15">
      <c r="A593" s="2"/>
      <c r="B593" s="2"/>
      <c r="C593" s="2"/>
      <c r="D593" s="2"/>
    </row>
    <row r="594" spans="1:4" ht="15.75" customHeight="1" x14ac:dyDescent="0.15">
      <c r="A594" s="2"/>
      <c r="B594" s="2"/>
      <c r="C594" s="2"/>
      <c r="D594" s="2"/>
    </row>
    <row r="595" spans="1:4" ht="15.75" customHeight="1" x14ac:dyDescent="0.15">
      <c r="A595" s="2"/>
      <c r="B595" s="2"/>
      <c r="C595" s="2"/>
      <c r="D595" s="2"/>
    </row>
    <row r="596" spans="1:4" ht="15.75" customHeight="1" x14ac:dyDescent="0.15">
      <c r="A596" s="2"/>
      <c r="B596" s="2"/>
      <c r="C596" s="2"/>
      <c r="D596" s="2"/>
    </row>
    <row r="597" spans="1:4" ht="15.75" customHeight="1" x14ac:dyDescent="0.15">
      <c r="A597" s="2"/>
      <c r="B597" s="2"/>
      <c r="C597" s="2"/>
      <c r="D597" s="2"/>
    </row>
    <row r="598" spans="1:4" ht="15.75" customHeight="1" x14ac:dyDescent="0.15">
      <c r="A598" s="2"/>
      <c r="B598" s="2"/>
      <c r="C598" s="2"/>
      <c r="D598" s="2"/>
    </row>
    <row r="599" spans="1:4" ht="15.75" customHeight="1" x14ac:dyDescent="0.15">
      <c r="A599" s="2"/>
      <c r="B599" s="2"/>
      <c r="C599" s="2"/>
      <c r="D599" s="2"/>
    </row>
    <row r="600" spans="1:4" ht="15.75" customHeight="1" x14ac:dyDescent="0.15">
      <c r="A600" s="2"/>
      <c r="B600" s="2"/>
      <c r="C600" s="2"/>
      <c r="D600" s="2"/>
    </row>
    <row r="601" spans="1:4" ht="15.75" customHeight="1" x14ac:dyDescent="0.15">
      <c r="A601" s="2"/>
      <c r="B601" s="2"/>
      <c r="C601" s="2"/>
      <c r="D601" s="2"/>
    </row>
    <row r="602" spans="1:4" ht="15.75" customHeight="1" x14ac:dyDescent="0.15">
      <c r="A602" s="2"/>
      <c r="B602" s="2"/>
      <c r="C602" s="2"/>
      <c r="D602" s="2"/>
    </row>
    <row r="603" spans="1:4" ht="15.75" customHeight="1" x14ac:dyDescent="0.15">
      <c r="A603" s="2"/>
      <c r="B603" s="2"/>
      <c r="C603" s="2"/>
      <c r="D603" s="2"/>
    </row>
    <row r="604" spans="1:4" ht="15.75" customHeight="1" x14ac:dyDescent="0.15">
      <c r="A604" s="2"/>
      <c r="B604" s="2"/>
      <c r="C604" s="2"/>
      <c r="D604" s="2"/>
    </row>
    <row r="605" spans="1:4" ht="15.75" customHeight="1" x14ac:dyDescent="0.15">
      <c r="A605" s="2"/>
      <c r="B605" s="2"/>
      <c r="C605" s="2"/>
      <c r="D605" s="2"/>
    </row>
    <row r="606" spans="1:4" ht="15.75" customHeight="1" x14ac:dyDescent="0.15">
      <c r="A606" s="2"/>
      <c r="B606" s="2"/>
      <c r="C606" s="2"/>
      <c r="D606" s="2"/>
    </row>
    <row r="607" spans="1:4" ht="15.75" customHeight="1" x14ac:dyDescent="0.15">
      <c r="A607" s="2"/>
      <c r="B607" s="2"/>
      <c r="C607" s="2"/>
      <c r="D607" s="2"/>
    </row>
    <row r="608" spans="1:4" ht="15.75" customHeight="1" x14ac:dyDescent="0.15">
      <c r="A608" s="2"/>
      <c r="B608" s="2"/>
      <c r="C608" s="2"/>
      <c r="D608" s="2"/>
    </row>
    <row r="609" spans="1:4" ht="15.75" customHeight="1" x14ac:dyDescent="0.15">
      <c r="A609" s="2"/>
      <c r="B609" s="2"/>
      <c r="C609" s="2"/>
      <c r="D609" s="2"/>
    </row>
    <row r="610" spans="1:4" ht="15.75" customHeight="1" x14ac:dyDescent="0.15">
      <c r="A610" s="2"/>
      <c r="B610" s="2"/>
      <c r="C610" s="2"/>
      <c r="D610" s="2"/>
    </row>
    <row r="611" spans="1:4" ht="15.75" customHeight="1" x14ac:dyDescent="0.15">
      <c r="A611" s="2"/>
      <c r="B611" s="2"/>
      <c r="C611" s="2"/>
      <c r="D611" s="2"/>
    </row>
    <row r="612" spans="1:4" ht="15.75" customHeight="1" x14ac:dyDescent="0.15">
      <c r="A612" s="2"/>
      <c r="B612" s="2"/>
      <c r="C612" s="2"/>
      <c r="D612" s="2"/>
    </row>
    <row r="613" spans="1:4" ht="15.75" customHeight="1" x14ac:dyDescent="0.15">
      <c r="A613" s="2"/>
      <c r="B613" s="2"/>
      <c r="C613" s="2"/>
      <c r="D613" s="2"/>
    </row>
    <row r="614" spans="1:4" ht="15.75" customHeight="1" x14ac:dyDescent="0.15">
      <c r="A614" s="2"/>
      <c r="B614" s="2"/>
      <c r="C614" s="2"/>
      <c r="D614" s="2"/>
    </row>
    <row r="615" spans="1:4" ht="15.75" customHeight="1" x14ac:dyDescent="0.15">
      <c r="A615" s="2"/>
      <c r="B615" s="2"/>
      <c r="C615" s="2"/>
      <c r="D615" s="2"/>
    </row>
    <row r="616" spans="1:4" ht="15.75" customHeight="1" x14ac:dyDescent="0.15">
      <c r="A616" s="2"/>
      <c r="B616" s="2"/>
      <c r="C616" s="2"/>
      <c r="D616" s="2"/>
    </row>
    <row r="617" spans="1:4" ht="15.75" customHeight="1" x14ac:dyDescent="0.15">
      <c r="A617" s="2"/>
      <c r="B617" s="2"/>
      <c r="C617" s="2"/>
      <c r="D617" s="2"/>
    </row>
    <row r="618" spans="1:4" ht="15.75" customHeight="1" x14ac:dyDescent="0.15">
      <c r="A618" s="2"/>
      <c r="B618" s="2"/>
      <c r="C618" s="2"/>
      <c r="D618" s="2"/>
    </row>
    <row r="619" spans="1:4" ht="15.75" customHeight="1" x14ac:dyDescent="0.15">
      <c r="A619" s="2"/>
      <c r="B619" s="2"/>
      <c r="C619" s="2"/>
      <c r="D619" s="2"/>
    </row>
    <row r="620" spans="1:4" ht="15.75" customHeight="1" x14ac:dyDescent="0.15">
      <c r="A620" s="2"/>
      <c r="B620" s="2"/>
      <c r="C620" s="2"/>
      <c r="D620" s="2"/>
    </row>
    <row r="621" spans="1:4" ht="15.75" customHeight="1" x14ac:dyDescent="0.15">
      <c r="A621" s="2"/>
      <c r="B621" s="2"/>
      <c r="C621" s="2"/>
      <c r="D621" s="2"/>
    </row>
    <row r="622" spans="1:4" ht="15.75" customHeight="1" x14ac:dyDescent="0.15">
      <c r="A622" s="2"/>
      <c r="B622" s="2"/>
      <c r="C622" s="2"/>
      <c r="D622" s="2"/>
    </row>
    <row r="623" spans="1:4" ht="15.75" customHeight="1" x14ac:dyDescent="0.15">
      <c r="A623" s="2"/>
      <c r="B623" s="2"/>
      <c r="C623" s="2"/>
      <c r="D623" s="2"/>
    </row>
    <row r="624" spans="1:4" ht="15.75" customHeight="1" x14ac:dyDescent="0.15">
      <c r="A624" s="2"/>
      <c r="B624" s="2"/>
      <c r="C624" s="2"/>
      <c r="D624" s="2"/>
    </row>
    <row r="625" spans="1:4" ht="15.75" customHeight="1" x14ac:dyDescent="0.15">
      <c r="A625" s="2"/>
      <c r="B625" s="2"/>
      <c r="C625" s="2"/>
      <c r="D625" s="2"/>
    </row>
    <row r="626" spans="1:4" ht="15.75" customHeight="1" x14ac:dyDescent="0.15">
      <c r="A626" s="2"/>
      <c r="B626" s="2"/>
      <c r="C626" s="2"/>
      <c r="D626" s="2"/>
    </row>
    <row r="627" spans="1:4" ht="15.75" customHeight="1" x14ac:dyDescent="0.15">
      <c r="A627" s="2"/>
      <c r="B627" s="2"/>
      <c r="C627" s="2"/>
      <c r="D627" s="2"/>
    </row>
    <row r="628" spans="1:4" ht="15.75" customHeight="1" x14ac:dyDescent="0.15">
      <c r="A628" s="2"/>
      <c r="B628" s="2"/>
      <c r="C628" s="2"/>
      <c r="D628" s="2"/>
    </row>
    <row r="629" spans="1:4" ht="15.75" customHeight="1" x14ac:dyDescent="0.15">
      <c r="A629" s="2"/>
      <c r="B629" s="2"/>
      <c r="C629" s="2"/>
      <c r="D629" s="2"/>
    </row>
    <row r="630" spans="1:4" ht="15.75" customHeight="1" x14ac:dyDescent="0.15">
      <c r="A630" s="2"/>
      <c r="B630" s="2"/>
      <c r="C630" s="2"/>
      <c r="D630" s="2"/>
    </row>
    <row r="631" spans="1:4" ht="15.75" customHeight="1" x14ac:dyDescent="0.15">
      <c r="A631" s="2"/>
      <c r="B631" s="2"/>
      <c r="C631" s="2"/>
      <c r="D631" s="2"/>
    </row>
    <row r="632" spans="1:4" ht="15.75" customHeight="1" x14ac:dyDescent="0.15">
      <c r="A632" s="2"/>
      <c r="B632" s="2"/>
      <c r="C632" s="2"/>
      <c r="D632" s="2"/>
    </row>
    <row r="633" spans="1:4" ht="15.75" customHeight="1" x14ac:dyDescent="0.15">
      <c r="A633" s="2"/>
      <c r="B633" s="2"/>
      <c r="C633" s="2"/>
      <c r="D633" s="2"/>
    </row>
    <row r="634" spans="1:4" ht="15.75" customHeight="1" x14ac:dyDescent="0.15">
      <c r="A634" s="2"/>
      <c r="B634" s="2"/>
      <c r="C634" s="2"/>
      <c r="D634" s="2"/>
    </row>
    <row r="635" spans="1:4" ht="15.75" customHeight="1" x14ac:dyDescent="0.15">
      <c r="A635" s="2"/>
      <c r="B635" s="2"/>
      <c r="C635" s="2"/>
      <c r="D635" s="2"/>
    </row>
    <row r="636" spans="1:4" ht="15.75" customHeight="1" x14ac:dyDescent="0.15">
      <c r="A636" s="2"/>
      <c r="B636" s="2"/>
      <c r="C636" s="2"/>
      <c r="D636" s="2"/>
    </row>
    <row r="637" spans="1:4" ht="15.75" customHeight="1" x14ac:dyDescent="0.15">
      <c r="A637" s="2"/>
      <c r="B637" s="2"/>
      <c r="C637" s="2"/>
      <c r="D637" s="2"/>
    </row>
    <row r="638" spans="1:4" ht="15.75" customHeight="1" x14ac:dyDescent="0.15">
      <c r="A638" s="2"/>
      <c r="B638" s="2"/>
      <c r="C638" s="2"/>
      <c r="D638" s="2"/>
    </row>
    <row r="639" spans="1:4" ht="15.75" customHeight="1" x14ac:dyDescent="0.15">
      <c r="A639" s="2"/>
      <c r="B639" s="2"/>
      <c r="C639" s="2"/>
      <c r="D639" s="2"/>
    </row>
    <row r="640" spans="1:4" ht="15.75" customHeight="1" x14ac:dyDescent="0.15">
      <c r="A640" s="2"/>
      <c r="B640" s="2"/>
      <c r="C640" s="2"/>
      <c r="D640" s="2"/>
    </row>
    <row r="641" spans="1:4" ht="15.75" customHeight="1" x14ac:dyDescent="0.15">
      <c r="A641" s="2"/>
      <c r="B641" s="2"/>
      <c r="C641" s="2"/>
      <c r="D641" s="2"/>
    </row>
    <row r="642" spans="1:4" ht="15.75" customHeight="1" x14ac:dyDescent="0.15">
      <c r="A642" s="2"/>
      <c r="B642" s="2"/>
      <c r="C642" s="2"/>
      <c r="D642" s="2"/>
    </row>
    <row r="643" spans="1:4" ht="15.75" customHeight="1" x14ac:dyDescent="0.15">
      <c r="A643" s="2"/>
      <c r="B643" s="2"/>
      <c r="C643" s="2"/>
      <c r="D643" s="2"/>
    </row>
    <row r="644" spans="1:4" ht="15.75" customHeight="1" x14ac:dyDescent="0.15">
      <c r="A644" s="2"/>
      <c r="B644" s="2"/>
      <c r="C644" s="2"/>
      <c r="D644" s="2"/>
    </row>
    <row r="645" spans="1:4" ht="15.75" customHeight="1" x14ac:dyDescent="0.15">
      <c r="A645" s="2"/>
      <c r="B645" s="2"/>
      <c r="C645" s="2"/>
      <c r="D645" s="2"/>
    </row>
    <row r="646" spans="1:4" ht="15.75" customHeight="1" x14ac:dyDescent="0.15">
      <c r="A646" s="2"/>
      <c r="B646" s="2"/>
      <c r="C646" s="2"/>
      <c r="D646" s="2"/>
    </row>
    <row r="647" spans="1:4" ht="15.75" customHeight="1" x14ac:dyDescent="0.15">
      <c r="A647" s="2"/>
      <c r="B647" s="2"/>
      <c r="C647" s="2"/>
      <c r="D647" s="2"/>
    </row>
    <row r="648" spans="1:4" ht="15.75" customHeight="1" x14ac:dyDescent="0.15">
      <c r="A648" s="2"/>
      <c r="B648" s="2"/>
      <c r="C648" s="2"/>
      <c r="D648" s="2"/>
    </row>
    <row r="649" spans="1:4" ht="15.75" customHeight="1" x14ac:dyDescent="0.15">
      <c r="A649" s="2"/>
      <c r="B649" s="2"/>
      <c r="C649" s="2"/>
      <c r="D649" s="2"/>
    </row>
    <row r="650" spans="1:4" ht="15.75" customHeight="1" x14ac:dyDescent="0.15">
      <c r="A650" s="2"/>
      <c r="B650" s="2"/>
      <c r="C650" s="2"/>
      <c r="D650" s="2"/>
    </row>
    <row r="651" spans="1:4" ht="15.75" customHeight="1" x14ac:dyDescent="0.15">
      <c r="A651" s="2"/>
      <c r="B651" s="2"/>
      <c r="C651" s="2"/>
      <c r="D651" s="2"/>
    </row>
    <row r="652" spans="1:4" ht="15.75" customHeight="1" x14ac:dyDescent="0.15">
      <c r="A652" s="2"/>
      <c r="B652" s="2"/>
      <c r="C652" s="2"/>
      <c r="D652" s="2"/>
    </row>
    <row r="653" spans="1:4" ht="15.75" customHeight="1" x14ac:dyDescent="0.15">
      <c r="A653" s="2"/>
      <c r="B653" s="2"/>
      <c r="C653" s="2"/>
      <c r="D653" s="2"/>
    </row>
    <row r="654" spans="1:4" ht="15.75" customHeight="1" x14ac:dyDescent="0.15">
      <c r="A654" s="2"/>
      <c r="B654" s="2"/>
      <c r="C654" s="2"/>
      <c r="D654" s="2"/>
    </row>
    <row r="655" spans="1:4" ht="15.75" customHeight="1" x14ac:dyDescent="0.15">
      <c r="A655" s="2"/>
      <c r="B655" s="2"/>
      <c r="C655" s="2"/>
      <c r="D655" s="2"/>
    </row>
    <row r="656" spans="1:4" ht="15.75" customHeight="1" x14ac:dyDescent="0.15">
      <c r="A656" s="2"/>
      <c r="B656" s="2"/>
      <c r="C656" s="2"/>
      <c r="D656" s="2"/>
    </row>
    <row r="657" spans="1:4" ht="15.75" customHeight="1" x14ac:dyDescent="0.15">
      <c r="A657" s="2"/>
      <c r="B657" s="2"/>
      <c r="C657" s="2"/>
      <c r="D657" s="2"/>
    </row>
    <row r="658" spans="1:4" ht="15.75" customHeight="1" x14ac:dyDescent="0.15">
      <c r="A658" s="2"/>
      <c r="B658" s="2"/>
      <c r="C658" s="2"/>
      <c r="D658" s="2"/>
    </row>
    <row r="659" spans="1:4" ht="15.75" customHeight="1" x14ac:dyDescent="0.15">
      <c r="A659" s="2"/>
      <c r="B659" s="2"/>
      <c r="C659" s="2"/>
      <c r="D659" s="2"/>
    </row>
    <row r="660" spans="1:4" ht="15.75" customHeight="1" x14ac:dyDescent="0.15">
      <c r="A660" s="2"/>
      <c r="B660" s="2"/>
      <c r="C660" s="2"/>
      <c r="D660" s="2"/>
    </row>
    <row r="661" spans="1:4" ht="15.75" customHeight="1" x14ac:dyDescent="0.15">
      <c r="A661" s="2"/>
      <c r="B661" s="2"/>
      <c r="C661" s="2"/>
      <c r="D661" s="2"/>
    </row>
    <row r="662" spans="1:4" ht="15.75" customHeight="1" x14ac:dyDescent="0.15">
      <c r="A662" s="2"/>
      <c r="B662" s="2"/>
      <c r="C662" s="2"/>
      <c r="D662" s="2"/>
    </row>
    <row r="663" spans="1:4" ht="15.75" customHeight="1" x14ac:dyDescent="0.15">
      <c r="A663" s="2"/>
      <c r="B663" s="2"/>
      <c r="C663" s="2"/>
      <c r="D663" s="2"/>
    </row>
    <row r="664" spans="1:4" ht="15.75" customHeight="1" x14ac:dyDescent="0.15">
      <c r="C664" s="2"/>
    </row>
  </sheetData>
  <mergeCells count="82">
    <mergeCell ref="A2:B2"/>
    <mergeCell ref="A3:B3"/>
    <mergeCell ref="A4:B4"/>
    <mergeCell ref="A17:B17"/>
    <mergeCell ref="A18:B18"/>
    <mergeCell ref="A6:A7"/>
    <mergeCell ref="B6:B7"/>
    <mergeCell ref="A14:B14"/>
    <mergeCell ref="A15:B15"/>
    <mergeCell ref="A16:B16"/>
    <mergeCell ref="A9:B9"/>
    <mergeCell ref="A10:B11"/>
    <mergeCell ref="A12:B12"/>
    <mergeCell ref="A13:B13"/>
    <mergeCell ref="A22:B26"/>
    <mergeCell ref="D22:D26"/>
    <mergeCell ref="A21:B21"/>
    <mergeCell ref="A19:B19"/>
    <mergeCell ref="A20:B20"/>
    <mergeCell ref="E21:K26"/>
    <mergeCell ref="E2:K2"/>
    <mergeCell ref="AT1:AY1"/>
    <mergeCell ref="D5:D8"/>
    <mergeCell ref="C10:C11"/>
    <mergeCell ref="C6:C7"/>
    <mergeCell ref="D10:D11"/>
    <mergeCell ref="P60:Q70"/>
    <mergeCell ref="R60:AS60"/>
    <mergeCell ref="R61:U61"/>
    <mergeCell ref="V61:Y61"/>
    <mergeCell ref="Z61:AC61"/>
    <mergeCell ref="AD61:AG61"/>
    <mergeCell ref="AH61:AK61"/>
    <mergeCell ref="AL61:AO61"/>
    <mergeCell ref="AP61:AS61"/>
    <mergeCell ref="R62:U70"/>
    <mergeCell ref="V62:Y65"/>
    <mergeCell ref="Z62:AC65"/>
    <mergeCell ref="AD62:AG65"/>
    <mergeCell ref="AH62:AK65"/>
    <mergeCell ref="AL62:AO65"/>
    <mergeCell ref="AP62:AS65"/>
    <mergeCell ref="AP66:AS66"/>
    <mergeCell ref="V67:Y70"/>
    <mergeCell ref="Z67:AC70"/>
    <mergeCell ref="AD67:AG70"/>
    <mergeCell ref="AH67:AK70"/>
    <mergeCell ref="AL67:AO70"/>
    <mergeCell ref="AP67:AS70"/>
    <mergeCell ref="V66:Y66"/>
    <mergeCell ref="Z66:AC66"/>
    <mergeCell ref="AD66:AG66"/>
    <mergeCell ref="AH66:AK66"/>
    <mergeCell ref="AL66:AO66"/>
    <mergeCell ref="P74:Q84"/>
    <mergeCell ref="R74:AS74"/>
    <mergeCell ref="R75:U75"/>
    <mergeCell ref="V75:Y75"/>
    <mergeCell ref="Z75:AC75"/>
    <mergeCell ref="AD75:AG75"/>
    <mergeCell ref="AH75:AK75"/>
    <mergeCell ref="AL75:AO75"/>
    <mergeCell ref="AP75:AS75"/>
    <mergeCell ref="R76:U84"/>
    <mergeCell ref="V76:Y79"/>
    <mergeCell ref="Z76:AC79"/>
    <mergeCell ref="AD76:AG79"/>
    <mergeCell ref="AH76:AK79"/>
    <mergeCell ref="AL76:AO79"/>
    <mergeCell ref="AP76:AS79"/>
    <mergeCell ref="AP80:AS80"/>
    <mergeCell ref="V81:Y84"/>
    <mergeCell ref="Z81:AC84"/>
    <mergeCell ref="AD81:AG84"/>
    <mergeCell ref="AH81:AK84"/>
    <mergeCell ref="AL81:AO84"/>
    <mergeCell ref="AP81:AS84"/>
    <mergeCell ref="V80:Y80"/>
    <mergeCell ref="Z80:AC80"/>
    <mergeCell ref="AD80:AG80"/>
    <mergeCell ref="AH80:AK80"/>
    <mergeCell ref="AL80:AO80"/>
  </mergeCells>
  <phoneticPr fontId="2"/>
  <dataValidations count="1">
    <dataValidation type="list" allowBlank="1" showInputMessage="1" showErrorMessage="1" sqref="C2" xr:uid="{B0853AF1-5E8C-44F3-BFC3-B2741E7E12A9}">
      <formula1>"通知書,指示書,承諾書,協議書,提出書,報告書,協議書・指示書"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verticalDpi="300" r:id="rId1"/>
  <headerFooter alignWithMargins="0"/>
  <colBreaks count="2" manualBreakCount="2">
    <brk id="51" max="54" man="1"/>
    <brk id="97" max="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DP48" sqref="DP48:DV48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158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協議書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V14</f>
        <v>協議書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協議</v>
      </c>
      <c r="J22" s="292"/>
      <c r="K22" s="292"/>
      <c r="L22" s="292"/>
      <c r="M22" s="292"/>
      <c r="N22" s="191" t="s">
        <v>112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協議</v>
      </c>
      <c r="BD22" s="105"/>
      <c r="BE22" s="105"/>
      <c r="BF22" s="105"/>
      <c r="BG22" s="105"/>
      <c r="BH22" s="105" t="str">
        <f>N22</f>
        <v>願います。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協議</v>
      </c>
      <c r="CX22" s="105"/>
      <c r="CY22" s="105"/>
      <c r="CZ22" s="105"/>
      <c r="DA22" s="105"/>
      <c r="DB22" s="105" t="str">
        <f>N22</f>
        <v>願います。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121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静岡県「工事の一時中止等に係るガイドライン」に基づき、当該工事の一時中止について協議する。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静岡県「工事の一時中止等に係るガイドライン」に基づき、当該工事の一時中止について協議する。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6" t="s">
        <v>118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>　（内容）　
　　　・「チェックリスト」及び「埋設物件確認書」（静岡県地下埋設物の事故防止マニュアルによる）</v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>　（内容）　
　　　・「チェックリスト」及び「埋設物件確認書」（静岡県地下埋設物の事故防止マニュアルによる）</v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1" t="str">
        <f>IF(B30="","",B30)</f>
        <v/>
      </c>
      <c r="CQ30" s="262"/>
      <c r="CR30" s="262"/>
      <c r="CS30" s="262"/>
      <c r="CT30" s="262"/>
      <c r="CU30" s="262"/>
      <c r="CV30" s="262"/>
      <c r="CW30" s="262"/>
      <c r="CX30" s="262"/>
      <c r="CY30" s="262"/>
      <c r="CZ30" s="262"/>
      <c r="DA30" s="262"/>
      <c r="DB30" s="262"/>
      <c r="DC30" s="262"/>
      <c r="DD30" s="262"/>
      <c r="DE30" s="262"/>
      <c r="DF30" s="262"/>
      <c r="DG30" s="262"/>
      <c r="DH30" s="262"/>
      <c r="DI30" s="262"/>
      <c r="DJ30" s="262"/>
      <c r="DK30" s="262"/>
      <c r="DL30" s="262"/>
      <c r="DM30" s="262"/>
      <c r="DN30" s="262"/>
      <c r="DO30" s="262"/>
      <c r="DP30" s="262"/>
      <c r="DQ30" s="262"/>
      <c r="DR30" s="262"/>
      <c r="DS30" s="262"/>
      <c r="DT30" s="262"/>
      <c r="DU30" s="262"/>
      <c r="DV30" s="262"/>
      <c r="DW30" s="262"/>
      <c r="DX30" s="262"/>
      <c r="DY30" s="262"/>
      <c r="DZ30" s="262"/>
      <c r="EA30" s="262"/>
      <c r="EB30" s="262"/>
      <c r="EC30" s="262"/>
      <c r="ED30" s="262"/>
      <c r="EE30" s="262"/>
      <c r="EF30" s="262"/>
      <c r="EG30" s="262"/>
      <c r="EH30" s="262"/>
      <c r="EI30" s="263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1"/>
      <c r="CQ31" s="262"/>
      <c r="CR31" s="262"/>
      <c r="CS31" s="262"/>
      <c r="CT31" s="262"/>
      <c r="CU31" s="262"/>
      <c r="CV31" s="262"/>
      <c r="CW31" s="262"/>
      <c r="CX31" s="262"/>
      <c r="CY31" s="262"/>
      <c r="CZ31" s="262"/>
      <c r="DA31" s="262"/>
      <c r="DB31" s="262"/>
      <c r="DC31" s="262"/>
      <c r="DD31" s="262"/>
      <c r="DE31" s="262"/>
      <c r="DF31" s="262"/>
      <c r="DG31" s="262"/>
      <c r="DH31" s="262"/>
      <c r="DI31" s="262"/>
      <c r="DJ31" s="262"/>
      <c r="DK31" s="262"/>
      <c r="DL31" s="262"/>
      <c r="DM31" s="262"/>
      <c r="DN31" s="262"/>
      <c r="DO31" s="262"/>
      <c r="DP31" s="262"/>
      <c r="DQ31" s="262"/>
      <c r="DR31" s="262"/>
      <c r="DS31" s="262"/>
      <c r="DT31" s="262"/>
      <c r="DU31" s="262"/>
      <c r="DV31" s="262"/>
      <c r="DW31" s="262"/>
      <c r="DX31" s="262"/>
      <c r="DY31" s="262"/>
      <c r="DZ31" s="262"/>
      <c r="EA31" s="262"/>
      <c r="EB31" s="262"/>
      <c r="EC31" s="262"/>
      <c r="ED31" s="262"/>
      <c r="EE31" s="262"/>
      <c r="EF31" s="262"/>
      <c r="EG31" s="262"/>
      <c r="EH31" s="262"/>
      <c r="EI31" s="263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1" t="str">
        <f>IF(B32="","",B32)</f>
        <v/>
      </c>
      <c r="CQ32" s="262"/>
      <c r="CR32" s="262"/>
      <c r="CS32" s="262"/>
      <c r="CT32" s="262"/>
      <c r="CU32" s="262"/>
      <c r="CV32" s="262"/>
      <c r="CW32" s="262"/>
      <c r="CX32" s="262"/>
      <c r="CY32" s="262"/>
      <c r="CZ32" s="262"/>
      <c r="DA32" s="262"/>
      <c r="DB32" s="262"/>
      <c r="DC32" s="262"/>
      <c r="DD32" s="262"/>
      <c r="DE32" s="262"/>
      <c r="DF32" s="262"/>
      <c r="DG32" s="262"/>
      <c r="DH32" s="262"/>
      <c r="DI32" s="262"/>
      <c r="DJ32" s="262"/>
      <c r="DK32" s="262"/>
      <c r="DL32" s="262"/>
      <c r="DM32" s="262"/>
      <c r="DN32" s="262"/>
      <c r="DO32" s="262"/>
      <c r="DP32" s="262"/>
      <c r="DQ32" s="262"/>
      <c r="DR32" s="262"/>
      <c r="DS32" s="262"/>
      <c r="DT32" s="262"/>
      <c r="DU32" s="262"/>
      <c r="DV32" s="262"/>
      <c r="DW32" s="262"/>
      <c r="DX32" s="262"/>
      <c r="DY32" s="262"/>
      <c r="DZ32" s="262"/>
      <c r="EA32" s="262"/>
      <c r="EB32" s="262"/>
      <c r="EC32" s="262"/>
      <c r="ED32" s="262"/>
      <c r="EE32" s="262"/>
      <c r="EF32" s="262"/>
      <c r="EG32" s="262"/>
      <c r="EH32" s="262"/>
      <c r="EI32" s="263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1"/>
      <c r="CQ33" s="262"/>
      <c r="CR33" s="262"/>
      <c r="CS33" s="262"/>
      <c r="CT33" s="262"/>
      <c r="CU33" s="262"/>
      <c r="CV33" s="262"/>
      <c r="CW33" s="262"/>
      <c r="CX33" s="262"/>
      <c r="CY33" s="262"/>
      <c r="CZ33" s="262"/>
      <c r="DA33" s="262"/>
      <c r="DB33" s="262"/>
      <c r="DC33" s="262"/>
      <c r="DD33" s="262"/>
      <c r="DE33" s="262"/>
      <c r="DF33" s="262"/>
      <c r="DG33" s="262"/>
      <c r="DH33" s="262"/>
      <c r="DI33" s="262"/>
      <c r="DJ33" s="262"/>
      <c r="DK33" s="262"/>
      <c r="DL33" s="262"/>
      <c r="DM33" s="262"/>
      <c r="DN33" s="262"/>
      <c r="DO33" s="262"/>
      <c r="DP33" s="262"/>
      <c r="DQ33" s="262"/>
      <c r="DR33" s="262"/>
      <c r="DS33" s="262"/>
      <c r="DT33" s="262"/>
      <c r="DU33" s="262"/>
      <c r="DV33" s="262"/>
      <c r="DW33" s="262"/>
      <c r="DX33" s="262"/>
      <c r="DY33" s="262"/>
      <c r="DZ33" s="262"/>
      <c r="EA33" s="262"/>
      <c r="EB33" s="262"/>
      <c r="EC33" s="262"/>
      <c r="ED33" s="262"/>
      <c r="EE33" s="262"/>
      <c r="EF33" s="262"/>
      <c r="EG33" s="262"/>
      <c r="EH33" s="262"/>
      <c r="EI33" s="263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1" t="str">
        <f>IF(B34="","",B34)</f>
        <v/>
      </c>
      <c r="CQ34" s="262"/>
      <c r="CR34" s="262"/>
      <c r="CS34" s="262"/>
      <c r="CT34" s="262"/>
      <c r="CU34" s="262"/>
      <c r="CV34" s="262"/>
      <c r="CW34" s="262"/>
      <c r="CX34" s="262"/>
      <c r="CY34" s="262"/>
      <c r="CZ34" s="262"/>
      <c r="DA34" s="262"/>
      <c r="DB34" s="262"/>
      <c r="DC34" s="262"/>
      <c r="DD34" s="262"/>
      <c r="DE34" s="262"/>
      <c r="DF34" s="262"/>
      <c r="DG34" s="262"/>
      <c r="DH34" s="262"/>
      <c r="DI34" s="262"/>
      <c r="DJ34" s="262"/>
      <c r="DK34" s="262"/>
      <c r="DL34" s="262"/>
      <c r="DM34" s="262"/>
      <c r="DN34" s="262"/>
      <c r="DO34" s="262"/>
      <c r="DP34" s="262"/>
      <c r="DQ34" s="262"/>
      <c r="DR34" s="262"/>
      <c r="DS34" s="262"/>
      <c r="DT34" s="262"/>
      <c r="DU34" s="262"/>
      <c r="DV34" s="262"/>
      <c r="DW34" s="262"/>
      <c r="DX34" s="262"/>
      <c r="DY34" s="262"/>
      <c r="DZ34" s="262"/>
      <c r="EA34" s="262"/>
      <c r="EB34" s="262"/>
      <c r="EC34" s="262"/>
      <c r="ED34" s="262"/>
      <c r="EE34" s="262"/>
      <c r="EF34" s="262"/>
      <c r="EG34" s="262"/>
      <c r="EH34" s="262"/>
      <c r="EI34" s="263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1"/>
      <c r="CQ35" s="262"/>
      <c r="CR35" s="262"/>
      <c r="CS35" s="262"/>
      <c r="CT35" s="262"/>
      <c r="CU35" s="262"/>
      <c r="CV35" s="262"/>
      <c r="CW35" s="262"/>
      <c r="CX35" s="262"/>
      <c r="CY35" s="262"/>
      <c r="CZ35" s="262"/>
      <c r="DA35" s="262"/>
      <c r="DB35" s="262"/>
      <c r="DC35" s="262"/>
      <c r="DD35" s="262"/>
      <c r="DE35" s="262"/>
      <c r="DF35" s="262"/>
      <c r="DG35" s="262"/>
      <c r="DH35" s="262"/>
      <c r="DI35" s="262"/>
      <c r="DJ35" s="262"/>
      <c r="DK35" s="262"/>
      <c r="DL35" s="262"/>
      <c r="DM35" s="262"/>
      <c r="DN35" s="262"/>
      <c r="DO35" s="262"/>
      <c r="DP35" s="262"/>
      <c r="DQ35" s="262"/>
      <c r="DR35" s="262"/>
      <c r="DS35" s="262"/>
      <c r="DT35" s="262"/>
      <c r="DU35" s="262"/>
      <c r="DV35" s="262"/>
      <c r="DW35" s="262"/>
      <c r="DX35" s="262"/>
      <c r="DY35" s="262"/>
      <c r="DZ35" s="262"/>
      <c r="EA35" s="262"/>
      <c r="EB35" s="262"/>
      <c r="EC35" s="262"/>
      <c r="ED35" s="262"/>
      <c r="EE35" s="262"/>
      <c r="EF35" s="262"/>
      <c r="EG35" s="262"/>
      <c r="EH35" s="262"/>
      <c r="EI35" s="263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1" t="str">
        <f>IF(B36="","",B36)</f>
        <v/>
      </c>
      <c r="CQ36" s="262"/>
      <c r="CR36" s="262"/>
      <c r="CS36" s="262"/>
      <c r="CT36" s="262"/>
      <c r="CU36" s="262"/>
      <c r="CV36" s="262"/>
      <c r="CW36" s="262"/>
      <c r="CX36" s="262"/>
      <c r="CY36" s="262"/>
      <c r="CZ36" s="262"/>
      <c r="DA36" s="262"/>
      <c r="DB36" s="262"/>
      <c r="DC36" s="262"/>
      <c r="DD36" s="262"/>
      <c r="DE36" s="262"/>
      <c r="DF36" s="262"/>
      <c r="DG36" s="262"/>
      <c r="DH36" s="262"/>
      <c r="DI36" s="262"/>
      <c r="DJ36" s="262"/>
      <c r="DK36" s="262"/>
      <c r="DL36" s="262"/>
      <c r="DM36" s="262"/>
      <c r="DN36" s="262"/>
      <c r="DO36" s="262"/>
      <c r="DP36" s="262"/>
      <c r="DQ36" s="262"/>
      <c r="DR36" s="262"/>
      <c r="DS36" s="262"/>
      <c r="DT36" s="262"/>
      <c r="DU36" s="262"/>
      <c r="DV36" s="262"/>
      <c r="DW36" s="262"/>
      <c r="DX36" s="262"/>
      <c r="DY36" s="262"/>
      <c r="DZ36" s="262"/>
      <c r="EA36" s="262"/>
      <c r="EB36" s="262"/>
      <c r="EC36" s="262"/>
      <c r="ED36" s="262"/>
      <c r="EE36" s="262"/>
      <c r="EF36" s="262"/>
      <c r="EG36" s="262"/>
      <c r="EH36" s="262"/>
      <c r="EI36" s="263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1"/>
      <c r="CQ37" s="262"/>
      <c r="CR37" s="262"/>
      <c r="CS37" s="262"/>
      <c r="CT37" s="262"/>
      <c r="CU37" s="262"/>
      <c r="CV37" s="262"/>
      <c r="CW37" s="262"/>
      <c r="CX37" s="262"/>
      <c r="CY37" s="262"/>
      <c r="CZ37" s="262"/>
      <c r="DA37" s="262"/>
      <c r="DB37" s="262"/>
      <c r="DC37" s="262"/>
      <c r="DD37" s="262"/>
      <c r="DE37" s="262"/>
      <c r="DF37" s="262"/>
      <c r="DG37" s="262"/>
      <c r="DH37" s="262"/>
      <c r="DI37" s="262"/>
      <c r="DJ37" s="262"/>
      <c r="DK37" s="262"/>
      <c r="DL37" s="262"/>
      <c r="DM37" s="262"/>
      <c r="DN37" s="262"/>
      <c r="DO37" s="262"/>
      <c r="DP37" s="262"/>
      <c r="DQ37" s="262"/>
      <c r="DR37" s="262"/>
      <c r="DS37" s="262"/>
      <c r="DT37" s="262"/>
      <c r="DU37" s="262"/>
      <c r="DV37" s="262"/>
      <c r="DW37" s="262"/>
      <c r="DX37" s="262"/>
      <c r="DY37" s="262"/>
      <c r="DZ37" s="262"/>
      <c r="EA37" s="262"/>
      <c r="EB37" s="262"/>
      <c r="EC37" s="262"/>
      <c r="ED37" s="262"/>
      <c r="EE37" s="262"/>
      <c r="EF37" s="262"/>
      <c r="EG37" s="262"/>
      <c r="EH37" s="262"/>
      <c r="EI37" s="263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1" t="str">
        <f t="shared" ref="CP38" si="6">IF(B38="","",B38)</f>
        <v/>
      </c>
      <c r="CQ38" s="262"/>
      <c r="CR38" s="262"/>
      <c r="CS38" s="262"/>
      <c r="CT38" s="262"/>
      <c r="CU38" s="262"/>
      <c r="CV38" s="262"/>
      <c r="CW38" s="262"/>
      <c r="CX38" s="262"/>
      <c r="CY38" s="262"/>
      <c r="CZ38" s="262"/>
      <c r="DA38" s="262"/>
      <c r="DB38" s="262"/>
      <c r="DC38" s="262"/>
      <c r="DD38" s="262"/>
      <c r="DE38" s="262"/>
      <c r="DF38" s="262"/>
      <c r="DG38" s="262"/>
      <c r="DH38" s="262"/>
      <c r="DI38" s="262"/>
      <c r="DJ38" s="262"/>
      <c r="DK38" s="262"/>
      <c r="DL38" s="262"/>
      <c r="DM38" s="262"/>
      <c r="DN38" s="262"/>
      <c r="DO38" s="262"/>
      <c r="DP38" s="262"/>
      <c r="DQ38" s="262"/>
      <c r="DR38" s="262"/>
      <c r="DS38" s="262"/>
      <c r="DT38" s="262"/>
      <c r="DU38" s="262"/>
      <c r="DV38" s="262"/>
      <c r="DW38" s="262"/>
      <c r="DX38" s="262"/>
      <c r="DY38" s="262"/>
      <c r="DZ38" s="262"/>
      <c r="EA38" s="262"/>
      <c r="EB38" s="262"/>
      <c r="EC38" s="262"/>
      <c r="ED38" s="262"/>
      <c r="EE38" s="262"/>
      <c r="EF38" s="262"/>
      <c r="EG38" s="262"/>
      <c r="EH38" s="262"/>
      <c r="EI38" s="263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1"/>
      <c r="CQ39" s="262"/>
      <c r="CR39" s="262"/>
      <c r="CS39" s="262"/>
      <c r="CT39" s="262"/>
      <c r="CU39" s="262"/>
      <c r="CV39" s="262"/>
      <c r="CW39" s="262"/>
      <c r="CX39" s="262"/>
      <c r="CY39" s="262"/>
      <c r="CZ39" s="262"/>
      <c r="DA39" s="262"/>
      <c r="DB39" s="262"/>
      <c r="DC39" s="262"/>
      <c r="DD39" s="262"/>
      <c r="DE39" s="262"/>
      <c r="DF39" s="262"/>
      <c r="DG39" s="262"/>
      <c r="DH39" s="262"/>
      <c r="DI39" s="262"/>
      <c r="DJ39" s="262"/>
      <c r="DK39" s="262"/>
      <c r="DL39" s="262"/>
      <c r="DM39" s="262"/>
      <c r="DN39" s="262"/>
      <c r="DO39" s="262"/>
      <c r="DP39" s="262"/>
      <c r="DQ39" s="262"/>
      <c r="DR39" s="262"/>
      <c r="DS39" s="262"/>
      <c r="DT39" s="262"/>
      <c r="DU39" s="262"/>
      <c r="DV39" s="262"/>
      <c r="DW39" s="262"/>
      <c r="DX39" s="262"/>
      <c r="DY39" s="262"/>
      <c r="DZ39" s="262"/>
      <c r="EA39" s="262"/>
      <c r="EB39" s="262"/>
      <c r="EC39" s="262"/>
      <c r="ED39" s="262"/>
      <c r="EE39" s="262"/>
      <c r="EF39" s="262"/>
      <c r="EG39" s="262"/>
      <c r="EH39" s="262"/>
      <c r="EI39" s="263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1" t="str">
        <f t="shared" ref="CP40" si="8">IF(B40="","",B40)</f>
        <v/>
      </c>
      <c r="CQ40" s="262"/>
      <c r="CR40" s="262"/>
      <c r="CS40" s="262"/>
      <c r="CT40" s="262"/>
      <c r="CU40" s="262"/>
      <c r="CV40" s="262"/>
      <c r="CW40" s="262"/>
      <c r="CX40" s="262"/>
      <c r="CY40" s="262"/>
      <c r="CZ40" s="262"/>
      <c r="DA40" s="262"/>
      <c r="DB40" s="262"/>
      <c r="DC40" s="262"/>
      <c r="DD40" s="262"/>
      <c r="DE40" s="262"/>
      <c r="DF40" s="262"/>
      <c r="DG40" s="262"/>
      <c r="DH40" s="262"/>
      <c r="DI40" s="262"/>
      <c r="DJ40" s="262"/>
      <c r="DK40" s="262"/>
      <c r="DL40" s="262"/>
      <c r="DM40" s="262"/>
      <c r="DN40" s="262"/>
      <c r="DO40" s="262"/>
      <c r="DP40" s="262"/>
      <c r="DQ40" s="262"/>
      <c r="DR40" s="262"/>
      <c r="DS40" s="262"/>
      <c r="DT40" s="262"/>
      <c r="DU40" s="262"/>
      <c r="DV40" s="262"/>
      <c r="DW40" s="262"/>
      <c r="DX40" s="262"/>
      <c r="DY40" s="262"/>
      <c r="DZ40" s="262"/>
      <c r="EA40" s="262"/>
      <c r="EB40" s="262"/>
      <c r="EC40" s="262"/>
      <c r="ED40" s="262"/>
      <c r="EE40" s="262"/>
      <c r="EF40" s="262"/>
      <c r="EG40" s="262"/>
      <c r="EH40" s="262"/>
      <c r="EI40" s="263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1"/>
      <c r="CQ41" s="262"/>
      <c r="CR41" s="262"/>
      <c r="CS41" s="262"/>
      <c r="CT41" s="262"/>
      <c r="CU41" s="262"/>
      <c r="CV41" s="262"/>
      <c r="CW41" s="262"/>
      <c r="CX41" s="262"/>
      <c r="CY41" s="262"/>
      <c r="CZ41" s="262"/>
      <c r="DA41" s="262"/>
      <c r="DB41" s="262"/>
      <c r="DC41" s="262"/>
      <c r="DD41" s="262"/>
      <c r="DE41" s="262"/>
      <c r="DF41" s="262"/>
      <c r="DG41" s="262"/>
      <c r="DH41" s="262"/>
      <c r="DI41" s="262"/>
      <c r="DJ41" s="262"/>
      <c r="DK41" s="262"/>
      <c r="DL41" s="262"/>
      <c r="DM41" s="262"/>
      <c r="DN41" s="262"/>
      <c r="DO41" s="262"/>
      <c r="DP41" s="262"/>
      <c r="DQ41" s="262"/>
      <c r="DR41" s="262"/>
      <c r="DS41" s="262"/>
      <c r="DT41" s="262"/>
      <c r="DU41" s="262"/>
      <c r="DV41" s="262"/>
      <c r="DW41" s="262"/>
      <c r="DX41" s="262"/>
      <c r="DY41" s="262"/>
      <c r="DZ41" s="262"/>
      <c r="EA41" s="262"/>
      <c r="EB41" s="262"/>
      <c r="EC41" s="262"/>
      <c r="ED41" s="262"/>
      <c r="EE41" s="262"/>
      <c r="EF41" s="262"/>
      <c r="EG41" s="262"/>
      <c r="EH41" s="262"/>
      <c r="EI41" s="263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1" t="str">
        <f t="shared" ref="CP42" si="10">IF(B42="","",B42)</f>
        <v/>
      </c>
      <c r="CQ42" s="262"/>
      <c r="CR42" s="262"/>
      <c r="CS42" s="262"/>
      <c r="CT42" s="262"/>
      <c r="CU42" s="262"/>
      <c r="CV42" s="262"/>
      <c r="CW42" s="262"/>
      <c r="CX42" s="262"/>
      <c r="CY42" s="262"/>
      <c r="CZ42" s="262"/>
      <c r="DA42" s="262"/>
      <c r="DB42" s="262"/>
      <c r="DC42" s="262"/>
      <c r="DD42" s="262"/>
      <c r="DE42" s="262"/>
      <c r="DF42" s="262"/>
      <c r="DG42" s="262"/>
      <c r="DH42" s="262"/>
      <c r="DI42" s="262"/>
      <c r="DJ42" s="262"/>
      <c r="DK42" s="262"/>
      <c r="DL42" s="262"/>
      <c r="DM42" s="262"/>
      <c r="DN42" s="262"/>
      <c r="DO42" s="262"/>
      <c r="DP42" s="262"/>
      <c r="DQ42" s="262"/>
      <c r="DR42" s="262"/>
      <c r="DS42" s="262"/>
      <c r="DT42" s="262"/>
      <c r="DU42" s="262"/>
      <c r="DV42" s="262"/>
      <c r="DW42" s="262"/>
      <c r="DX42" s="262"/>
      <c r="DY42" s="262"/>
      <c r="DZ42" s="262"/>
      <c r="EA42" s="262"/>
      <c r="EB42" s="262"/>
      <c r="EC42" s="262"/>
      <c r="ED42" s="262"/>
      <c r="EE42" s="262"/>
      <c r="EF42" s="262"/>
      <c r="EG42" s="262"/>
      <c r="EH42" s="262"/>
      <c r="EI42" s="263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1"/>
      <c r="CQ43" s="262"/>
      <c r="CR43" s="262"/>
      <c r="CS43" s="262"/>
      <c r="CT43" s="262"/>
      <c r="CU43" s="262"/>
      <c r="CV43" s="262"/>
      <c r="CW43" s="262"/>
      <c r="CX43" s="262"/>
      <c r="CY43" s="262"/>
      <c r="CZ43" s="262"/>
      <c r="DA43" s="262"/>
      <c r="DB43" s="262"/>
      <c r="DC43" s="262"/>
      <c r="DD43" s="262"/>
      <c r="DE43" s="262"/>
      <c r="DF43" s="262"/>
      <c r="DG43" s="262"/>
      <c r="DH43" s="262"/>
      <c r="DI43" s="262"/>
      <c r="DJ43" s="262"/>
      <c r="DK43" s="262"/>
      <c r="DL43" s="262"/>
      <c r="DM43" s="262"/>
      <c r="DN43" s="262"/>
      <c r="DO43" s="262"/>
      <c r="DP43" s="262"/>
      <c r="DQ43" s="262"/>
      <c r="DR43" s="262"/>
      <c r="DS43" s="262"/>
      <c r="DT43" s="262"/>
      <c r="DU43" s="262"/>
      <c r="DV43" s="262"/>
      <c r="DW43" s="262"/>
      <c r="DX43" s="262"/>
      <c r="DY43" s="262"/>
      <c r="DZ43" s="262"/>
      <c r="EA43" s="262"/>
      <c r="EB43" s="262"/>
      <c r="EC43" s="262"/>
      <c r="ED43" s="262"/>
      <c r="EE43" s="262"/>
      <c r="EF43" s="262"/>
      <c r="EG43" s="262"/>
      <c r="EH43" s="262"/>
      <c r="EI43" s="263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70" t="str">
        <f>IF(B44="","",B44)</f>
        <v/>
      </c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2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70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2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2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3">P49</f>
        <v>令</v>
      </c>
      <c r="BK49" s="99" t="str">
        <f t="shared" si="13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4">P49</f>
        <v>令</v>
      </c>
      <c r="DE49" s="99" t="str">
        <f t="shared" si="14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 t="s">
        <v>158</v>
      </c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40" t="s">
        <v>156</v>
      </c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121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 t="s">
        <v>122</v>
      </c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6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6"/>
      <c r="AH57" s="111" t="s">
        <v>125</v>
      </c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x14ac:dyDescent="0.15">
      <c r="B58" s="274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6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274"/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6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thickBot="1" x14ac:dyDescent="0.2">
      <c r="B60" s="288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90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G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G56"/>
    <mergeCell ref="B57:AG57"/>
    <mergeCell ref="B58:AG58"/>
    <mergeCell ref="B59:AG59"/>
    <mergeCell ref="B60:AG60"/>
    <mergeCell ref="BV49:CB49"/>
    <mergeCell ref="DF49:DG49"/>
    <mergeCell ref="DI49:DJ49"/>
    <mergeCell ref="DL49:DM49"/>
  </mergeCells>
  <phoneticPr fontId="2"/>
  <dataValidations count="3">
    <dataValidation type="list" allowBlank="1" showInputMessage="1" showErrorMessage="1" sqref="N22" xr:uid="{00000000-0002-0000-0900-000000000000}">
      <formula1>"する。,願います。"</formula1>
    </dataValidation>
    <dataValidation type="list" allowBlank="1" showInputMessage="1" showErrorMessage="1" sqref="B26:AU27" xr:uid="{00000000-0002-0000-0900-000001000000}">
      <formula1>$B$55:$B$60</formula1>
    </dataValidation>
    <dataValidation type="list" allowBlank="1" showInputMessage="1" showErrorMessage="1" sqref="V14:AS15" xr:uid="{00000000-0002-0000-0900-000002000000}">
      <formula1>$AK$53:$AK$54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5" t="s">
        <v>154</v>
      </c>
      <c r="EE13" s="45"/>
      <c r="EF13" s="45"/>
      <c r="EG13" s="45"/>
      <c r="EH13" s="45"/>
      <c r="EI13" s="45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35" t="str">
        <f>入力!$C$2</f>
        <v>提出書</v>
      </c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6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6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6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44"/>
      <c r="AU17" s="59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44"/>
      <c r="CO17" s="59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44"/>
      <c r="EI17" s="59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1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1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1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62" t="s">
        <v>87</v>
      </c>
      <c r="AK19" s="62" t="s">
        <v>88</v>
      </c>
      <c r="AL19" s="221" t="str">
        <f>MIDB(入力!C14,1,2)</f>
        <v>07</v>
      </c>
      <c r="AM19" s="221"/>
      <c r="AN19" s="62" t="s">
        <v>16</v>
      </c>
      <c r="AO19" s="221" t="str">
        <f>MIDB(入力!C14,4,2)</f>
        <v>10</v>
      </c>
      <c r="AP19" s="221"/>
      <c r="AQ19" s="62" t="s">
        <v>17</v>
      </c>
      <c r="AR19" s="221" t="str">
        <f>MIDB(入力!C14,7,2)</f>
        <v>10</v>
      </c>
      <c r="AS19" s="221"/>
      <c r="AT19" s="62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62" t="str">
        <f t="shared" ref="CD19:CE20" si="0">AJ19</f>
        <v>令</v>
      </c>
      <c r="CE19" s="62" t="str">
        <f t="shared" si="0"/>
        <v>和</v>
      </c>
      <c r="CF19" s="221" t="str">
        <f>AL19</f>
        <v>07</v>
      </c>
      <c r="CG19" s="221"/>
      <c r="CH19" s="62" t="s">
        <v>16</v>
      </c>
      <c r="CI19" s="221" t="str">
        <f>AO19</f>
        <v>10</v>
      </c>
      <c r="CJ19" s="221"/>
      <c r="CK19" s="62" t="s">
        <v>17</v>
      </c>
      <c r="CL19" s="221" t="str">
        <f>AR19</f>
        <v>10</v>
      </c>
      <c r="CM19" s="221"/>
      <c r="CN19" s="62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62" t="str">
        <f t="shared" ref="DX19:DY20" si="1">AJ19</f>
        <v>令</v>
      </c>
      <c r="DY19" s="62" t="str">
        <f t="shared" si="1"/>
        <v>和</v>
      </c>
      <c r="DZ19" s="221" t="str">
        <f>AL19</f>
        <v>07</v>
      </c>
      <c r="EA19" s="221"/>
      <c r="EB19" s="62" t="s">
        <v>16</v>
      </c>
      <c r="EC19" s="221" t="str">
        <f>AO19</f>
        <v>10</v>
      </c>
      <c r="ED19" s="221"/>
      <c r="EE19" s="62" t="s">
        <v>17</v>
      </c>
      <c r="EF19" s="221" t="str">
        <f>AR19</f>
        <v>10</v>
      </c>
      <c r="EG19" s="221"/>
      <c r="EH19" s="62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65" t="s">
        <v>87</v>
      </c>
      <c r="AK20" s="65" t="s">
        <v>88</v>
      </c>
      <c r="AL20" s="243" t="str">
        <f>IF(入力!C16="",MIDB(入力!C15,1,2),MIDB(入力!C16,1,2))</f>
        <v>08</v>
      </c>
      <c r="AM20" s="243"/>
      <c r="AN20" s="65" t="s">
        <v>16</v>
      </c>
      <c r="AO20" s="243" t="str">
        <f>IF(入力!C16="",MIDB(入力!C15,4,2),MIDB(入力!C16,4,2))</f>
        <v>03</v>
      </c>
      <c r="AP20" s="243"/>
      <c r="AQ20" s="65" t="s">
        <v>17</v>
      </c>
      <c r="AR20" s="243" t="str">
        <f>IF(入力!C16="",MIDB(入力!C15,7,2),MIDB(入力!C16,7,2))</f>
        <v>15</v>
      </c>
      <c r="AS20" s="243"/>
      <c r="AT20" s="65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65" t="str">
        <f t="shared" si="0"/>
        <v>令</v>
      </c>
      <c r="CE20" s="65" t="str">
        <f t="shared" si="0"/>
        <v>和</v>
      </c>
      <c r="CF20" s="243" t="str">
        <f>AL20</f>
        <v>08</v>
      </c>
      <c r="CG20" s="243"/>
      <c r="CH20" s="65" t="s">
        <v>16</v>
      </c>
      <c r="CI20" s="243" t="str">
        <f>AO20</f>
        <v>03</v>
      </c>
      <c r="CJ20" s="243"/>
      <c r="CK20" s="65" t="s">
        <v>17</v>
      </c>
      <c r="CL20" s="243" t="str">
        <f>AR20</f>
        <v>15</v>
      </c>
      <c r="CM20" s="243"/>
      <c r="CN20" s="65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65" t="str">
        <f t="shared" si="1"/>
        <v>令</v>
      </c>
      <c r="DY20" s="65" t="str">
        <f t="shared" si="1"/>
        <v>和</v>
      </c>
      <c r="DZ20" s="243" t="str">
        <f>AL20</f>
        <v>08</v>
      </c>
      <c r="EA20" s="243"/>
      <c r="EB20" s="65" t="s">
        <v>16</v>
      </c>
      <c r="EC20" s="243" t="str">
        <f>AO20</f>
        <v>03</v>
      </c>
      <c r="ED20" s="243"/>
      <c r="EE20" s="65" t="s">
        <v>17</v>
      </c>
      <c r="EF20" s="243" t="str">
        <f>AR20</f>
        <v>15</v>
      </c>
      <c r="EG20" s="243"/>
      <c r="EH20" s="65" t="s">
        <v>18</v>
      </c>
      <c r="EI20" s="66"/>
    </row>
    <row r="21" spans="2:139" ht="15.75" customHeight="1" x14ac:dyDescent="0.15">
      <c r="B21" s="67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67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67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73" t="s">
        <v>62</v>
      </c>
      <c r="D22" s="44"/>
      <c r="E22" s="44"/>
      <c r="F22" s="44"/>
      <c r="G22" s="44"/>
      <c r="H22" s="44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74"/>
      <c r="T22" s="74"/>
      <c r="U22" s="74"/>
      <c r="V22" s="74"/>
      <c r="W22" s="74"/>
      <c r="X22" s="74"/>
      <c r="Y22" s="74"/>
      <c r="Z22" s="74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45"/>
      <c r="AK22" s="45" t="str">
        <f>入力!C19</f>
        <v>株式会社○○○○</v>
      </c>
      <c r="AL22" s="45"/>
      <c r="AM22" s="45"/>
      <c r="AN22" s="45"/>
      <c r="AO22" s="45"/>
      <c r="AP22" s="45"/>
      <c r="AQ22" s="45"/>
      <c r="AR22" s="45"/>
      <c r="AS22" s="45"/>
      <c r="AT22" s="45"/>
      <c r="AU22" s="77"/>
      <c r="AV22" s="72"/>
      <c r="AW22" s="73" t="s">
        <v>62</v>
      </c>
      <c r="AX22" s="44"/>
      <c r="AY22" s="44"/>
      <c r="AZ22" s="44"/>
      <c r="BA22" s="44"/>
      <c r="BB22" s="44"/>
      <c r="BC22" s="74" t="str">
        <f>I22</f>
        <v>提出</v>
      </c>
      <c r="BD22" s="74"/>
      <c r="BE22" s="74"/>
      <c r="BF22" s="74"/>
      <c r="BG22" s="74"/>
      <c r="BH22" s="74" t="str">
        <f>N22</f>
        <v>する。</v>
      </c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45"/>
      <c r="CE22" s="45" t="str">
        <f>AK22</f>
        <v>株式会社○○○○</v>
      </c>
      <c r="CF22" s="45"/>
      <c r="CG22" s="45"/>
      <c r="CH22" s="45"/>
      <c r="CI22" s="45"/>
      <c r="CJ22" s="45"/>
      <c r="CK22" s="45"/>
      <c r="CL22" s="45"/>
      <c r="CM22" s="45"/>
      <c r="CN22" s="45"/>
      <c r="CO22" s="77"/>
      <c r="CP22" s="72"/>
      <c r="CQ22" s="73" t="s">
        <v>62</v>
      </c>
      <c r="CR22" s="44"/>
      <c r="CS22" s="44"/>
      <c r="CT22" s="44"/>
      <c r="CU22" s="44"/>
      <c r="CV22" s="44"/>
      <c r="CW22" s="74" t="str">
        <f>I22</f>
        <v>提出</v>
      </c>
      <c r="CX22" s="74"/>
      <c r="CY22" s="74"/>
      <c r="CZ22" s="74"/>
      <c r="DA22" s="74"/>
      <c r="DB22" s="74" t="str">
        <f>N22</f>
        <v>する。</v>
      </c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45"/>
      <c r="DY22" s="45" t="str">
        <f>AK22</f>
        <v>株式会社○○○○</v>
      </c>
      <c r="DZ22" s="45"/>
      <c r="EA22" s="45"/>
      <c r="EB22" s="45"/>
      <c r="EC22" s="45"/>
      <c r="ED22" s="45"/>
      <c r="EE22" s="45"/>
      <c r="EF22" s="45"/>
      <c r="EG22" s="45"/>
      <c r="EH22" s="45"/>
      <c r="EI22" s="77"/>
    </row>
    <row r="23" spans="2:139" ht="15.75" customHeight="1" x14ac:dyDescent="0.15">
      <c r="B23" s="72"/>
      <c r="C23" s="44"/>
      <c r="D23" s="44"/>
      <c r="E23" s="44"/>
      <c r="F23" s="44"/>
      <c r="G23" s="44"/>
      <c r="H23" s="44"/>
      <c r="I23" s="78"/>
      <c r="J23" s="74"/>
      <c r="K23" s="74"/>
      <c r="L23" s="74"/>
      <c r="M23" s="74"/>
      <c r="N23" s="74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44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45"/>
      <c r="AK23" s="45"/>
      <c r="AL23" s="45" t="str">
        <f>入力!C20</f>
        <v>○○　○○</v>
      </c>
      <c r="AM23" s="45"/>
      <c r="AN23" s="45"/>
      <c r="AO23" s="45"/>
      <c r="AP23" s="45"/>
      <c r="AQ23" s="44"/>
      <c r="AR23" s="44"/>
      <c r="AS23" s="44"/>
      <c r="AT23" s="45"/>
      <c r="AU23" s="77"/>
      <c r="AV23" s="72"/>
      <c r="AW23" s="44"/>
      <c r="AX23" s="44"/>
      <c r="AY23" s="44"/>
      <c r="AZ23" s="44"/>
      <c r="BA23" s="44"/>
      <c r="BB23" s="44"/>
      <c r="BC23" s="78"/>
      <c r="BD23" s="74"/>
      <c r="BE23" s="74"/>
      <c r="BF23" s="74"/>
      <c r="BG23" s="74"/>
      <c r="BH23" s="74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44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45"/>
      <c r="CE23" s="45"/>
      <c r="CF23" s="45" t="str">
        <f>AL23</f>
        <v>○○　○○</v>
      </c>
      <c r="CG23" s="45"/>
      <c r="CH23" s="45"/>
      <c r="CI23" s="45"/>
      <c r="CJ23" s="45"/>
      <c r="CK23" s="44"/>
      <c r="CL23" s="44"/>
      <c r="CM23" s="44"/>
      <c r="CN23" s="45"/>
      <c r="CO23" s="77"/>
      <c r="CP23" s="72"/>
      <c r="CQ23" s="44"/>
      <c r="CR23" s="44"/>
      <c r="CS23" s="44"/>
      <c r="CT23" s="44"/>
      <c r="CU23" s="44"/>
      <c r="CV23" s="44"/>
      <c r="CW23" s="78"/>
      <c r="CX23" s="74"/>
      <c r="CY23" s="74"/>
      <c r="CZ23" s="74"/>
      <c r="DA23" s="74"/>
      <c r="DB23" s="74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45"/>
      <c r="DY23" s="45"/>
      <c r="DZ23" s="45" t="str">
        <f>AL23</f>
        <v>○○　○○</v>
      </c>
      <c r="EA23" s="45"/>
      <c r="EB23" s="45"/>
      <c r="EC23" s="45"/>
      <c r="ED23" s="45"/>
      <c r="EE23" s="44"/>
      <c r="EF23" s="44"/>
      <c r="EG23" s="44"/>
      <c r="EH23" s="45"/>
      <c r="EI23" s="77"/>
    </row>
    <row r="24" spans="2:139" ht="15.75" customHeight="1" x14ac:dyDescent="0.15">
      <c r="B24" s="81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 t="s">
        <v>87</v>
      </c>
      <c r="Q24" s="44" t="s">
        <v>88</v>
      </c>
      <c r="R24" s="246">
        <v>7</v>
      </c>
      <c r="S24" s="246"/>
      <c r="T24" s="44" t="s">
        <v>16</v>
      </c>
      <c r="U24" s="246">
        <v>10</v>
      </c>
      <c r="V24" s="246"/>
      <c r="W24" s="44" t="s">
        <v>39</v>
      </c>
      <c r="X24" s="246">
        <v>20</v>
      </c>
      <c r="Y24" s="246"/>
      <c r="Z24" s="44" t="s">
        <v>18</v>
      </c>
      <c r="AA24" s="44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45"/>
      <c r="AL24" s="45"/>
      <c r="AM24" s="45"/>
      <c r="AN24" s="45"/>
      <c r="AO24" s="45"/>
      <c r="AP24" s="45"/>
      <c r="AQ24" s="45"/>
      <c r="AR24" s="45"/>
      <c r="AS24" s="45"/>
      <c r="AT24" s="46"/>
      <c r="AU24" s="47"/>
      <c r="AV24" s="81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 t="s">
        <v>87</v>
      </c>
      <c r="BK24" s="44" t="s">
        <v>88</v>
      </c>
      <c r="BL24" s="250">
        <f>R24</f>
        <v>7</v>
      </c>
      <c r="BM24" s="250"/>
      <c r="BN24" s="44" t="s">
        <v>16</v>
      </c>
      <c r="BO24" s="250">
        <f>U24</f>
        <v>10</v>
      </c>
      <c r="BP24" s="250"/>
      <c r="BQ24" s="44" t="s">
        <v>39</v>
      </c>
      <c r="BR24" s="250">
        <f>X24</f>
        <v>20</v>
      </c>
      <c r="BS24" s="250"/>
      <c r="BT24" s="44" t="s">
        <v>18</v>
      </c>
      <c r="BU24" s="44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45"/>
      <c r="CF24" s="45"/>
      <c r="CG24" s="45"/>
      <c r="CH24" s="45"/>
      <c r="CI24" s="45"/>
      <c r="CJ24" s="45"/>
      <c r="CK24" s="45"/>
      <c r="CL24" s="45"/>
      <c r="CM24" s="45"/>
      <c r="CN24" s="46"/>
      <c r="CO24" s="47"/>
      <c r="CP24" s="81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 t="str">
        <f t="shared" ref="DD24:DE24" si="4">P24</f>
        <v>令</v>
      </c>
      <c r="DE24" s="44" t="str">
        <f t="shared" si="4"/>
        <v>和</v>
      </c>
      <c r="DF24" s="250">
        <f>R24</f>
        <v>7</v>
      </c>
      <c r="DG24" s="250"/>
      <c r="DH24" s="44" t="s">
        <v>16</v>
      </c>
      <c r="DI24" s="250">
        <f>U24</f>
        <v>10</v>
      </c>
      <c r="DJ24" s="250"/>
      <c r="DK24" s="44" t="s">
        <v>39</v>
      </c>
      <c r="DL24" s="250">
        <f>X24</f>
        <v>20</v>
      </c>
      <c r="DM24" s="250"/>
      <c r="DN24" s="44" t="s">
        <v>18</v>
      </c>
      <c r="DO24" s="44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45"/>
      <c r="DZ24" s="45"/>
      <c r="EA24" s="45"/>
      <c r="EB24" s="45"/>
      <c r="EC24" s="45"/>
      <c r="ED24" s="45"/>
      <c r="EE24" s="45"/>
      <c r="EF24" s="45"/>
      <c r="EG24" s="45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/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/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9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1" t="str">
        <f>IF(B28="","",B28)</f>
        <v/>
      </c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  <c r="CM28" s="262"/>
      <c r="CN28" s="262"/>
      <c r="CO28" s="263"/>
      <c r="CP28" s="261" t="str">
        <f>IF(B28="","",B28)</f>
        <v/>
      </c>
      <c r="CQ28" s="262"/>
      <c r="CR28" s="262"/>
      <c r="CS28" s="262"/>
      <c r="CT28" s="262"/>
      <c r="CU28" s="262"/>
      <c r="CV28" s="262"/>
      <c r="CW28" s="262"/>
      <c r="CX28" s="262"/>
      <c r="CY28" s="262"/>
      <c r="CZ28" s="262"/>
      <c r="DA28" s="262"/>
      <c r="DB28" s="262"/>
      <c r="DC28" s="262"/>
      <c r="DD28" s="262"/>
      <c r="DE28" s="262"/>
      <c r="DF28" s="262"/>
      <c r="DG28" s="262"/>
      <c r="DH28" s="262"/>
      <c r="DI28" s="262"/>
      <c r="DJ28" s="262"/>
      <c r="DK28" s="262"/>
      <c r="DL28" s="262"/>
      <c r="DM28" s="262"/>
      <c r="DN28" s="262"/>
      <c r="DO28" s="262"/>
      <c r="DP28" s="262"/>
      <c r="DQ28" s="262"/>
      <c r="DR28" s="262"/>
      <c r="DS28" s="262"/>
      <c r="DT28" s="262"/>
      <c r="DU28" s="262"/>
      <c r="DV28" s="262"/>
      <c r="DW28" s="262"/>
      <c r="DX28" s="262"/>
      <c r="DY28" s="262"/>
      <c r="DZ28" s="262"/>
      <c r="EA28" s="262"/>
      <c r="EB28" s="262"/>
      <c r="EC28" s="262"/>
      <c r="ED28" s="262"/>
      <c r="EE28" s="262"/>
      <c r="EF28" s="262"/>
      <c r="EG28" s="262"/>
      <c r="EH28" s="262"/>
      <c r="EI28" s="263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1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  <c r="CM29" s="262"/>
      <c r="CN29" s="262"/>
      <c r="CO29" s="263"/>
      <c r="CP29" s="261"/>
      <c r="CQ29" s="262"/>
      <c r="CR29" s="262"/>
      <c r="CS29" s="262"/>
      <c r="CT29" s="262"/>
      <c r="CU29" s="262"/>
      <c r="CV29" s="262"/>
      <c r="CW29" s="262"/>
      <c r="CX29" s="262"/>
      <c r="CY29" s="262"/>
      <c r="CZ29" s="262"/>
      <c r="DA29" s="262"/>
      <c r="DB29" s="262"/>
      <c r="DC29" s="262"/>
      <c r="DD29" s="262"/>
      <c r="DE29" s="262"/>
      <c r="DF29" s="262"/>
      <c r="DG29" s="262"/>
      <c r="DH29" s="262"/>
      <c r="DI29" s="262"/>
      <c r="DJ29" s="262"/>
      <c r="DK29" s="262"/>
      <c r="DL29" s="262"/>
      <c r="DM29" s="262"/>
      <c r="DN29" s="262"/>
      <c r="DO29" s="262"/>
      <c r="DP29" s="262"/>
      <c r="DQ29" s="262"/>
      <c r="DR29" s="262"/>
      <c r="DS29" s="262"/>
      <c r="DT29" s="262"/>
      <c r="DU29" s="262"/>
      <c r="DV29" s="262"/>
      <c r="DW29" s="262"/>
      <c r="DX29" s="262"/>
      <c r="DY29" s="262"/>
      <c r="DZ29" s="262"/>
      <c r="EA29" s="262"/>
      <c r="EB29" s="262"/>
      <c r="EC29" s="262"/>
      <c r="ED29" s="262"/>
      <c r="EE29" s="262"/>
      <c r="EF29" s="262"/>
      <c r="EG29" s="262"/>
      <c r="EH29" s="262"/>
      <c r="EI29" s="263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1" t="str">
        <f>IF(B30="","",B30)</f>
        <v/>
      </c>
      <c r="CQ30" s="262"/>
      <c r="CR30" s="262"/>
      <c r="CS30" s="262"/>
      <c r="CT30" s="262"/>
      <c r="CU30" s="262"/>
      <c r="CV30" s="262"/>
      <c r="CW30" s="262"/>
      <c r="CX30" s="262"/>
      <c r="CY30" s="262"/>
      <c r="CZ30" s="262"/>
      <c r="DA30" s="262"/>
      <c r="DB30" s="262"/>
      <c r="DC30" s="262"/>
      <c r="DD30" s="262"/>
      <c r="DE30" s="262"/>
      <c r="DF30" s="262"/>
      <c r="DG30" s="262"/>
      <c r="DH30" s="262"/>
      <c r="DI30" s="262"/>
      <c r="DJ30" s="262"/>
      <c r="DK30" s="262"/>
      <c r="DL30" s="262"/>
      <c r="DM30" s="262"/>
      <c r="DN30" s="262"/>
      <c r="DO30" s="262"/>
      <c r="DP30" s="262"/>
      <c r="DQ30" s="262"/>
      <c r="DR30" s="262"/>
      <c r="DS30" s="262"/>
      <c r="DT30" s="262"/>
      <c r="DU30" s="262"/>
      <c r="DV30" s="262"/>
      <c r="DW30" s="262"/>
      <c r="DX30" s="262"/>
      <c r="DY30" s="262"/>
      <c r="DZ30" s="262"/>
      <c r="EA30" s="262"/>
      <c r="EB30" s="262"/>
      <c r="EC30" s="262"/>
      <c r="ED30" s="262"/>
      <c r="EE30" s="262"/>
      <c r="EF30" s="262"/>
      <c r="EG30" s="262"/>
      <c r="EH30" s="262"/>
      <c r="EI30" s="263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1"/>
      <c r="CQ31" s="262"/>
      <c r="CR31" s="262"/>
      <c r="CS31" s="262"/>
      <c r="CT31" s="262"/>
      <c r="CU31" s="262"/>
      <c r="CV31" s="262"/>
      <c r="CW31" s="262"/>
      <c r="CX31" s="262"/>
      <c r="CY31" s="262"/>
      <c r="CZ31" s="262"/>
      <c r="DA31" s="262"/>
      <c r="DB31" s="262"/>
      <c r="DC31" s="262"/>
      <c r="DD31" s="262"/>
      <c r="DE31" s="262"/>
      <c r="DF31" s="262"/>
      <c r="DG31" s="262"/>
      <c r="DH31" s="262"/>
      <c r="DI31" s="262"/>
      <c r="DJ31" s="262"/>
      <c r="DK31" s="262"/>
      <c r="DL31" s="262"/>
      <c r="DM31" s="262"/>
      <c r="DN31" s="262"/>
      <c r="DO31" s="262"/>
      <c r="DP31" s="262"/>
      <c r="DQ31" s="262"/>
      <c r="DR31" s="262"/>
      <c r="DS31" s="262"/>
      <c r="DT31" s="262"/>
      <c r="DU31" s="262"/>
      <c r="DV31" s="262"/>
      <c r="DW31" s="262"/>
      <c r="DX31" s="262"/>
      <c r="DY31" s="262"/>
      <c r="DZ31" s="262"/>
      <c r="EA31" s="262"/>
      <c r="EB31" s="262"/>
      <c r="EC31" s="262"/>
      <c r="ED31" s="262"/>
      <c r="EE31" s="262"/>
      <c r="EF31" s="262"/>
      <c r="EG31" s="262"/>
      <c r="EH31" s="262"/>
      <c r="EI31" s="263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1" t="str">
        <f>IF(B32="","",B32)</f>
        <v/>
      </c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  <c r="CM32" s="262"/>
      <c r="CN32" s="262"/>
      <c r="CO32" s="263"/>
      <c r="CP32" s="261" t="str">
        <f>IF(B32="","",B32)</f>
        <v/>
      </c>
      <c r="CQ32" s="262"/>
      <c r="CR32" s="262"/>
      <c r="CS32" s="262"/>
      <c r="CT32" s="262"/>
      <c r="CU32" s="262"/>
      <c r="CV32" s="262"/>
      <c r="CW32" s="262"/>
      <c r="CX32" s="262"/>
      <c r="CY32" s="262"/>
      <c r="CZ32" s="262"/>
      <c r="DA32" s="262"/>
      <c r="DB32" s="262"/>
      <c r="DC32" s="262"/>
      <c r="DD32" s="262"/>
      <c r="DE32" s="262"/>
      <c r="DF32" s="262"/>
      <c r="DG32" s="262"/>
      <c r="DH32" s="262"/>
      <c r="DI32" s="262"/>
      <c r="DJ32" s="262"/>
      <c r="DK32" s="262"/>
      <c r="DL32" s="262"/>
      <c r="DM32" s="262"/>
      <c r="DN32" s="262"/>
      <c r="DO32" s="262"/>
      <c r="DP32" s="262"/>
      <c r="DQ32" s="262"/>
      <c r="DR32" s="262"/>
      <c r="DS32" s="262"/>
      <c r="DT32" s="262"/>
      <c r="DU32" s="262"/>
      <c r="DV32" s="262"/>
      <c r="DW32" s="262"/>
      <c r="DX32" s="262"/>
      <c r="DY32" s="262"/>
      <c r="DZ32" s="262"/>
      <c r="EA32" s="262"/>
      <c r="EB32" s="262"/>
      <c r="EC32" s="262"/>
      <c r="ED32" s="262"/>
      <c r="EE32" s="262"/>
      <c r="EF32" s="262"/>
      <c r="EG32" s="262"/>
      <c r="EH32" s="262"/>
      <c r="EI32" s="263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1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  <c r="CF33" s="262"/>
      <c r="CG33" s="262"/>
      <c r="CH33" s="262"/>
      <c r="CI33" s="262"/>
      <c r="CJ33" s="262"/>
      <c r="CK33" s="262"/>
      <c r="CL33" s="262"/>
      <c r="CM33" s="262"/>
      <c r="CN33" s="262"/>
      <c r="CO33" s="263"/>
      <c r="CP33" s="261"/>
      <c r="CQ33" s="262"/>
      <c r="CR33" s="262"/>
      <c r="CS33" s="262"/>
      <c r="CT33" s="262"/>
      <c r="CU33" s="262"/>
      <c r="CV33" s="262"/>
      <c r="CW33" s="262"/>
      <c r="CX33" s="262"/>
      <c r="CY33" s="262"/>
      <c r="CZ33" s="262"/>
      <c r="DA33" s="262"/>
      <c r="DB33" s="262"/>
      <c r="DC33" s="262"/>
      <c r="DD33" s="262"/>
      <c r="DE33" s="262"/>
      <c r="DF33" s="262"/>
      <c r="DG33" s="262"/>
      <c r="DH33" s="262"/>
      <c r="DI33" s="262"/>
      <c r="DJ33" s="262"/>
      <c r="DK33" s="262"/>
      <c r="DL33" s="262"/>
      <c r="DM33" s="262"/>
      <c r="DN33" s="262"/>
      <c r="DO33" s="262"/>
      <c r="DP33" s="262"/>
      <c r="DQ33" s="262"/>
      <c r="DR33" s="262"/>
      <c r="DS33" s="262"/>
      <c r="DT33" s="262"/>
      <c r="DU33" s="262"/>
      <c r="DV33" s="262"/>
      <c r="DW33" s="262"/>
      <c r="DX33" s="262"/>
      <c r="DY33" s="262"/>
      <c r="DZ33" s="262"/>
      <c r="EA33" s="262"/>
      <c r="EB33" s="262"/>
      <c r="EC33" s="262"/>
      <c r="ED33" s="262"/>
      <c r="EE33" s="262"/>
      <c r="EF33" s="262"/>
      <c r="EG33" s="262"/>
      <c r="EH33" s="262"/>
      <c r="EI33" s="263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1" t="str">
        <f>IF(B34="","",B34)</f>
        <v/>
      </c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3"/>
      <c r="CP34" s="261" t="str">
        <f>IF(B34="","",B34)</f>
        <v/>
      </c>
      <c r="CQ34" s="262"/>
      <c r="CR34" s="262"/>
      <c r="CS34" s="262"/>
      <c r="CT34" s="262"/>
      <c r="CU34" s="262"/>
      <c r="CV34" s="262"/>
      <c r="CW34" s="262"/>
      <c r="CX34" s="262"/>
      <c r="CY34" s="262"/>
      <c r="CZ34" s="262"/>
      <c r="DA34" s="262"/>
      <c r="DB34" s="262"/>
      <c r="DC34" s="262"/>
      <c r="DD34" s="262"/>
      <c r="DE34" s="262"/>
      <c r="DF34" s="262"/>
      <c r="DG34" s="262"/>
      <c r="DH34" s="262"/>
      <c r="DI34" s="262"/>
      <c r="DJ34" s="262"/>
      <c r="DK34" s="262"/>
      <c r="DL34" s="262"/>
      <c r="DM34" s="262"/>
      <c r="DN34" s="262"/>
      <c r="DO34" s="262"/>
      <c r="DP34" s="262"/>
      <c r="DQ34" s="262"/>
      <c r="DR34" s="262"/>
      <c r="DS34" s="262"/>
      <c r="DT34" s="262"/>
      <c r="DU34" s="262"/>
      <c r="DV34" s="262"/>
      <c r="DW34" s="262"/>
      <c r="DX34" s="262"/>
      <c r="DY34" s="262"/>
      <c r="DZ34" s="262"/>
      <c r="EA34" s="262"/>
      <c r="EB34" s="262"/>
      <c r="EC34" s="262"/>
      <c r="ED34" s="262"/>
      <c r="EE34" s="262"/>
      <c r="EF34" s="262"/>
      <c r="EG34" s="262"/>
      <c r="EH34" s="262"/>
      <c r="EI34" s="263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1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3"/>
      <c r="CP35" s="261"/>
      <c r="CQ35" s="262"/>
      <c r="CR35" s="262"/>
      <c r="CS35" s="262"/>
      <c r="CT35" s="262"/>
      <c r="CU35" s="262"/>
      <c r="CV35" s="262"/>
      <c r="CW35" s="262"/>
      <c r="CX35" s="262"/>
      <c r="CY35" s="262"/>
      <c r="CZ35" s="262"/>
      <c r="DA35" s="262"/>
      <c r="DB35" s="262"/>
      <c r="DC35" s="262"/>
      <c r="DD35" s="262"/>
      <c r="DE35" s="262"/>
      <c r="DF35" s="262"/>
      <c r="DG35" s="262"/>
      <c r="DH35" s="262"/>
      <c r="DI35" s="262"/>
      <c r="DJ35" s="262"/>
      <c r="DK35" s="262"/>
      <c r="DL35" s="262"/>
      <c r="DM35" s="262"/>
      <c r="DN35" s="262"/>
      <c r="DO35" s="262"/>
      <c r="DP35" s="262"/>
      <c r="DQ35" s="262"/>
      <c r="DR35" s="262"/>
      <c r="DS35" s="262"/>
      <c r="DT35" s="262"/>
      <c r="DU35" s="262"/>
      <c r="DV35" s="262"/>
      <c r="DW35" s="262"/>
      <c r="DX35" s="262"/>
      <c r="DY35" s="262"/>
      <c r="DZ35" s="262"/>
      <c r="EA35" s="262"/>
      <c r="EB35" s="262"/>
      <c r="EC35" s="262"/>
      <c r="ED35" s="262"/>
      <c r="EE35" s="262"/>
      <c r="EF35" s="262"/>
      <c r="EG35" s="262"/>
      <c r="EH35" s="262"/>
      <c r="EI35" s="263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70" t="str">
        <f>IF(B44="","",B44)</f>
        <v/>
      </c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2"/>
      <c r="CP44" s="270" t="str">
        <f>IF(B44="","",B44)</f>
        <v/>
      </c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2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70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  <c r="BX45" s="271"/>
      <c r="BY45" s="271"/>
      <c r="BZ45" s="271"/>
      <c r="CA45" s="271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2"/>
      <c r="CP45" s="270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2"/>
    </row>
    <row r="46" spans="2:139" ht="15.75" customHeight="1" x14ac:dyDescent="0.15">
      <c r="B46" s="67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251" t="s">
        <v>12</v>
      </c>
      <c r="AC46" s="221"/>
      <c r="AD46" s="221"/>
      <c r="AE46" s="221"/>
      <c r="AF46" s="221"/>
      <c r="AG46" s="221"/>
      <c r="AH46" s="252"/>
      <c r="AI46" s="55"/>
      <c r="AJ46" s="86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6"/>
      <c r="AV46" s="67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251" t="s">
        <v>12</v>
      </c>
      <c r="BW46" s="221"/>
      <c r="BX46" s="221"/>
      <c r="BY46" s="221"/>
      <c r="BZ46" s="221"/>
      <c r="CA46" s="221"/>
      <c r="CB46" s="252"/>
      <c r="CC46" s="55"/>
      <c r="CD46" s="86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6"/>
      <c r="CP46" s="67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251" t="s">
        <v>12</v>
      </c>
      <c r="DQ46" s="221"/>
      <c r="DR46" s="221"/>
      <c r="DS46" s="221"/>
      <c r="DT46" s="221"/>
      <c r="DU46" s="221"/>
      <c r="DV46" s="252"/>
      <c r="DW46" s="55"/>
      <c r="DX46" s="86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6"/>
    </row>
    <row r="47" spans="2:139" ht="15.75" customHeight="1" x14ac:dyDescent="0.15">
      <c r="B47" s="81"/>
      <c r="C47" s="266" t="s">
        <v>75</v>
      </c>
      <c r="D47" s="266"/>
      <c r="E47" s="266"/>
      <c r="F47" s="266"/>
      <c r="G47" s="266"/>
      <c r="H47" s="266"/>
      <c r="I47" s="73" t="s">
        <v>81</v>
      </c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253" t="s">
        <v>13</v>
      </c>
      <c r="AC47" s="254"/>
      <c r="AD47" s="254"/>
      <c r="AE47" s="254"/>
      <c r="AF47" s="254"/>
      <c r="AG47" s="254"/>
      <c r="AH47" s="255"/>
      <c r="AI47" s="44"/>
      <c r="AJ47" s="45"/>
      <c r="AK47" s="45" t="str">
        <f>入力!C17</f>
        <v>建設経済局技術調査課</v>
      </c>
      <c r="AL47" s="45"/>
      <c r="AM47" s="45"/>
      <c r="AN47" s="45"/>
      <c r="AO47" s="45"/>
      <c r="AP47" s="45"/>
      <c r="AQ47" s="45"/>
      <c r="AR47" s="45"/>
      <c r="AS47" s="45"/>
      <c r="AT47" s="44"/>
      <c r="AU47" s="59"/>
      <c r="AV47" s="81"/>
      <c r="AW47" s="266" t="s">
        <v>75</v>
      </c>
      <c r="AX47" s="266"/>
      <c r="AY47" s="266"/>
      <c r="AZ47" s="266"/>
      <c r="BA47" s="266"/>
      <c r="BB47" s="266"/>
      <c r="BC47" s="73" t="s">
        <v>81</v>
      </c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253" t="s">
        <v>13</v>
      </c>
      <c r="BW47" s="254"/>
      <c r="BX47" s="254"/>
      <c r="BY47" s="254"/>
      <c r="BZ47" s="254"/>
      <c r="CA47" s="254"/>
      <c r="CB47" s="255"/>
      <c r="CC47" s="44"/>
      <c r="CD47" s="45"/>
      <c r="CE47" s="45" t="str">
        <f>AK47</f>
        <v>建設経済局技術調査課</v>
      </c>
      <c r="CF47" s="45"/>
      <c r="CG47" s="45"/>
      <c r="CH47" s="45"/>
      <c r="CI47" s="45"/>
      <c r="CJ47" s="45"/>
      <c r="CK47" s="45"/>
      <c r="CL47" s="45"/>
      <c r="CM47" s="45"/>
      <c r="CN47" s="44"/>
      <c r="CO47" s="59"/>
      <c r="CP47" s="81"/>
      <c r="CQ47" s="266" t="s">
        <v>75</v>
      </c>
      <c r="CR47" s="266"/>
      <c r="CS47" s="266"/>
      <c r="CT47" s="266"/>
      <c r="CU47" s="266"/>
      <c r="CV47" s="266"/>
      <c r="CW47" s="73" t="s">
        <v>81</v>
      </c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253" t="s">
        <v>13</v>
      </c>
      <c r="DQ47" s="254"/>
      <c r="DR47" s="254"/>
      <c r="DS47" s="254"/>
      <c r="DT47" s="254"/>
      <c r="DU47" s="254"/>
      <c r="DV47" s="255"/>
      <c r="DW47" s="44"/>
      <c r="DX47" s="45"/>
      <c r="DY47" s="45" t="str">
        <f>AK47</f>
        <v>建設経済局技術調査課</v>
      </c>
      <c r="DZ47" s="45"/>
      <c r="EA47" s="45"/>
      <c r="EB47" s="45"/>
      <c r="EC47" s="45"/>
      <c r="ED47" s="45"/>
      <c r="EE47" s="45"/>
      <c r="EF47" s="45"/>
      <c r="EG47" s="45"/>
      <c r="EH47" s="44"/>
      <c r="EI47" s="59"/>
    </row>
    <row r="48" spans="2:139" ht="15.75" customHeight="1" x14ac:dyDescent="0.15">
      <c r="B48" s="81"/>
      <c r="C48" s="44"/>
      <c r="D48" s="44"/>
      <c r="E48" s="44"/>
      <c r="F48" s="44"/>
      <c r="G48" s="44"/>
      <c r="H48" s="44"/>
      <c r="I48" s="73" t="s">
        <v>76</v>
      </c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253" t="s">
        <v>14</v>
      </c>
      <c r="AC48" s="254"/>
      <c r="AD48" s="254"/>
      <c r="AE48" s="254"/>
      <c r="AF48" s="254"/>
      <c r="AG48" s="254"/>
      <c r="AH48" s="255"/>
      <c r="AI48" s="44"/>
      <c r="AJ48" s="45"/>
      <c r="AK48" s="45"/>
      <c r="AL48" s="45" t="str">
        <f>入力!C18</f>
        <v>○○　○○</v>
      </c>
      <c r="AM48" s="45"/>
      <c r="AN48" s="45"/>
      <c r="AO48" s="45"/>
      <c r="AP48" s="45"/>
      <c r="AQ48" s="44"/>
      <c r="AR48" s="44"/>
      <c r="AS48" s="44"/>
      <c r="AT48" s="44"/>
      <c r="AU48" s="59"/>
      <c r="AV48" s="81"/>
      <c r="AW48" s="44"/>
      <c r="AX48" s="44"/>
      <c r="AY48" s="44"/>
      <c r="AZ48" s="44"/>
      <c r="BA48" s="44"/>
      <c r="BB48" s="44"/>
      <c r="BC48" s="73" t="s">
        <v>76</v>
      </c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253" t="s">
        <v>14</v>
      </c>
      <c r="BW48" s="254"/>
      <c r="BX48" s="254"/>
      <c r="BY48" s="254"/>
      <c r="BZ48" s="254"/>
      <c r="CA48" s="254"/>
      <c r="CB48" s="255"/>
      <c r="CC48" s="44"/>
      <c r="CD48" s="45"/>
      <c r="CE48" s="45"/>
      <c r="CF48" s="45" t="str">
        <f>AL48</f>
        <v>○○　○○</v>
      </c>
      <c r="CG48" s="45"/>
      <c r="CH48" s="45"/>
      <c r="CI48" s="45"/>
      <c r="CJ48" s="45"/>
      <c r="CK48" s="44"/>
      <c r="CL48" s="44"/>
      <c r="CM48" s="44"/>
      <c r="CN48" s="44"/>
      <c r="CO48" s="59"/>
      <c r="CP48" s="81"/>
      <c r="CQ48" s="44"/>
      <c r="CR48" s="44"/>
      <c r="CS48" s="44"/>
      <c r="CT48" s="44"/>
      <c r="CU48" s="44"/>
      <c r="CV48" s="44"/>
      <c r="CW48" s="73" t="s">
        <v>76</v>
      </c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253" t="s">
        <v>14</v>
      </c>
      <c r="DQ48" s="254"/>
      <c r="DR48" s="254"/>
      <c r="DS48" s="254"/>
      <c r="DT48" s="254"/>
      <c r="DU48" s="254"/>
      <c r="DV48" s="255"/>
      <c r="DW48" s="44"/>
      <c r="DX48" s="45"/>
      <c r="DY48" s="45"/>
      <c r="DZ48" s="45" t="str">
        <f>AL48</f>
        <v>○○　○○</v>
      </c>
      <c r="EA48" s="45"/>
      <c r="EB48" s="45"/>
      <c r="EC48" s="45"/>
      <c r="ED48" s="45"/>
      <c r="EE48" s="44"/>
      <c r="EF48" s="44"/>
      <c r="EG48" s="44"/>
      <c r="EH48" s="44"/>
      <c r="EI48" s="59"/>
    </row>
    <row r="49" spans="2:139" ht="15.75" customHeight="1" x14ac:dyDescent="0.15">
      <c r="B49" s="87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 t="s">
        <v>87</v>
      </c>
      <c r="Q49" s="60" t="s">
        <v>88</v>
      </c>
      <c r="R49" s="159"/>
      <c r="S49" s="159"/>
      <c r="T49" s="60" t="s">
        <v>16</v>
      </c>
      <c r="U49" s="159"/>
      <c r="V49" s="159"/>
      <c r="W49" s="60" t="s">
        <v>39</v>
      </c>
      <c r="X49" s="159"/>
      <c r="Y49" s="159"/>
      <c r="Z49" s="60" t="s">
        <v>18</v>
      </c>
      <c r="AA49" s="60"/>
      <c r="AB49" s="244" t="s">
        <v>15</v>
      </c>
      <c r="AC49" s="243"/>
      <c r="AD49" s="243"/>
      <c r="AE49" s="243"/>
      <c r="AF49" s="243"/>
      <c r="AG49" s="243"/>
      <c r="AH49" s="245"/>
      <c r="AI49" s="60"/>
      <c r="AJ49" s="88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1"/>
      <c r="AV49" s="87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 t="str">
        <f t="shared" ref="BJ49:BK49" si="11">P49</f>
        <v>令</v>
      </c>
      <c r="BK49" s="60" t="str">
        <f t="shared" si="11"/>
        <v>和</v>
      </c>
      <c r="BL49" s="273">
        <f>R49</f>
        <v>0</v>
      </c>
      <c r="BM49" s="273"/>
      <c r="BN49" s="60" t="s">
        <v>16</v>
      </c>
      <c r="BO49" s="273">
        <f>U49</f>
        <v>0</v>
      </c>
      <c r="BP49" s="273"/>
      <c r="BQ49" s="60" t="s">
        <v>39</v>
      </c>
      <c r="BR49" s="273">
        <f>X49</f>
        <v>0</v>
      </c>
      <c r="BS49" s="273"/>
      <c r="BT49" s="60" t="s">
        <v>18</v>
      </c>
      <c r="BU49" s="60"/>
      <c r="BV49" s="244" t="s">
        <v>15</v>
      </c>
      <c r="BW49" s="243"/>
      <c r="BX49" s="243"/>
      <c r="BY49" s="243"/>
      <c r="BZ49" s="243"/>
      <c r="CA49" s="243"/>
      <c r="CB49" s="245"/>
      <c r="CC49" s="60"/>
      <c r="CD49" s="88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1"/>
      <c r="CP49" s="87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 t="str">
        <f t="shared" ref="DD49:DE49" si="12">P49</f>
        <v>令</v>
      </c>
      <c r="DE49" s="60" t="str">
        <f t="shared" si="12"/>
        <v>和</v>
      </c>
      <c r="DF49" s="273">
        <f>R49</f>
        <v>0</v>
      </c>
      <c r="DG49" s="273"/>
      <c r="DH49" s="60" t="s">
        <v>16</v>
      </c>
      <c r="DI49" s="273">
        <f>U49</f>
        <v>0</v>
      </c>
      <c r="DJ49" s="273"/>
      <c r="DK49" s="60" t="s">
        <v>39</v>
      </c>
      <c r="DL49" s="273">
        <f>X49</f>
        <v>0</v>
      </c>
      <c r="DM49" s="273"/>
      <c r="DN49" s="60" t="s">
        <v>18</v>
      </c>
      <c r="DO49" s="60"/>
      <c r="DP49" s="244" t="s">
        <v>15</v>
      </c>
      <c r="DQ49" s="243"/>
      <c r="DR49" s="243"/>
      <c r="DS49" s="243"/>
      <c r="DT49" s="243"/>
      <c r="DU49" s="243"/>
      <c r="DV49" s="245"/>
      <c r="DW49" s="60"/>
      <c r="DX49" s="88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1"/>
    </row>
    <row r="50" spans="2:139" ht="15.75" customHeight="1" x14ac:dyDescent="0.15"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58"/>
      <c r="S50" s="58"/>
      <c r="T50" s="44"/>
      <c r="U50" s="58"/>
      <c r="V50" s="58"/>
      <c r="W50" s="44"/>
      <c r="X50" s="58"/>
      <c r="Y50" s="58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73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58"/>
      <c r="BM50" s="58"/>
      <c r="BN50" s="44"/>
      <c r="BO50" s="58"/>
      <c r="BP50" s="58"/>
      <c r="BQ50" s="44"/>
      <c r="BR50" s="58"/>
      <c r="BS50" s="58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73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58"/>
      <c r="DG50" s="58"/>
      <c r="DH50" s="44"/>
      <c r="DI50" s="58"/>
      <c r="DJ50" s="58"/>
      <c r="DK50" s="44"/>
      <c r="DL50" s="58"/>
      <c r="DM50" s="58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73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</row>
    <row r="51" spans="2:139" ht="15.75" customHeight="1" x14ac:dyDescent="0.15">
      <c r="B51" s="23" t="s">
        <v>22</v>
      </c>
      <c r="C51" s="23"/>
      <c r="D51" s="23">
        <v>1</v>
      </c>
      <c r="E51" s="23"/>
      <c r="F51" s="23" t="s">
        <v>23</v>
      </c>
      <c r="G51" s="23" t="s">
        <v>42</v>
      </c>
      <c r="H51" s="23" t="s">
        <v>43</v>
      </c>
      <c r="I51" s="23" t="s">
        <v>44</v>
      </c>
      <c r="J51" s="23" t="s">
        <v>45</v>
      </c>
      <c r="K51" s="23" t="s">
        <v>46</v>
      </c>
      <c r="L51" s="23" t="s">
        <v>98</v>
      </c>
      <c r="M51" s="23" t="s">
        <v>47</v>
      </c>
      <c r="N51" s="23" t="s">
        <v>48</v>
      </c>
      <c r="O51" s="23" t="s">
        <v>49</v>
      </c>
      <c r="P51" s="23" t="s">
        <v>50</v>
      </c>
      <c r="Q51" s="23" t="s">
        <v>51</v>
      </c>
      <c r="R51" s="23" t="s">
        <v>52</v>
      </c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107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40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40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</row>
    <row r="52" spans="2:139" ht="15.75" customHeight="1" x14ac:dyDescent="0.15">
      <c r="B52" s="23"/>
      <c r="C52" s="23"/>
      <c r="D52" s="23">
        <v>2</v>
      </c>
      <c r="E52" s="23"/>
      <c r="F52" s="23" t="s">
        <v>26</v>
      </c>
      <c r="G52" s="23" t="s">
        <v>24</v>
      </c>
      <c r="H52" s="23" t="s">
        <v>25</v>
      </c>
      <c r="I52" s="23" t="s">
        <v>63</v>
      </c>
      <c r="J52" s="23" t="s">
        <v>20</v>
      </c>
      <c r="K52" s="23" t="s">
        <v>21</v>
      </c>
      <c r="L52" s="23" t="s">
        <v>27</v>
      </c>
      <c r="M52" s="23" t="s">
        <v>25</v>
      </c>
      <c r="N52" s="23" t="s">
        <v>63</v>
      </c>
      <c r="O52" s="23" t="s">
        <v>28</v>
      </c>
      <c r="P52" s="23" t="s">
        <v>29</v>
      </c>
      <c r="Q52" s="23" t="s">
        <v>30</v>
      </c>
      <c r="R52" s="23" t="s">
        <v>25</v>
      </c>
      <c r="S52" s="23" t="s">
        <v>64</v>
      </c>
      <c r="T52" s="23">
        <v>3</v>
      </c>
      <c r="U52" s="23" t="s">
        <v>31</v>
      </c>
      <c r="V52" s="23" t="s">
        <v>32</v>
      </c>
      <c r="W52" s="23" t="s">
        <v>33</v>
      </c>
      <c r="X52" s="23" t="s">
        <v>51</v>
      </c>
      <c r="Y52" s="23" t="s">
        <v>49</v>
      </c>
      <c r="Z52" s="23" t="s">
        <v>65</v>
      </c>
      <c r="AA52" s="23" t="s">
        <v>52</v>
      </c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108" t="s">
        <v>101</v>
      </c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</row>
    <row r="53" spans="2:139" ht="15.75" customHeight="1" x14ac:dyDescent="0.15">
      <c r="B53" s="23"/>
      <c r="C53" s="23"/>
      <c r="D53" s="23">
        <v>3</v>
      </c>
      <c r="E53" s="23"/>
      <c r="F53" s="23" t="s">
        <v>26</v>
      </c>
      <c r="G53" s="23" t="s">
        <v>24</v>
      </c>
      <c r="H53" s="23" t="s">
        <v>25</v>
      </c>
      <c r="I53" s="23" t="s">
        <v>46</v>
      </c>
      <c r="J53" s="23" t="s">
        <v>34</v>
      </c>
      <c r="K53" s="23" t="s">
        <v>35</v>
      </c>
      <c r="L53" s="23" t="s">
        <v>66</v>
      </c>
      <c r="M53" s="23" t="s">
        <v>36</v>
      </c>
      <c r="N53" s="23" t="s">
        <v>37</v>
      </c>
      <c r="O53" s="23" t="s">
        <v>35</v>
      </c>
      <c r="P53" s="23" t="s">
        <v>67</v>
      </c>
      <c r="Q53" s="23" t="s">
        <v>38</v>
      </c>
      <c r="R53" s="23" t="s">
        <v>68</v>
      </c>
      <c r="S53" s="23" t="s">
        <v>65</v>
      </c>
      <c r="T53" s="23" t="s">
        <v>52</v>
      </c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</row>
    <row r="54" spans="2:139" ht="15.75" customHeight="1" x14ac:dyDescent="0.1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41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41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41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x14ac:dyDescent="0.15">
      <c r="B58" s="41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41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4">
    <mergeCell ref="BV49:CB49"/>
    <mergeCell ref="DF49:DG49"/>
    <mergeCell ref="DI49:DJ49"/>
    <mergeCell ref="DL49:DM49"/>
    <mergeCell ref="DP49:DV49"/>
    <mergeCell ref="I22:M22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AB46:AH46"/>
    <mergeCell ref="BV46:CB46"/>
    <mergeCell ref="DP46:DV46"/>
    <mergeCell ref="B38:AU39"/>
    <mergeCell ref="AV38:CO39"/>
    <mergeCell ref="CP38:EI39"/>
    <mergeCell ref="C47:H47"/>
    <mergeCell ref="AB47:AH47"/>
    <mergeCell ref="AW47:BB47"/>
    <mergeCell ref="BV47:CB47"/>
    <mergeCell ref="CQ47:CV47"/>
    <mergeCell ref="DP47:DV47"/>
    <mergeCell ref="B42:AU43"/>
    <mergeCell ref="AV42:CO43"/>
    <mergeCell ref="CP42:EI43"/>
    <mergeCell ref="B44:AU45"/>
    <mergeCell ref="AV44:CO45"/>
    <mergeCell ref="CP44:EI45"/>
    <mergeCell ref="B40:AU41"/>
    <mergeCell ref="AV40:CO41"/>
    <mergeCell ref="CP40:EI41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DP22:DV22"/>
    <mergeCell ref="AB23:AH23"/>
    <mergeCell ref="BV23:CB23"/>
    <mergeCell ref="DP23:DV23"/>
    <mergeCell ref="R24:S24"/>
    <mergeCell ref="U24:V24"/>
    <mergeCell ref="X24:Y24"/>
    <mergeCell ref="AB24:AH24"/>
    <mergeCell ref="BL24:BM24"/>
    <mergeCell ref="BO24:BP24"/>
    <mergeCell ref="DZ20:EA20"/>
    <mergeCell ref="EC20:ED20"/>
    <mergeCell ref="EF20:EG20"/>
    <mergeCell ref="AB21:AH21"/>
    <mergeCell ref="BV21:CB21"/>
    <mergeCell ref="DP21:DV21"/>
    <mergeCell ref="AB22:AH22"/>
    <mergeCell ref="BV22:CB22"/>
    <mergeCell ref="DS19:DV20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19:CG19"/>
    <mergeCell ref="CI19:CJ19"/>
    <mergeCell ref="CL19:CM19"/>
    <mergeCell ref="CP19:CV20"/>
    <mergeCell ref="CW19:DO20"/>
    <mergeCell ref="DP19:DR19"/>
    <mergeCell ref="CF20:CG20"/>
    <mergeCell ref="CI20:CJ20"/>
    <mergeCell ref="CL20:CM20"/>
    <mergeCell ref="DP20:DR20"/>
    <mergeCell ref="AV19:BB20"/>
    <mergeCell ref="BC19:BU20"/>
    <mergeCell ref="BV19:BX19"/>
    <mergeCell ref="BY19:CB20"/>
    <mergeCell ref="B19:H20"/>
    <mergeCell ref="I19:AA20"/>
    <mergeCell ref="AB19:AD19"/>
    <mergeCell ref="AE19:AH20"/>
    <mergeCell ref="AL19:AM19"/>
    <mergeCell ref="CW16:DO18"/>
    <mergeCell ref="DP16:DV18"/>
    <mergeCell ref="AK17:AS17"/>
    <mergeCell ref="CE17:CM17"/>
    <mergeCell ref="DY17:EG17"/>
    <mergeCell ref="AV15:AZ15"/>
    <mergeCell ref="CP15:CT15"/>
    <mergeCell ref="B16:H18"/>
    <mergeCell ref="I16:AA18"/>
    <mergeCell ref="AB16:AH18"/>
    <mergeCell ref="AV16:BB18"/>
    <mergeCell ref="BC16:BU18"/>
    <mergeCell ref="BV16:CB18"/>
    <mergeCell ref="CP16:CV18"/>
    <mergeCell ref="BA15:BM15"/>
    <mergeCell ref="CU15:DG15"/>
    <mergeCell ref="V14:AS15"/>
    <mergeCell ref="BP14:CM15"/>
    <mergeCell ref="DJ14:EG15"/>
    <mergeCell ref="B15:F15"/>
    <mergeCell ref="G15:S15"/>
    <mergeCell ref="N22:R22"/>
    <mergeCell ref="AP2:AU2"/>
    <mergeCell ref="AP3:AQ5"/>
    <mergeCell ref="AR3:AU5"/>
    <mergeCell ref="AP10:AQ12"/>
    <mergeCell ref="AR10:AU12"/>
    <mergeCell ref="AP6:AQ9"/>
    <mergeCell ref="AR6:AU9"/>
    <mergeCell ref="V2:W12"/>
    <mergeCell ref="X2:AO2"/>
    <mergeCell ref="X3:AA3"/>
    <mergeCell ref="AB3:AO3"/>
    <mergeCell ref="X4:AA12"/>
    <mergeCell ref="AB4:AO12"/>
    <mergeCell ref="AO19:AP19"/>
    <mergeCell ref="AR19:AS19"/>
  </mergeCells>
  <phoneticPr fontId="2"/>
  <dataValidations count="1">
    <dataValidation type="list" allowBlank="1" showInputMessage="1" showErrorMessage="1" sqref="N22" xr:uid="{00000000-0002-0000-0100-000000000000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B44" sqref="B44:AU45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159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156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提出</v>
      </c>
      <c r="BD22" s="105"/>
      <c r="BE22" s="105"/>
      <c r="BF22" s="105"/>
      <c r="BG22" s="105"/>
      <c r="BH22" s="105" t="str">
        <f>N22</f>
        <v>する。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提出</v>
      </c>
      <c r="CX22" s="105"/>
      <c r="CY22" s="105"/>
      <c r="CZ22" s="105"/>
      <c r="DA22" s="105"/>
      <c r="DB22" s="105" t="str">
        <f>N22</f>
        <v>する。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133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第1編1-1-6に基づき、施工計画書を提出する。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第1編1-1-6に基づき、施工計画書を提出する。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6" t="s">
        <v>116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>　（内容）　
　　　・施工計画書（当初）</v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>　（内容）　
　　　・施工計画書（当初）</v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/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2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3">P49</f>
        <v>令</v>
      </c>
      <c r="BK49" s="99" t="str">
        <f t="shared" si="13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4">P49</f>
        <v>令</v>
      </c>
      <c r="DE49" s="99" t="str">
        <f t="shared" si="14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133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6"/>
      <c r="AK56" s="111" t="s">
        <v>125</v>
      </c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thickBot="1" x14ac:dyDescent="0.2">
      <c r="B58" s="277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9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41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B26:AU27" xr:uid="{00000000-0002-0000-0200-000000000000}">
      <formula1>$B$55</formula1>
    </dataValidation>
    <dataValidation type="list" allowBlank="1" showInputMessage="1" showErrorMessage="1" sqref="N22" xr:uid="{00000000-0002-0000-0200-000001000000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T21" sqref="T21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160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156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提出</v>
      </c>
      <c r="BD22" s="105"/>
      <c r="BE22" s="105"/>
      <c r="BF22" s="105"/>
      <c r="BG22" s="105"/>
      <c r="BH22" s="105" t="str">
        <f>N22</f>
        <v>する。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提出</v>
      </c>
      <c r="CX22" s="105"/>
      <c r="CY22" s="105"/>
      <c r="CZ22" s="105"/>
      <c r="DA22" s="105"/>
      <c r="DB22" s="105" t="str">
        <f>N22</f>
        <v>する。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">
        <v>153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3">P24</f>
        <v>令</v>
      </c>
      <c r="DE24" s="96" t="str">
        <f t="shared" si="3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134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第1編1-1-13に基づき、施工体制台帳及び施工体系図を提出する。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第1編1-1-13に基づき、施工体制台帳及び施工体系図を提出する。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6" t="s">
        <v>119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>　（内容）　
　　　・施工体制台帳</v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>　（内容）　
　　　・施工体制台帳</v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 t="s">
        <v>120</v>
      </c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 xml:space="preserve">　　　・施工体系図
</v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 xml:space="preserve">　　　・施工体系図
</v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4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5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6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7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8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9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0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1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2">P49</f>
        <v>令</v>
      </c>
      <c r="BK49" s="99" t="str">
        <f t="shared" si="12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3">P49</f>
        <v>令</v>
      </c>
      <c r="DE49" s="99" t="str">
        <f t="shared" si="13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134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 t="s">
        <v>135</v>
      </c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6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6"/>
      <c r="AK57" s="111" t="s">
        <v>125</v>
      </c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x14ac:dyDescent="0.15">
      <c r="B58" s="274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5"/>
      <c r="AI58" s="275"/>
      <c r="AJ58" s="276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thickBot="1" x14ac:dyDescent="0.2">
      <c r="B59" s="277"/>
      <c r="C59" s="278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8"/>
      <c r="AJ59" s="279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9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59:AJ59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N22" xr:uid="{00000000-0002-0000-0300-000000000000}">
      <formula1>"する。,願います。"</formula1>
    </dataValidation>
    <dataValidation type="list" allowBlank="1" showInputMessage="1" showErrorMessage="1" sqref="B26:AU27" xr:uid="{00000000-0002-0000-0300-000001000000}">
      <formula1>$B$55:$B$59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B36" sqref="B36:AU37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157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承諾書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承諾</v>
      </c>
      <c r="J22" s="292"/>
      <c r="K22" s="292"/>
      <c r="L22" s="292"/>
      <c r="M22" s="292"/>
      <c r="N22" s="191" t="s">
        <v>112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承諾</v>
      </c>
      <c r="BD22" s="105"/>
      <c r="BE22" s="105"/>
      <c r="BF22" s="105"/>
      <c r="BG22" s="105"/>
      <c r="BH22" s="105" t="str">
        <f>N22</f>
        <v>願います。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承諾</v>
      </c>
      <c r="CX22" s="105"/>
      <c r="CY22" s="105"/>
      <c r="CZ22" s="105"/>
      <c r="DA22" s="105"/>
      <c r="DB22" s="105" t="str">
        <f>N22</f>
        <v>願います。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136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第２編第１章第２節に基づき、使用材料品質証明書を提出する。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第２編第１章第２節に基づき、使用材料品質証明書を提出する。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9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/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/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/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2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3">P49</f>
        <v>令</v>
      </c>
      <c r="BK49" s="99" t="str">
        <f t="shared" si="13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4">P49</f>
        <v>令</v>
      </c>
      <c r="DE49" s="99" t="str">
        <f t="shared" si="14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136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6"/>
      <c r="AK56" s="111" t="s">
        <v>125</v>
      </c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thickBot="1" x14ac:dyDescent="0.2">
      <c r="B58" s="277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9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41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B26:AU27" xr:uid="{00000000-0002-0000-0400-000000000000}">
      <formula1>$B$55:$B$58</formula1>
    </dataValidation>
    <dataValidation type="list" allowBlank="1" showInputMessage="1" showErrorMessage="1" sqref="N22" xr:uid="{00000000-0002-0000-0400-000001000000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B44" sqref="B44:AU45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156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提出</v>
      </c>
      <c r="BD22" s="105"/>
      <c r="BE22" s="105"/>
      <c r="BF22" s="105"/>
      <c r="BG22" s="105"/>
      <c r="BH22" s="105" t="str">
        <f>N22</f>
        <v>する。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提出</v>
      </c>
      <c r="CX22" s="105"/>
      <c r="CY22" s="105"/>
      <c r="CZ22" s="105"/>
      <c r="DA22" s="105"/>
      <c r="DB22" s="105" t="str">
        <f>N22</f>
        <v>する。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137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第1編1-1-19に基づき、支給材料受領書を提出する。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第1編1-1-19に基づき、支給材料受領書を提出する。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9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/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/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/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">
        <v>153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2">P49</f>
        <v>令</v>
      </c>
      <c r="BK49" s="99" t="str">
        <f t="shared" si="12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3">P49</f>
        <v>令</v>
      </c>
      <c r="DE49" s="99" t="str">
        <f t="shared" si="13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137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6"/>
      <c r="AK56" s="111" t="s">
        <v>125</v>
      </c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thickBot="1" x14ac:dyDescent="0.2">
      <c r="B58" s="277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9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41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N22" xr:uid="{00000000-0002-0000-0500-000000000000}">
      <formula1>"する。,願います。"</formula1>
    </dataValidation>
    <dataValidation type="list" allowBlank="1" showInputMessage="1" showErrorMessage="1" sqref="B26:AU27" xr:uid="{00000000-0002-0000-0500-000001000000}">
      <formula1>$B$55:$B$57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CP38" sqref="CP38:EI39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156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提出</v>
      </c>
      <c r="BD22" s="105"/>
      <c r="BE22" s="105"/>
      <c r="BF22" s="105"/>
      <c r="BG22" s="105"/>
      <c r="BH22" s="105" t="str">
        <f>N22</f>
        <v>する。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提出</v>
      </c>
      <c r="CX22" s="105"/>
      <c r="CY22" s="105"/>
      <c r="CZ22" s="105"/>
      <c r="DA22" s="105"/>
      <c r="DB22" s="105" t="str">
        <f>N22</f>
        <v>する。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138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第1編1-1-44に基づき、測量結果を提出する。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第1編1-1-44に基づき、測量結果を提出する。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6" t="s">
        <v>117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>　（内容）　
　　　・事前測量結果</v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>　（内容）　
　　　・事前測量結果</v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/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">
        <v>153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2">P49</f>
        <v>令</v>
      </c>
      <c r="BK49" s="99" t="str">
        <f t="shared" si="12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3">P49</f>
        <v>令</v>
      </c>
      <c r="DE49" s="99" t="str">
        <f t="shared" si="13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138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6"/>
      <c r="AG56" s="111" t="s">
        <v>125</v>
      </c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thickBot="1" x14ac:dyDescent="0.2">
      <c r="B58" s="277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9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41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x14ac:dyDescent="0.15">
      <c r="B60" s="41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F56"/>
    <mergeCell ref="B57:AF57"/>
    <mergeCell ref="B58:AF58"/>
    <mergeCell ref="BV49:CB49"/>
    <mergeCell ref="DF49:DG49"/>
    <mergeCell ref="DI49:DJ49"/>
    <mergeCell ref="DL49:DM49"/>
    <mergeCell ref="DP49:DV49"/>
    <mergeCell ref="B55:AF55"/>
  </mergeCells>
  <phoneticPr fontId="2"/>
  <dataValidations count="2">
    <dataValidation type="list" allowBlank="1" showInputMessage="1" showErrorMessage="1" sqref="B26:AU27" xr:uid="{00000000-0002-0000-0600-000000000000}">
      <formula1>$B$55:$B$58</formula1>
    </dataValidation>
    <dataValidation type="list" allowBlank="1" showInputMessage="1" showErrorMessage="1" sqref="N22" xr:uid="{00000000-0002-0000-0600-000001000000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DP48" sqref="DP48:DV48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156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提出書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提出</v>
      </c>
      <c r="J22" s="292"/>
      <c r="K22" s="292"/>
      <c r="L22" s="292"/>
      <c r="M22" s="292"/>
      <c r="N22" s="191" t="s">
        <v>89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提出</v>
      </c>
      <c r="BD22" s="105"/>
      <c r="BE22" s="105"/>
      <c r="BF22" s="105"/>
      <c r="BG22" s="105"/>
      <c r="BH22" s="105" t="str">
        <f>N22</f>
        <v>する。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提出</v>
      </c>
      <c r="CX22" s="105"/>
      <c r="CY22" s="105"/>
      <c r="CZ22" s="105"/>
      <c r="DA22" s="105"/>
      <c r="DB22" s="105" t="str">
        <f>N22</f>
        <v>する。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140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　静岡県農林土木工事共通仕様書　第1編1-1-50に基づき、地下埋設物件等の調査結果を提出する。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　静岡県農林土木工事共通仕様書　第1編1-1-50に基づき、地下埋設物件等の調査結果を提出する。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6" t="s">
        <v>118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0" t="str">
        <f>IF(B28="","",B28)</f>
        <v>　（内容）　
　　　・「チェックリスト」及び「埋設物件確認書」（静岡県地下埋設物の事故防止マニュアルによる）</v>
      </c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  <c r="CN28" s="226"/>
      <c r="CO28" s="227"/>
      <c r="CP28" s="260" t="str">
        <f>IF(B28="","",B28)</f>
        <v>　（内容）　
　　　・「チェックリスト」及び「埋設物件確認書」（静岡県地下埋設物の事故防止マニュアルによる）</v>
      </c>
      <c r="CQ28" s="226"/>
      <c r="CR28" s="226"/>
      <c r="CS28" s="226"/>
      <c r="CT28" s="226"/>
      <c r="CU28" s="226"/>
      <c r="CV28" s="226"/>
      <c r="CW28" s="226"/>
      <c r="CX28" s="226"/>
      <c r="CY28" s="226"/>
      <c r="CZ28" s="226"/>
      <c r="DA28" s="226"/>
      <c r="DB28" s="226"/>
      <c r="DC28" s="226"/>
      <c r="DD28" s="226"/>
      <c r="DE28" s="226"/>
      <c r="DF28" s="226"/>
      <c r="DG28" s="226"/>
      <c r="DH28" s="226"/>
      <c r="DI28" s="226"/>
      <c r="DJ28" s="226"/>
      <c r="DK28" s="226"/>
      <c r="DL28" s="226"/>
      <c r="DM28" s="226"/>
      <c r="DN28" s="226"/>
      <c r="DO28" s="226"/>
      <c r="DP28" s="226"/>
      <c r="DQ28" s="226"/>
      <c r="DR28" s="226"/>
      <c r="DS28" s="226"/>
      <c r="DT28" s="226"/>
      <c r="DU28" s="226"/>
      <c r="DV28" s="226"/>
      <c r="DW28" s="226"/>
      <c r="DX28" s="226"/>
      <c r="DY28" s="226"/>
      <c r="DZ28" s="226"/>
      <c r="EA28" s="226"/>
      <c r="EB28" s="226"/>
      <c r="EC28" s="226"/>
      <c r="ED28" s="226"/>
      <c r="EE28" s="226"/>
      <c r="EF28" s="226"/>
      <c r="EG28" s="226"/>
      <c r="EH28" s="226"/>
      <c r="EI28" s="227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0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7"/>
      <c r="CP29" s="260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  <c r="DB29" s="226"/>
      <c r="DC29" s="226"/>
      <c r="DD29" s="226"/>
      <c r="DE29" s="226"/>
      <c r="DF29" s="226"/>
      <c r="DG29" s="226"/>
      <c r="DH29" s="226"/>
      <c r="DI29" s="226"/>
      <c r="DJ29" s="226"/>
      <c r="DK29" s="226"/>
      <c r="DL29" s="226"/>
      <c r="DM29" s="226"/>
      <c r="DN29" s="226"/>
      <c r="DO29" s="226"/>
      <c r="DP29" s="226"/>
      <c r="DQ29" s="226"/>
      <c r="DR29" s="226"/>
      <c r="DS29" s="226"/>
      <c r="DT29" s="226"/>
      <c r="DU29" s="226"/>
      <c r="DV29" s="226"/>
      <c r="DW29" s="226"/>
      <c r="DX29" s="226"/>
      <c r="DY29" s="226"/>
      <c r="DZ29" s="226"/>
      <c r="EA29" s="226"/>
      <c r="EB29" s="226"/>
      <c r="EC29" s="226"/>
      <c r="ED29" s="226"/>
      <c r="EE29" s="226"/>
      <c r="EF29" s="226"/>
      <c r="EG29" s="226"/>
      <c r="EH29" s="226"/>
      <c r="EI29" s="227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0" t="str">
        <f>IF(B30="","",B30)</f>
        <v/>
      </c>
      <c r="CQ30" s="226"/>
      <c r="CR30" s="226"/>
      <c r="CS30" s="226"/>
      <c r="CT30" s="226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7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0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226"/>
      <c r="DB31" s="226"/>
      <c r="DC31" s="226"/>
      <c r="DD31" s="226"/>
      <c r="DE31" s="226"/>
      <c r="DF31" s="226"/>
      <c r="DG31" s="226"/>
      <c r="DH31" s="226"/>
      <c r="DI31" s="226"/>
      <c r="DJ31" s="226"/>
      <c r="DK31" s="226"/>
      <c r="DL31" s="226"/>
      <c r="DM31" s="226"/>
      <c r="DN31" s="226"/>
      <c r="DO31" s="226"/>
      <c r="DP31" s="226"/>
      <c r="DQ31" s="226"/>
      <c r="DR31" s="226"/>
      <c r="DS31" s="226"/>
      <c r="DT31" s="226"/>
      <c r="DU31" s="226"/>
      <c r="DV31" s="226"/>
      <c r="DW31" s="226"/>
      <c r="DX31" s="226"/>
      <c r="DY31" s="226"/>
      <c r="DZ31" s="226"/>
      <c r="EA31" s="226"/>
      <c r="EB31" s="226"/>
      <c r="EC31" s="226"/>
      <c r="ED31" s="226"/>
      <c r="EE31" s="226"/>
      <c r="EF31" s="226"/>
      <c r="EG31" s="226"/>
      <c r="EH31" s="226"/>
      <c r="EI31" s="227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0" t="str">
        <f>IF(B34="","",B34)</f>
        <v/>
      </c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226"/>
      <c r="CI34" s="226"/>
      <c r="CJ34" s="226"/>
      <c r="CK34" s="226"/>
      <c r="CL34" s="226"/>
      <c r="CM34" s="226"/>
      <c r="CN34" s="226"/>
      <c r="CO34" s="227"/>
      <c r="CP34" s="260" t="str">
        <f>IF(B34="","",B34)</f>
        <v/>
      </c>
      <c r="CQ34" s="226"/>
      <c r="CR34" s="226"/>
      <c r="CS34" s="226"/>
      <c r="CT34" s="226"/>
      <c r="CU34" s="226"/>
      <c r="CV34" s="226"/>
      <c r="CW34" s="226"/>
      <c r="CX34" s="226"/>
      <c r="CY34" s="226"/>
      <c r="CZ34" s="226"/>
      <c r="DA34" s="226"/>
      <c r="DB34" s="226"/>
      <c r="DC34" s="226"/>
      <c r="DD34" s="226"/>
      <c r="DE34" s="226"/>
      <c r="DF34" s="226"/>
      <c r="DG34" s="226"/>
      <c r="DH34" s="226"/>
      <c r="DI34" s="226"/>
      <c r="DJ34" s="226"/>
      <c r="DK34" s="226"/>
      <c r="DL34" s="226"/>
      <c r="DM34" s="226"/>
      <c r="DN34" s="226"/>
      <c r="DO34" s="226"/>
      <c r="DP34" s="226"/>
      <c r="DQ34" s="226"/>
      <c r="DR34" s="226"/>
      <c r="DS34" s="226"/>
      <c r="DT34" s="226"/>
      <c r="DU34" s="226"/>
      <c r="DV34" s="226"/>
      <c r="DW34" s="226"/>
      <c r="DX34" s="226"/>
      <c r="DY34" s="226"/>
      <c r="DZ34" s="226"/>
      <c r="EA34" s="226"/>
      <c r="EB34" s="226"/>
      <c r="EC34" s="226"/>
      <c r="ED34" s="226"/>
      <c r="EE34" s="226"/>
      <c r="EF34" s="226"/>
      <c r="EG34" s="226"/>
      <c r="EH34" s="226"/>
      <c r="EI34" s="227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0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226"/>
      <c r="CM35" s="226"/>
      <c r="CN35" s="226"/>
      <c r="CO35" s="227"/>
      <c r="CP35" s="260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226"/>
      <c r="DB35" s="226"/>
      <c r="DC35" s="226"/>
      <c r="DD35" s="226"/>
      <c r="DE35" s="226"/>
      <c r="DF35" s="226"/>
      <c r="DG35" s="226"/>
      <c r="DH35" s="226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7"/>
    </row>
    <row r="36" spans="2:139" ht="15.75" customHeight="1" x14ac:dyDescent="0.15"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/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/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2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3">P49</f>
        <v>令</v>
      </c>
      <c r="BK49" s="99" t="str">
        <f t="shared" si="13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4">P49</f>
        <v>令</v>
      </c>
      <c r="DE49" s="99" t="str">
        <f t="shared" si="14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140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 t="s">
        <v>141</v>
      </c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6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 t="s">
        <v>139</v>
      </c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x14ac:dyDescent="0.15">
      <c r="B58" s="274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6"/>
      <c r="AI58" s="111" t="s">
        <v>125</v>
      </c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274"/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5"/>
      <c r="AH59" s="276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thickBot="1" x14ac:dyDescent="0.2">
      <c r="B60" s="277"/>
      <c r="C60" s="278"/>
      <c r="D60" s="278"/>
      <c r="E60" s="278"/>
      <c r="F60" s="278"/>
      <c r="G60" s="278"/>
      <c r="H60" s="278"/>
      <c r="I60" s="278"/>
      <c r="J60" s="278"/>
      <c r="K60" s="278"/>
      <c r="L60" s="278"/>
      <c r="M60" s="278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9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H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H56"/>
    <mergeCell ref="B57:AH57"/>
    <mergeCell ref="B58:AH58"/>
    <mergeCell ref="B59:AH59"/>
    <mergeCell ref="B60:AH60"/>
    <mergeCell ref="BV49:CB49"/>
    <mergeCell ref="DF49:DG49"/>
    <mergeCell ref="DI49:DJ49"/>
    <mergeCell ref="DL49:DM49"/>
  </mergeCells>
  <phoneticPr fontId="2"/>
  <dataValidations count="2">
    <dataValidation type="list" allowBlank="1" showInputMessage="1" showErrorMessage="1" sqref="N22" xr:uid="{00000000-0002-0000-0700-000000000000}">
      <formula1>"する。,願います。"</formula1>
    </dataValidation>
    <dataValidation type="list" allowBlank="1" showInputMessage="1" showErrorMessage="1" sqref="B26:AU27" xr:uid="{00000000-0002-0000-0700-000001000000}">
      <formula1>$B$55:$B$60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DL46" sqref="DL46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1:139" ht="15.75" customHeight="1" x14ac:dyDescent="0.1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6" t="s">
        <v>4</v>
      </c>
      <c r="AQ1" s="46"/>
      <c r="AR1" s="46"/>
      <c r="AS1" s="46"/>
      <c r="AT1" s="46"/>
      <c r="AU1" s="46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</row>
    <row r="2" spans="1:139" s="127" customFormat="1" ht="15.75" customHeight="1" x14ac:dyDescent="0.1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5"/>
      <c r="O2" s="125"/>
      <c r="P2" s="125"/>
      <c r="Q2" s="125"/>
      <c r="R2" s="125"/>
      <c r="S2" s="125"/>
      <c r="T2" s="125"/>
      <c r="U2" s="125"/>
      <c r="V2" s="193" t="s">
        <v>1</v>
      </c>
      <c r="W2" s="193"/>
      <c r="X2" s="194" t="s">
        <v>95</v>
      </c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6"/>
      <c r="AP2" s="192" t="s">
        <v>40</v>
      </c>
      <c r="AQ2" s="192"/>
      <c r="AR2" s="192"/>
      <c r="AS2" s="192"/>
      <c r="AT2" s="192"/>
      <c r="AU2" s="192"/>
      <c r="AV2" s="126"/>
      <c r="AW2" s="126"/>
      <c r="AX2" s="124"/>
      <c r="AY2" s="124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3"/>
      <c r="EG2" s="123"/>
      <c r="EH2" s="123"/>
      <c r="EI2" s="123"/>
    </row>
    <row r="3" spans="1:139" s="127" customFormat="1" ht="15.75" customHeight="1" x14ac:dyDescent="0.15">
      <c r="A3" s="122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4"/>
      <c r="M3" s="124"/>
      <c r="N3" s="125"/>
      <c r="O3" s="125"/>
      <c r="P3" s="125"/>
      <c r="Q3" s="125"/>
      <c r="R3" s="128"/>
      <c r="S3" s="128"/>
      <c r="T3" s="128"/>
      <c r="U3" s="128"/>
      <c r="V3" s="193"/>
      <c r="W3" s="193"/>
      <c r="X3" s="197" t="s">
        <v>41</v>
      </c>
      <c r="Y3" s="198"/>
      <c r="Z3" s="198"/>
      <c r="AA3" s="199"/>
      <c r="AB3" s="200" t="s">
        <v>84</v>
      </c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2"/>
      <c r="AP3" s="193" t="s">
        <v>2</v>
      </c>
      <c r="AQ3" s="193"/>
      <c r="AR3" s="192"/>
      <c r="AS3" s="192"/>
      <c r="AT3" s="192"/>
      <c r="AU3" s="192"/>
      <c r="AV3" s="126"/>
      <c r="AW3" s="126"/>
      <c r="AX3" s="124"/>
      <c r="AY3" s="124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3"/>
      <c r="EG3" s="123"/>
      <c r="EH3" s="123"/>
      <c r="EI3" s="123"/>
    </row>
    <row r="4" spans="1:139" s="127" customFormat="1" ht="15.75" customHeight="1" x14ac:dyDescent="0.15">
      <c r="A4" s="122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  <c r="M4" s="124"/>
      <c r="N4" s="125"/>
      <c r="O4" s="125"/>
      <c r="P4" s="125"/>
      <c r="Q4" s="125"/>
      <c r="R4" s="125"/>
      <c r="S4" s="125"/>
      <c r="T4" s="125"/>
      <c r="U4" s="125"/>
      <c r="V4" s="193"/>
      <c r="W4" s="193"/>
      <c r="X4" s="203"/>
      <c r="Y4" s="204"/>
      <c r="Z4" s="204"/>
      <c r="AA4" s="205"/>
      <c r="AB4" s="212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4"/>
      <c r="AP4" s="193"/>
      <c r="AQ4" s="193"/>
      <c r="AR4" s="192"/>
      <c r="AS4" s="192"/>
      <c r="AT4" s="192"/>
      <c r="AU4" s="192"/>
      <c r="AV4" s="126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3"/>
      <c r="EG4" s="123"/>
      <c r="EH4" s="123"/>
      <c r="EI4" s="123"/>
    </row>
    <row r="5" spans="1:139" s="127" customFormat="1" ht="10.5" customHeight="1" x14ac:dyDescent="0.15">
      <c r="A5" s="122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  <c r="M5" s="124"/>
      <c r="N5" s="125"/>
      <c r="O5" s="125"/>
      <c r="P5" s="125"/>
      <c r="Q5" s="125"/>
      <c r="R5" s="125"/>
      <c r="S5" s="125"/>
      <c r="T5" s="125"/>
      <c r="U5" s="125"/>
      <c r="V5" s="193"/>
      <c r="W5" s="193"/>
      <c r="X5" s="206"/>
      <c r="Y5" s="207"/>
      <c r="Z5" s="207"/>
      <c r="AA5" s="208"/>
      <c r="AB5" s="215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7"/>
      <c r="AP5" s="193"/>
      <c r="AQ5" s="193"/>
      <c r="AR5" s="192"/>
      <c r="AS5" s="192"/>
      <c r="AT5" s="192"/>
      <c r="AU5" s="192"/>
      <c r="AV5" s="126"/>
      <c r="AW5" s="126"/>
      <c r="AX5" s="124"/>
      <c r="AY5" s="124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3"/>
      <c r="EG5" s="123"/>
      <c r="EH5" s="123"/>
      <c r="EI5" s="123"/>
    </row>
    <row r="6" spans="1:139" s="127" customFormat="1" ht="5.25" customHeight="1" x14ac:dyDescent="0.1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  <c r="M6" s="124"/>
      <c r="N6" s="125"/>
      <c r="O6" s="125"/>
      <c r="P6" s="125"/>
      <c r="Q6" s="125"/>
      <c r="R6" s="125"/>
      <c r="S6" s="125"/>
      <c r="T6" s="125"/>
      <c r="U6" s="125"/>
      <c r="V6" s="193"/>
      <c r="W6" s="193"/>
      <c r="X6" s="206"/>
      <c r="Y6" s="207"/>
      <c r="Z6" s="207"/>
      <c r="AA6" s="208"/>
      <c r="AB6" s="215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193" t="s">
        <v>3</v>
      </c>
      <c r="AQ6" s="193"/>
      <c r="AR6" s="192"/>
      <c r="AS6" s="192"/>
      <c r="AT6" s="192"/>
      <c r="AU6" s="192"/>
      <c r="AV6" s="126"/>
      <c r="AW6" s="126"/>
      <c r="AX6" s="124"/>
      <c r="AY6" s="124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3"/>
      <c r="EG6" s="123"/>
      <c r="EH6" s="123"/>
      <c r="EI6" s="123"/>
    </row>
    <row r="7" spans="1:139" s="127" customFormat="1" ht="15.75" customHeight="1" x14ac:dyDescent="0.15">
      <c r="A7" s="122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5"/>
      <c r="O7" s="125"/>
      <c r="P7" s="125"/>
      <c r="Q7" s="125"/>
      <c r="R7" s="125"/>
      <c r="S7" s="125"/>
      <c r="T7" s="125"/>
      <c r="U7" s="125"/>
      <c r="V7" s="193"/>
      <c r="W7" s="193"/>
      <c r="X7" s="206"/>
      <c r="Y7" s="207"/>
      <c r="Z7" s="207"/>
      <c r="AA7" s="208"/>
      <c r="AB7" s="215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193"/>
      <c r="AQ7" s="193"/>
      <c r="AR7" s="192"/>
      <c r="AS7" s="192"/>
      <c r="AT7" s="192"/>
      <c r="AU7" s="192"/>
      <c r="AV7" s="126"/>
      <c r="AW7" s="126"/>
      <c r="AX7" s="124"/>
      <c r="AY7" s="124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3"/>
      <c r="EG7" s="123"/>
      <c r="EH7" s="123"/>
      <c r="EI7" s="123"/>
    </row>
    <row r="8" spans="1:139" s="127" customFormat="1" ht="15.75" customHeight="1" x14ac:dyDescent="0.15">
      <c r="A8" s="122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4"/>
      <c r="M8" s="124"/>
      <c r="N8" s="125"/>
      <c r="O8" s="125"/>
      <c r="P8" s="125"/>
      <c r="Q8" s="125"/>
      <c r="R8" s="128"/>
      <c r="S8" s="128"/>
      <c r="T8" s="128"/>
      <c r="U8" s="128"/>
      <c r="V8" s="193"/>
      <c r="W8" s="193"/>
      <c r="X8" s="206"/>
      <c r="Y8" s="207"/>
      <c r="Z8" s="207"/>
      <c r="AA8" s="208"/>
      <c r="AB8" s="215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193"/>
      <c r="AQ8" s="193"/>
      <c r="AR8" s="192"/>
      <c r="AS8" s="192"/>
      <c r="AT8" s="192"/>
      <c r="AU8" s="192"/>
      <c r="AV8" s="126"/>
      <c r="AW8" s="126"/>
      <c r="AX8" s="124"/>
      <c r="AY8" s="124"/>
      <c r="AZ8" s="125"/>
      <c r="BA8" s="125"/>
      <c r="BB8" s="125"/>
      <c r="BC8" s="125"/>
      <c r="BD8" s="125"/>
      <c r="BE8" s="125"/>
      <c r="BF8" s="125"/>
      <c r="BG8" s="125"/>
      <c r="BH8" s="129"/>
      <c r="BI8" s="129"/>
      <c r="BJ8" s="129"/>
      <c r="BK8" s="129"/>
      <c r="BL8" s="129"/>
      <c r="BM8" s="129"/>
      <c r="BN8" s="129"/>
      <c r="BO8" s="129"/>
      <c r="BP8" s="125"/>
      <c r="BQ8" s="125"/>
      <c r="BR8" s="125"/>
      <c r="BS8" s="125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3"/>
      <c r="EG8" s="123"/>
      <c r="EH8" s="123"/>
      <c r="EI8" s="123"/>
    </row>
    <row r="9" spans="1:139" s="127" customFormat="1" ht="5.25" customHeight="1" x14ac:dyDescent="0.1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4"/>
      <c r="M9" s="124"/>
      <c r="N9" s="125"/>
      <c r="O9" s="125"/>
      <c r="P9" s="125"/>
      <c r="Q9" s="125"/>
      <c r="R9" s="125"/>
      <c r="S9" s="125"/>
      <c r="T9" s="125"/>
      <c r="U9" s="125"/>
      <c r="V9" s="193"/>
      <c r="W9" s="193"/>
      <c r="X9" s="206"/>
      <c r="Y9" s="207"/>
      <c r="Z9" s="207"/>
      <c r="AA9" s="208"/>
      <c r="AB9" s="215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7"/>
      <c r="AP9" s="193"/>
      <c r="AQ9" s="193"/>
      <c r="AR9" s="192"/>
      <c r="AS9" s="192"/>
      <c r="AT9" s="192"/>
      <c r="AU9" s="192"/>
      <c r="AV9" s="126"/>
      <c r="AW9" s="126"/>
      <c r="AX9" s="124"/>
      <c r="AY9" s="124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3"/>
      <c r="EG9" s="123"/>
      <c r="EH9" s="123"/>
      <c r="EI9" s="123"/>
    </row>
    <row r="10" spans="1:139" s="127" customFormat="1" ht="10.5" customHeight="1" x14ac:dyDescent="0.15">
      <c r="A10" s="122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  <c r="M10" s="124"/>
      <c r="N10" s="125"/>
      <c r="O10" s="125"/>
      <c r="P10" s="125"/>
      <c r="Q10" s="125"/>
      <c r="R10" s="125"/>
      <c r="S10" s="125"/>
      <c r="T10" s="125"/>
      <c r="U10" s="125"/>
      <c r="V10" s="193"/>
      <c r="W10" s="193"/>
      <c r="X10" s="206"/>
      <c r="Y10" s="207"/>
      <c r="Z10" s="207"/>
      <c r="AA10" s="208"/>
      <c r="AB10" s="215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7"/>
      <c r="AP10" s="193" t="s">
        <v>70</v>
      </c>
      <c r="AQ10" s="193"/>
      <c r="AR10" s="192"/>
      <c r="AS10" s="192"/>
      <c r="AT10" s="192"/>
      <c r="AU10" s="192"/>
      <c r="AV10" s="126"/>
      <c r="AW10" s="126"/>
      <c r="AX10" s="124"/>
      <c r="AY10" s="124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3"/>
      <c r="EG10" s="123"/>
      <c r="EH10" s="123"/>
      <c r="EI10" s="123"/>
    </row>
    <row r="11" spans="1:139" s="127" customFormat="1" ht="15.75" customHeight="1" x14ac:dyDescent="0.15">
      <c r="A11" s="122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24"/>
      <c r="N11" s="125"/>
      <c r="O11" s="125"/>
      <c r="P11" s="125"/>
      <c r="Q11" s="125"/>
      <c r="R11" s="125"/>
      <c r="S11" s="125"/>
      <c r="T11" s="125"/>
      <c r="U11" s="125"/>
      <c r="V11" s="193"/>
      <c r="W11" s="193"/>
      <c r="X11" s="206"/>
      <c r="Y11" s="207"/>
      <c r="Z11" s="207"/>
      <c r="AA11" s="208"/>
      <c r="AB11" s="215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7"/>
      <c r="AP11" s="193"/>
      <c r="AQ11" s="193"/>
      <c r="AR11" s="192"/>
      <c r="AS11" s="192"/>
      <c r="AT11" s="192"/>
      <c r="AU11" s="192"/>
      <c r="AV11" s="126"/>
      <c r="AW11" s="126"/>
      <c r="AX11" s="124"/>
      <c r="AY11" s="124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3"/>
      <c r="EG11" s="123"/>
      <c r="EH11" s="123"/>
      <c r="EI11" s="123"/>
    </row>
    <row r="12" spans="1:139" s="127" customFormat="1" ht="15.75" customHeight="1" x14ac:dyDescent="0.15">
      <c r="A12" s="122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124"/>
      <c r="N12" s="125"/>
      <c r="O12" s="125"/>
      <c r="P12" s="125"/>
      <c r="Q12" s="125"/>
      <c r="R12" s="125"/>
      <c r="S12" s="125"/>
      <c r="T12" s="125"/>
      <c r="U12" s="125"/>
      <c r="V12" s="193"/>
      <c r="W12" s="193"/>
      <c r="X12" s="209"/>
      <c r="Y12" s="210"/>
      <c r="Z12" s="210"/>
      <c r="AA12" s="211"/>
      <c r="AB12" s="218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20"/>
      <c r="AP12" s="193"/>
      <c r="AQ12" s="193"/>
      <c r="AR12" s="192"/>
      <c r="AS12" s="192"/>
      <c r="AT12" s="192"/>
      <c r="AU12" s="192"/>
      <c r="AV12" s="126"/>
      <c r="AW12" s="126"/>
      <c r="AX12" s="124"/>
      <c r="AY12" s="124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3"/>
      <c r="EG12" s="123"/>
      <c r="EH12" s="123"/>
      <c r="EI12" s="123"/>
    </row>
    <row r="13" spans="1:139" ht="15.75" customHeight="1" x14ac:dyDescent="0.15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6" t="s">
        <v>61</v>
      </c>
      <c r="CK13" s="46"/>
      <c r="CL13" s="46"/>
      <c r="CM13" s="46"/>
      <c r="CN13" s="46"/>
      <c r="CO13" s="46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104" t="s">
        <v>154</v>
      </c>
      <c r="EE13" s="104"/>
      <c r="EF13" s="104"/>
      <c r="EG13" s="104"/>
      <c r="EH13" s="104"/>
      <c r="EI13" s="104"/>
    </row>
    <row r="14" spans="1:139" ht="15.75" customHeight="1" x14ac:dyDescent="0.15">
      <c r="B14" s="46" t="s">
        <v>74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7"/>
      <c r="T14" s="48"/>
      <c r="U14" s="49"/>
      <c r="V14" s="286" t="s">
        <v>158</v>
      </c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49"/>
      <c r="AU14" s="50"/>
      <c r="AV14" s="46" t="s">
        <v>74</v>
      </c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7"/>
      <c r="BN14" s="48"/>
      <c r="BO14" s="49"/>
      <c r="BP14" s="235" t="str">
        <f>V14</f>
        <v>協議書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49"/>
      <c r="CO14" s="50"/>
      <c r="CP14" s="46" t="s">
        <v>74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7"/>
      <c r="DH14" s="48"/>
      <c r="DI14" s="49"/>
      <c r="DJ14" s="235" t="str">
        <f>入力!$C$2</f>
        <v>提出書</v>
      </c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49"/>
      <c r="EI14" s="50"/>
    </row>
    <row r="15" spans="1:139" ht="15.75" customHeight="1" x14ac:dyDescent="0.15">
      <c r="B15" s="144" t="s">
        <v>6</v>
      </c>
      <c r="C15" s="145"/>
      <c r="D15" s="145"/>
      <c r="E15" s="145"/>
      <c r="F15" s="146"/>
      <c r="G15" s="144" t="str">
        <f>入力!$C$3</f>
        <v>37-X9999-01-11-01</v>
      </c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51"/>
      <c r="U15" s="52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52"/>
      <c r="AU15" s="53"/>
      <c r="AV15" s="144" t="s">
        <v>6</v>
      </c>
      <c r="AW15" s="145"/>
      <c r="AX15" s="145"/>
      <c r="AY15" s="145"/>
      <c r="AZ15" s="146"/>
      <c r="BA15" s="144" t="str">
        <f>G15</f>
        <v>37-X9999-01-11-01</v>
      </c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6"/>
      <c r="BN15" s="51"/>
      <c r="BO15" s="52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52"/>
      <c r="CO15" s="53"/>
      <c r="CP15" s="144" t="s">
        <v>6</v>
      </c>
      <c r="CQ15" s="145"/>
      <c r="CR15" s="145"/>
      <c r="CS15" s="145"/>
      <c r="CT15" s="146"/>
      <c r="CU15" s="144" t="str">
        <f>G15</f>
        <v>37-X9999-01-11-01</v>
      </c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6"/>
      <c r="DH15" s="51"/>
      <c r="DI15" s="52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52"/>
      <c r="EI15" s="53"/>
    </row>
    <row r="16" spans="1:139" ht="15.75" customHeight="1" x14ac:dyDescent="0.15">
      <c r="B16" s="152" t="s">
        <v>7</v>
      </c>
      <c r="C16" s="153"/>
      <c r="D16" s="153"/>
      <c r="E16" s="153"/>
      <c r="F16" s="153"/>
      <c r="G16" s="153"/>
      <c r="H16" s="231"/>
      <c r="I16" s="222" t="str">
        <f>CONCATENATE(入力!C4,入力!C9)</f>
        <v>令和７年度畑地帯総合整備（担い手育成）○○地区基盤造成工事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4"/>
      <c r="AB16" s="152" t="s">
        <v>9</v>
      </c>
      <c r="AC16" s="153"/>
      <c r="AD16" s="153"/>
      <c r="AE16" s="153"/>
      <c r="AF16" s="153"/>
      <c r="AG16" s="153"/>
      <c r="AH16" s="231"/>
      <c r="AI16" s="54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4"/>
      <c r="AV16" s="152" t="s">
        <v>7</v>
      </c>
      <c r="AW16" s="153"/>
      <c r="AX16" s="153"/>
      <c r="AY16" s="153"/>
      <c r="AZ16" s="153"/>
      <c r="BA16" s="153"/>
      <c r="BB16" s="231"/>
      <c r="BC16" s="222" t="str">
        <f>I16</f>
        <v>令和７年度畑地帯総合整備（担い手育成）○○地区基盤造成工事</v>
      </c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4"/>
      <c r="BV16" s="152" t="s">
        <v>9</v>
      </c>
      <c r="BW16" s="153"/>
      <c r="BX16" s="153"/>
      <c r="BY16" s="153"/>
      <c r="BZ16" s="153"/>
      <c r="CA16" s="153"/>
      <c r="CB16" s="231"/>
      <c r="CC16" s="54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4"/>
      <c r="CP16" s="152" t="s">
        <v>7</v>
      </c>
      <c r="CQ16" s="153"/>
      <c r="CR16" s="153"/>
      <c r="CS16" s="153"/>
      <c r="CT16" s="153"/>
      <c r="CU16" s="153"/>
      <c r="CV16" s="231"/>
      <c r="CW16" s="222" t="str">
        <f>I16</f>
        <v>令和７年度畑地帯総合整備（担い手育成）○○地区基盤造成工事</v>
      </c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4"/>
      <c r="DP16" s="152" t="s">
        <v>9</v>
      </c>
      <c r="DQ16" s="153"/>
      <c r="DR16" s="153"/>
      <c r="DS16" s="153"/>
      <c r="DT16" s="153"/>
      <c r="DU16" s="153"/>
      <c r="DV16" s="231"/>
      <c r="DW16" s="54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4"/>
    </row>
    <row r="17" spans="2:139" ht="15.75" customHeight="1" x14ac:dyDescent="0.15">
      <c r="B17" s="155"/>
      <c r="C17" s="156"/>
      <c r="D17" s="156"/>
      <c r="E17" s="156"/>
      <c r="F17" s="156"/>
      <c r="G17" s="156"/>
      <c r="H17" s="232"/>
      <c r="I17" s="225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  <c r="AB17" s="155"/>
      <c r="AC17" s="156"/>
      <c r="AD17" s="156"/>
      <c r="AE17" s="156"/>
      <c r="AF17" s="156"/>
      <c r="AG17" s="156"/>
      <c r="AH17" s="232"/>
      <c r="AI17" s="57"/>
      <c r="AJ17" s="58"/>
      <c r="AK17" s="234">
        <f>IF(入力!C12="",入力!C10,入力!C11)</f>
        <v>10000000</v>
      </c>
      <c r="AL17" s="234"/>
      <c r="AM17" s="234"/>
      <c r="AN17" s="234"/>
      <c r="AO17" s="234"/>
      <c r="AP17" s="234"/>
      <c r="AQ17" s="234"/>
      <c r="AR17" s="234"/>
      <c r="AS17" s="234"/>
      <c r="AT17" s="96"/>
      <c r="AU17" s="97"/>
      <c r="AV17" s="155"/>
      <c r="AW17" s="156"/>
      <c r="AX17" s="156"/>
      <c r="AY17" s="156"/>
      <c r="AZ17" s="156"/>
      <c r="BA17" s="156"/>
      <c r="BB17" s="232"/>
      <c r="BC17" s="225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7"/>
      <c r="BV17" s="155"/>
      <c r="BW17" s="156"/>
      <c r="BX17" s="156"/>
      <c r="BY17" s="156"/>
      <c r="BZ17" s="156"/>
      <c r="CA17" s="156"/>
      <c r="CB17" s="232"/>
      <c r="CC17" s="57"/>
      <c r="CD17" s="58"/>
      <c r="CE17" s="234">
        <f>AK17</f>
        <v>10000000</v>
      </c>
      <c r="CF17" s="234"/>
      <c r="CG17" s="234"/>
      <c r="CH17" s="234"/>
      <c r="CI17" s="234"/>
      <c r="CJ17" s="234"/>
      <c r="CK17" s="234"/>
      <c r="CL17" s="234"/>
      <c r="CM17" s="234"/>
      <c r="CN17" s="96"/>
      <c r="CO17" s="97"/>
      <c r="CP17" s="155"/>
      <c r="CQ17" s="156"/>
      <c r="CR17" s="156"/>
      <c r="CS17" s="156"/>
      <c r="CT17" s="156"/>
      <c r="CU17" s="156"/>
      <c r="CV17" s="232"/>
      <c r="CW17" s="225"/>
      <c r="CX17" s="226"/>
      <c r="CY17" s="226"/>
      <c r="CZ17" s="226"/>
      <c r="DA17" s="226"/>
      <c r="DB17" s="226"/>
      <c r="DC17" s="226"/>
      <c r="DD17" s="226"/>
      <c r="DE17" s="226"/>
      <c r="DF17" s="226"/>
      <c r="DG17" s="226"/>
      <c r="DH17" s="226"/>
      <c r="DI17" s="226"/>
      <c r="DJ17" s="226"/>
      <c r="DK17" s="226"/>
      <c r="DL17" s="226"/>
      <c r="DM17" s="226"/>
      <c r="DN17" s="226"/>
      <c r="DO17" s="227"/>
      <c r="DP17" s="155"/>
      <c r="DQ17" s="156"/>
      <c r="DR17" s="156"/>
      <c r="DS17" s="156"/>
      <c r="DT17" s="156"/>
      <c r="DU17" s="156"/>
      <c r="DV17" s="232"/>
      <c r="DW17" s="57"/>
      <c r="DX17" s="58"/>
      <c r="DY17" s="234">
        <f>AK17</f>
        <v>10000000</v>
      </c>
      <c r="DZ17" s="234"/>
      <c r="EA17" s="234"/>
      <c r="EB17" s="234"/>
      <c r="EC17" s="234"/>
      <c r="ED17" s="234"/>
      <c r="EE17" s="234"/>
      <c r="EF17" s="234"/>
      <c r="EG17" s="234"/>
      <c r="EH17" s="96"/>
      <c r="EI17" s="97"/>
    </row>
    <row r="18" spans="2:139" ht="15.75" customHeight="1" x14ac:dyDescent="0.15">
      <c r="B18" s="158"/>
      <c r="C18" s="159"/>
      <c r="D18" s="159"/>
      <c r="E18" s="159"/>
      <c r="F18" s="159"/>
      <c r="G18" s="159"/>
      <c r="H18" s="233"/>
      <c r="I18" s="228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30"/>
      <c r="AB18" s="158"/>
      <c r="AC18" s="159"/>
      <c r="AD18" s="159"/>
      <c r="AE18" s="159"/>
      <c r="AF18" s="159"/>
      <c r="AG18" s="159"/>
      <c r="AH18" s="233"/>
      <c r="AI18" s="57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100"/>
      <c r="AV18" s="158"/>
      <c r="AW18" s="159"/>
      <c r="AX18" s="159"/>
      <c r="AY18" s="159"/>
      <c r="AZ18" s="159"/>
      <c r="BA18" s="159"/>
      <c r="BB18" s="233"/>
      <c r="BC18" s="228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30"/>
      <c r="BV18" s="158"/>
      <c r="BW18" s="159"/>
      <c r="BX18" s="159"/>
      <c r="BY18" s="159"/>
      <c r="BZ18" s="159"/>
      <c r="CA18" s="159"/>
      <c r="CB18" s="233"/>
      <c r="CC18" s="57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100"/>
      <c r="CP18" s="158"/>
      <c r="CQ18" s="159"/>
      <c r="CR18" s="159"/>
      <c r="CS18" s="159"/>
      <c r="CT18" s="159"/>
      <c r="CU18" s="159"/>
      <c r="CV18" s="233"/>
      <c r="CW18" s="228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30"/>
      <c r="DP18" s="158"/>
      <c r="DQ18" s="159"/>
      <c r="DR18" s="159"/>
      <c r="DS18" s="159"/>
      <c r="DT18" s="159"/>
      <c r="DU18" s="159"/>
      <c r="DV18" s="233"/>
      <c r="DW18" s="57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100"/>
    </row>
    <row r="19" spans="2:139" ht="15.75" customHeight="1" x14ac:dyDescent="0.15">
      <c r="B19" s="152" t="s">
        <v>8</v>
      </c>
      <c r="C19" s="153"/>
      <c r="D19" s="153"/>
      <c r="E19" s="153"/>
      <c r="F19" s="153"/>
      <c r="G19" s="153"/>
      <c r="H19" s="231"/>
      <c r="I19" s="237" t="str">
        <f>入力!C13</f>
        <v>静岡市葵区追手町地先</v>
      </c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9"/>
      <c r="AB19" s="152" t="s">
        <v>10</v>
      </c>
      <c r="AC19" s="153"/>
      <c r="AD19" s="231"/>
      <c r="AE19" s="153" t="s">
        <v>19</v>
      </c>
      <c r="AF19" s="153"/>
      <c r="AG19" s="153"/>
      <c r="AH19" s="231"/>
      <c r="AI19" s="54"/>
      <c r="AJ19" s="101" t="s">
        <v>87</v>
      </c>
      <c r="AK19" s="101" t="s">
        <v>88</v>
      </c>
      <c r="AL19" s="221" t="str">
        <f>MIDB(入力!C14,1,2)</f>
        <v>07</v>
      </c>
      <c r="AM19" s="221"/>
      <c r="AN19" s="101" t="s">
        <v>16</v>
      </c>
      <c r="AO19" s="221" t="str">
        <f>MIDB(入力!C14,4,2)</f>
        <v>10</v>
      </c>
      <c r="AP19" s="221"/>
      <c r="AQ19" s="101" t="s">
        <v>17</v>
      </c>
      <c r="AR19" s="221" t="str">
        <f>MIDB(入力!C14,7,2)</f>
        <v>10</v>
      </c>
      <c r="AS19" s="221"/>
      <c r="AT19" s="101" t="s">
        <v>18</v>
      </c>
      <c r="AU19" s="63"/>
      <c r="AV19" s="152" t="s">
        <v>8</v>
      </c>
      <c r="AW19" s="153"/>
      <c r="AX19" s="153"/>
      <c r="AY19" s="153"/>
      <c r="AZ19" s="153"/>
      <c r="BA19" s="153"/>
      <c r="BB19" s="231"/>
      <c r="BC19" s="237" t="str">
        <f>I19</f>
        <v>静岡市葵区追手町地先</v>
      </c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9"/>
      <c r="BV19" s="152" t="s">
        <v>10</v>
      </c>
      <c r="BW19" s="153"/>
      <c r="BX19" s="231"/>
      <c r="BY19" s="153" t="s">
        <v>19</v>
      </c>
      <c r="BZ19" s="153"/>
      <c r="CA19" s="153"/>
      <c r="CB19" s="231"/>
      <c r="CC19" s="54"/>
      <c r="CD19" s="101" t="str">
        <f t="shared" ref="CD19:CE20" si="0">AJ19</f>
        <v>令</v>
      </c>
      <c r="CE19" s="101" t="str">
        <f t="shared" si="0"/>
        <v>和</v>
      </c>
      <c r="CF19" s="221" t="str">
        <f>AL19</f>
        <v>07</v>
      </c>
      <c r="CG19" s="221"/>
      <c r="CH19" s="101" t="s">
        <v>16</v>
      </c>
      <c r="CI19" s="221" t="str">
        <f>AO19</f>
        <v>10</v>
      </c>
      <c r="CJ19" s="221"/>
      <c r="CK19" s="101" t="s">
        <v>17</v>
      </c>
      <c r="CL19" s="221" t="str">
        <f>AR19</f>
        <v>10</v>
      </c>
      <c r="CM19" s="221"/>
      <c r="CN19" s="101" t="s">
        <v>18</v>
      </c>
      <c r="CO19" s="63"/>
      <c r="CP19" s="152" t="s">
        <v>8</v>
      </c>
      <c r="CQ19" s="153"/>
      <c r="CR19" s="153"/>
      <c r="CS19" s="153"/>
      <c r="CT19" s="153"/>
      <c r="CU19" s="153"/>
      <c r="CV19" s="231"/>
      <c r="CW19" s="237" t="str">
        <f>I19</f>
        <v>静岡市葵区追手町地先</v>
      </c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9"/>
      <c r="DP19" s="152" t="s">
        <v>10</v>
      </c>
      <c r="DQ19" s="153"/>
      <c r="DR19" s="231"/>
      <c r="DS19" s="153" t="s">
        <v>19</v>
      </c>
      <c r="DT19" s="153"/>
      <c r="DU19" s="153"/>
      <c r="DV19" s="231"/>
      <c r="DW19" s="54"/>
      <c r="DX19" s="101" t="str">
        <f t="shared" ref="DX19:DY20" si="1">AJ19</f>
        <v>令</v>
      </c>
      <c r="DY19" s="101" t="str">
        <f t="shared" si="1"/>
        <v>和</v>
      </c>
      <c r="DZ19" s="221" t="str">
        <f>AL19</f>
        <v>07</v>
      </c>
      <c r="EA19" s="221"/>
      <c r="EB19" s="101" t="s">
        <v>16</v>
      </c>
      <c r="EC19" s="221" t="str">
        <f>AO19</f>
        <v>10</v>
      </c>
      <c r="ED19" s="221"/>
      <c r="EE19" s="101" t="s">
        <v>17</v>
      </c>
      <c r="EF19" s="221" t="str">
        <f>AR19</f>
        <v>10</v>
      </c>
      <c r="EG19" s="221"/>
      <c r="EH19" s="101" t="s">
        <v>18</v>
      </c>
      <c r="EI19" s="63"/>
    </row>
    <row r="20" spans="2:139" ht="15.75" customHeight="1" x14ac:dyDescent="0.15">
      <c r="B20" s="158"/>
      <c r="C20" s="159"/>
      <c r="D20" s="159"/>
      <c r="E20" s="159"/>
      <c r="F20" s="159"/>
      <c r="G20" s="159"/>
      <c r="H20" s="233"/>
      <c r="I20" s="240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2"/>
      <c r="AB20" s="244" t="s">
        <v>11</v>
      </c>
      <c r="AC20" s="243"/>
      <c r="AD20" s="245"/>
      <c r="AE20" s="159"/>
      <c r="AF20" s="159"/>
      <c r="AG20" s="159"/>
      <c r="AH20" s="233"/>
      <c r="AI20" s="64"/>
      <c r="AJ20" s="102" t="s">
        <v>87</v>
      </c>
      <c r="AK20" s="102" t="s">
        <v>88</v>
      </c>
      <c r="AL20" s="243" t="str">
        <f>IF(入力!C16="",MIDB(入力!C15,1,2),MIDB(入力!C16,1,2))</f>
        <v>08</v>
      </c>
      <c r="AM20" s="243"/>
      <c r="AN20" s="102" t="s">
        <v>16</v>
      </c>
      <c r="AO20" s="243" t="str">
        <f>IF(入力!C16="",MIDB(入力!C15,4,2),MIDB(入力!C16,4,2))</f>
        <v>03</v>
      </c>
      <c r="AP20" s="243"/>
      <c r="AQ20" s="102" t="s">
        <v>17</v>
      </c>
      <c r="AR20" s="243" t="str">
        <f>IF(入力!C16="",MIDB(入力!C15,7,2),MIDB(入力!C16,7,2))</f>
        <v>15</v>
      </c>
      <c r="AS20" s="243"/>
      <c r="AT20" s="102" t="s">
        <v>18</v>
      </c>
      <c r="AU20" s="66"/>
      <c r="AV20" s="158"/>
      <c r="AW20" s="159"/>
      <c r="AX20" s="159"/>
      <c r="AY20" s="159"/>
      <c r="AZ20" s="159"/>
      <c r="BA20" s="159"/>
      <c r="BB20" s="233"/>
      <c r="BC20" s="240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241"/>
      <c r="BU20" s="242"/>
      <c r="BV20" s="244" t="s">
        <v>11</v>
      </c>
      <c r="BW20" s="243"/>
      <c r="BX20" s="245"/>
      <c r="BY20" s="159"/>
      <c r="BZ20" s="159"/>
      <c r="CA20" s="159"/>
      <c r="CB20" s="233"/>
      <c r="CC20" s="64"/>
      <c r="CD20" s="102" t="str">
        <f t="shared" si="0"/>
        <v>令</v>
      </c>
      <c r="CE20" s="102" t="str">
        <f t="shared" si="0"/>
        <v>和</v>
      </c>
      <c r="CF20" s="243" t="str">
        <f>AL20</f>
        <v>08</v>
      </c>
      <c r="CG20" s="243"/>
      <c r="CH20" s="102" t="s">
        <v>16</v>
      </c>
      <c r="CI20" s="243" t="str">
        <f>AO20</f>
        <v>03</v>
      </c>
      <c r="CJ20" s="243"/>
      <c r="CK20" s="102" t="s">
        <v>17</v>
      </c>
      <c r="CL20" s="243" t="str">
        <f>AR20</f>
        <v>15</v>
      </c>
      <c r="CM20" s="243"/>
      <c r="CN20" s="102" t="s">
        <v>18</v>
      </c>
      <c r="CO20" s="66"/>
      <c r="CP20" s="158"/>
      <c r="CQ20" s="159"/>
      <c r="CR20" s="159"/>
      <c r="CS20" s="159"/>
      <c r="CT20" s="159"/>
      <c r="CU20" s="159"/>
      <c r="CV20" s="233"/>
      <c r="CW20" s="240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41"/>
      <c r="DI20" s="241"/>
      <c r="DJ20" s="241"/>
      <c r="DK20" s="241"/>
      <c r="DL20" s="241"/>
      <c r="DM20" s="241"/>
      <c r="DN20" s="241"/>
      <c r="DO20" s="242"/>
      <c r="DP20" s="244" t="s">
        <v>11</v>
      </c>
      <c r="DQ20" s="243"/>
      <c r="DR20" s="245"/>
      <c r="DS20" s="159"/>
      <c r="DT20" s="159"/>
      <c r="DU20" s="159"/>
      <c r="DV20" s="233"/>
      <c r="DW20" s="64"/>
      <c r="DX20" s="102" t="str">
        <f t="shared" si="1"/>
        <v>令</v>
      </c>
      <c r="DY20" s="102" t="str">
        <f t="shared" si="1"/>
        <v>和</v>
      </c>
      <c r="DZ20" s="243" t="str">
        <f>AL20</f>
        <v>08</v>
      </c>
      <c r="EA20" s="243"/>
      <c r="EB20" s="102" t="s">
        <v>16</v>
      </c>
      <c r="EC20" s="243" t="str">
        <f>AO20</f>
        <v>03</v>
      </c>
      <c r="ED20" s="243"/>
      <c r="EE20" s="102" t="s">
        <v>17</v>
      </c>
      <c r="EF20" s="243" t="str">
        <f>AR20</f>
        <v>15</v>
      </c>
      <c r="EG20" s="243"/>
      <c r="EH20" s="102" t="s">
        <v>18</v>
      </c>
      <c r="EI20" s="66"/>
    </row>
    <row r="21" spans="2:139" ht="15.75" customHeight="1" x14ac:dyDescent="0.15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251" t="s">
        <v>12</v>
      </c>
      <c r="AC21" s="221"/>
      <c r="AD21" s="221"/>
      <c r="AE21" s="221"/>
      <c r="AF21" s="221"/>
      <c r="AG21" s="221"/>
      <c r="AH21" s="252"/>
      <c r="AI21" s="68"/>
      <c r="AJ21" s="69"/>
      <c r="AK21" s="70"/>
      <c r="AL21" s="70"/>
      <c r="AM21" s="70"/>
      <c r="AN21" s="70"/>
      <c r="AO21" s="70"/>
      <c r="AP21" s="70"/>
      <c r="AQ21" s="70"/>
      <c r="AR21" s="70"/>
      <c r="AS21" s="70"/>
      <c r="AT21" s="69"/>
      <c r="AU21" s="71"/>
      <c r="AV21" s="92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251" t="s">
        <v>12</v>
      </c>
      <c r="BW21" s="221"/>
      <c r="BX21" s="221"/>
      <c r="BY21" s="221"/>
      <c r="BZ21" s="221"/>
      <c r="CA21" s="221"/>
      <c r="CB21" s="252"/>
      <c r="CC21" s="68"/>
      <c r="CD21" s="69"/>
      <c r="CE21" s="70"/>
      <c r="CF21" s="70"/>
      <c r="CG21" s="70"/>
      <c r="CH21" s="70"/>
      <c r="CI21" s="70"/>
      <c r="CJ21" s="70"/>
      <c r="CK21" s="70"/>
      <c r="CL21" s="70"/>
      <c r="CM21" s="70"/>
      <c r="CN21" s="69"/>
      <c r="CO21" s="71"/>
      <c r="CP21" s="92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251" t="s">
        <v>12</v>
      </c>
      <c r="DQ21" s="221"/>
      <c r="DR21" s="221"/>
      <c r="DS21" s="221"/>
      <c r="DT21" s="221"/>
      <c r="DU21" s="221"/>
      <c r="DV21" s="252"/>
      <c r="DW21" s="68"/>
      <c r="DX21" s="69"/>
      <c r="DY21" s="70"/>
      <c r="DZ21" s="70"/>
      <c r="EA21" s="70"/>
      <c r="EB21" s="70"/>
      <c r="EC21" s="70"/>
      <c r="ED21" s="70"/>
      <c r="EE21" s="70"/>
      <c r="EF21" s="70"/>
      <c r="EG21" s="70"/>
      <c r="EH21" s="69"/>
      <c r="EI21" s="71"/>
    </row>
    <row r="22" spans="2:139" ht="15.75" customHeight="1" x14ac:dyDescent="0.15">
      <c r="B22" s="72"/>
      <c r="C22" s="103" t="s">
        <v>62</v>
      </c>
      <c r="D22" s="96"/>
      <c r="E22" s="96"/>
      <c r="F22" s="96"/>
      <c r="G22" s="96"/>
      <c r="H22" s="96"/>
      <c r="I22" s="292" t="str">
        <f>MIDB(V14,1,4)</f>
        <v>協議</v>
      </c>
      <c r="J22" s="292"/>
      <c r="K22" s="292"/>
      <c r="L22" s="292"/>
      <c r="M22" s="292"/>
      <c r="N22" s="191" t="s">
        <v>112</v>
      </c>
      <c r="O22" s="191"/>
      <c r="P22" s="191"/>
      <c r="Q22" s="191"/>
      <c r="R22" s="191"/>
      <c r="S22" s="105"/>
      <c r="T22" s="105"/>
      <c r="U22" s="105"/>
      <c r="V22" s="105"/>
      <c r="W22" s="105"/>
      <c r="X22" s="105"/>
      <c r="Y22" s="105"/>
      <c r="Z22" s="105"/>
      <c r="AA22" s="75"/>
      <c r="AB22" s="253" t="s">
        <v>13</v>
      </c>
      <c r="AC22" s="254"/>
      <c r="AD22" s="254"/>
      <c r="AE22" s="254"/>
      <c r="AF22" s="254"/>
      <c r="AG22" s="254"/>
      <c r="AH22" s="255"/>
      <c r="AI22" s="76"/>
      <c r="AJ22" s="104"/>
      <c r="AK22" s="104" t="str">
        <f>入力!C19</f>
        <v>株式会社○○○○</v>
      </c>
      <c r="AL22" s="104"/>
      <c r="AM22" s="104"/>
      <c r="AN22" s="104"/>
      <c r="AO22" s="104"/>
      <c r="AP22" s="104"/>
      <c r="AQ22" s="104"/>
      <c r="AR22" s="104"/>
      <c r="AS22" s="104"/>
      <c r="AT22" s="104"/>
      <c r="AU22" s="77"/>
      <c r="AV22" s="72"/>
      <c r="AW22" s="103" t="s">
        <v>62</v>
      </c>
      <c r="AX22" s="96"/>
      <c r="AY22" s="96"/>
      <c r="AZ22" s="96"/>
      <c r="BA22" s="96"/>
      <c r="BB22" s="96"/>
      <c r="BC22" s="105" t="str">
        <f>I22</f>
        <v>協議</v>
      </c>
      <c r="BD22" s="105"/>
      <c r="BE22" s="105"/>
      <c r="BF22" s="105"/>
      <c r="BG22" s="105"/>
      <c r="BH22" s="105" t="str">
        <f>N22</f>
        <v>願います。</v>
      </c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75"/>
      <c r="BV22" s="253" t="s">
        <v>13</v>
      </c>
      <c r="BW22" s="254"/>
      <c r="BX22" s="254"/>
      <c r="BY22" s="254"/>
      <c r="BZ22" s="254"/>
      <c r="CA22" s="254"/>
      <c r="CB22" s="255"/>
      <c r="CC22" s="76"/>
      <c r="CD22" s="104"/>
      <c r="CE22" s="104" t="str">
        <f>AK22</f>
        <v>株式会社○○○○</v>
      </c>
      <c r="CF22" s="104"/>
      <c r="CG22" s="104"/>
      <c r="CH22" s="104"/>
      <c r="CI22" s="104"/>
      <c r="CJ22" s="104"/>
      <c r="CK22" s="104"/>
      <c r="CL22" s="104"/>
      <c r="CM22" s="104"/>
      <c r="CN22" s="104"/>
      <c r="CO22" s="77"/>
      <c r="CP22" s="72"/>
      <c r="CQ22" s="103" t="s">
        <v>62</v>
      </c>
      <c r="CR22" s="96"/>
      <c r="CS22" s="96"/>
      <c r="CT22" s="96"/>
      <c r="CU22" s="96"/>
      <c r="CV22" s="96"/>
      <c r="CW22" s="105" t="str">
        <f>I22</f>
        <v>協議</v>
      </c>
      <c r="CX22" s="105"/>
      <c r="CY22" s="105"/>
      <c r="CZ22" s="105"/>
      <c r="DA22" s="105"/>
      <c r="DB22" s="105" t="str">
        <f>N22</f>
        <v>願います。</v>
      </c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75"/>
      <c r="DP22" s="253" t="s">
        <v>13</v>
      </c>
      <c r="DQ22" s="254"/>
      <c r="DR22" s="254"/>
      <c r="DS22" s="254"/>
      <c r="DT22" s="254"/>
      <c r="DU22" s="254"/>
      <c r="DV22" s="255"/>
      <c r="DW22" s="76"/>
      <c r="DX22" s="104"/>
      <c r="DY22" s="104" t="str">
        <f>AK22</f>
        <v>株式会社○○○○</v>
      </c>
      <c r="DZ22" s="104"/>
      <c r="EA22" s="104"/>
      <c r="EB22" s="104"/>
      <c r="EC22" s="104"/>
      <c r="ED22" s="104"/>
      <c r="EE22" s="104"/>
      <c r="EF22" s="104"/>
      <c r="EG22" s="104"/>
      <c r="EH22" s="104"/>
      <c r="EI22" s="77"/>
    </row>
    <row r="23" spans="2:139" ht="15.75" customHeight="1" x14ac:dyDescent="0.15">
      <c r="B23" s="72"/>
      <c r="C23" s="96"/>
      <c r="D23" s="96"/>
      <c r="E23" s="96"/>
      <c r="F23" s="96"/>
      <c r="G23" s="96"/>
      <c r="H23" s="96"/>
      <c r="I23" s="78"/>
      <c r="J23" s="105"/>
      <c r="K23" s="105"/>
      <c r="L23" s="105"/>
      <c r="M23" s="105"/>
      <c r="N23" s="105"/>
      <c r="O23" s="79"/>
      <c r="P23" s="79"/>
      <c r="Q23" s="79"/>
      <c r="R23" s="80"/>
      <c r="S23" s="80"/>
      <c r="T23" s="80"/>
      <c r="U23" s="80"/>
      <c r="V23" s="80"/>
      <c r="W23" s="80"/>
      <c r="X23" s="80"/>
      <c r="Y23" s="80"/>
      <c r="Z23" s="80"/>
      <c r="AA23" s="96"/>
      <c r="AB23" s="253" t="s">
        <v>153</v>
      </c>
      <c r="AC23" s="254"/>
      <c r="AD23" s="254"/>
      <c r="AE23" s="254"/>
      <c r="AF23" s="254"/>
      <c r="AG23" s="254"/>
      <c r="AH23" s="255"/>
      <c r="AI23" s="76"/>
      <c r="AJ23" s="104"/>
      <c r="AK23" s="104"/>
      <c r="AL23" s="104" t="str">
        <f>入力!C20</f>
        <v>○○　○○</v>
      </c>
      <c r="AM23" s="104"/>
      <c r="AN23" s="104"/>
      <c r="AO23" s="104"/>
      <c r="AP23" s="104"/>
      <c r="AQ23" s="96"/>
      <c r="AR23" s="96"/>
      <c r="AS23" s="96"/>
      <c r="AT23" s="104"/>
      <c r="AU23" s="77"/>
      <c r="AV23" s="72"/>
      <c r="AW23" s="96"/>
      <c r="AX23" s="96"/>
      <c r="AY23" s="96"/>
      <c r="AZ23" s="96"/>
      <c r="BA23" s="96"/>
      <c r="BB23" s="96"/>
      <c r="BC23" s="78"/>
      <c r="BD23" s="105"/>
      <c r="BE23" s="105"/>
      <c r="BF23" s="105"/>
      <c r="BG23" s="105"/>
      <c r="BH23" s="105"/>
      <c r="BI23" s="79"/>
      <c r="BJ23" s="79"/>
      <c r="BK23" s="79"/>
      <c r="BL23" s="80"/>
      <c r="BM23" s="80"/>
      <c r="BN23" s="80"/>
      <c r="BO23" s="80"/>
      <c r="BP23" s="80"/>
      <c r="BQ23" s="80"/>
      <c r="BR23" s="80"/>
      <c r="BS23" s="80"/>
      <c r="BT23" s="80"/>
      <c r="BU23" s="96"/>
      <c r="BV23" s="253" t="str">
        <f t="shared" ref="BV23" si="2">$AB$23</f>
        <v>受  　注  　者</v>
      </c>
      <c r="BW23" s="254"/>
      <c r="BX23" s="254"/>
      <c r="BY23" s="254"/>
      <c r="BZ23" s="254"/>
      <c r="CA23" s="254"/>
      <c r="CB23" s="255"/>
      <c r="CC23" s="76"/>
      <c r="CD23" s="104"/>
      <c r="CE23" s="104"/>
      <c r="CF23" s="104" t="str">
        <f>AL23</f>
        <v>○○　○○</v>
      </c>
      <c r="CG23" s="104"/>
      <c r="CH23" s="104"/>
      <c r="CI23" s="104"/>
      <c r="CJ23" s="104"/>
      <c r="CK23" s="96"/>
      <c r="CL23" s="96"/>
      <c r="CM23" s="96"/>
      <c r="CN23" s="104"/>
      <c r="CO23" s="77"/>
      <c r="CP23" s="72"/>
      <c r="CQ23" s="96"/>
      <c r="CR23" s="96"/>
      <c r="CS23" s="96"/>
      <c r="CT23" s="96"/>
      <c r="CU23" s="96"/>
      <c r="CV23" s="96"/>
      <c r="CW23" s="78"/>
      <c r="CX23" s="105"/>
      <c r="CY23" s="105"/>
      <c r="CZ23" s="105"/>
      <c r="DA23" s="105"/>
      <c r="DB23" s="105"/>
      <c r="DC23" s="79"/>
      <c r="DD23" s="79"/>
      <c r="DE23" s="79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253" t="str">
        <f t="shared" ref="DP23" si="3">$AB$23</f>
        <v>受  　注  　者</v>
      </c>
      <c r="DQ23" s="254"/>
      <c r="DR23" s="254"/>
      <c r="DS23" s="254"/>
      <c r="DT23" s="254"/>
      <c r="DU23" s="254"/>
      <c r="DV23" s="255"/>
      <c r="DW23" s="76"/>
      <c r="DX23" s="104"/>
      <c r="DY23" s="104"/>
      <c r="DZ23" s="104" t="str">
        <f>AL23</f>
        <v>○○　○○</v>
      </c>
      <c r="EA23" s="104"/>
      <c r="EB23" s="104"/>
      <c r="EC23" s="104"/>
      <c r="ED23" s="104"/>
      <c r="EE23" s="96"/>
      <c r="EF23" s="96"/>
      <c r="EG23" s="96"/>
      <c r="EH23" s="104"/>
      <c r="EI23" s="77"/>
    </row>
    <row r="24" spans="2:139" ht="15.75" customHeight="1" x14ac:dyDescent="0.15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 t="s">
        <v>87</v>
      </c>
      <c r="Q24" s="96" t="s">
        <v>88</v>
      </c>
      <c r="R24" s="246">
        <v>7</v>
      </c>
      <c r="S24" s="246"/>
      <c r="T24" s="96" t="s">
        <v>16</v>
      </c>
      <c r="U24" s="246">
        <v>10</v>
      </c>
      <c r="V24" s="246"/>
      <c r="W24" s="96" t="s">
        <v>39</v>
      </c>
      <c r="X24" s="246">
        <v>20</v>
      </c>
      <c r="Y24" s="246"/>
      <c r="Z24" s="96" t="s">
        <v>18</v>
      </c>
      <c r="AA24" s="96"/>
      <c r="AB24" s="247" t="s">
        <v>15</v>
      </c>
      <c r="AC24" s="248"/>
      <c r="AD24" s="248"/>
      <c r="AE24" s="248"/>
      <c r="AF24" s="248"/>
      <c r="AG24" s="248"/>
      <c r="AH24" s="249"/>
      <c r="AI24" s="82"/>
      <c r="AJ24" s="46"/>
      <c r="AK24" s="104"/>
      <c r="AL24" s="104"/>
      <c r="AM24" s="104"/>
      <c r="AN24" s="104"/>
      <c r="AO24" s="104"/>
      <c r="AP24" s="104"/>
      <c r="AQ24" s="104"/>
      <c r="AR24" s="104"/>
      <c r="AS24" s="104"/>
      <c r="AT24" s="46"/>
      <c r="AU24" s="47"/>
      <c r="AV24" s="95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 t="s">
        <v>87</v>
      </c>
      <c r="BK24" s="96" t="s">
        <v>88</v>
      </c>
      <c r="BL24" s="250">
        <f>R24</f>
        <v>7</v>
      </c>
      <c r="BM24" s="250"/>
      <c r="BN24" s="96" t="s">
        <v>16</v>
      </c>
      <c r="BO24" s="250">
        <f>U24</f>
        <v>10</v>
      </c>
      <c r="BP24" s="250"/>
      <c r="BQ24" s="96" t="s">
        <v>39</v>
      </c>
      <c r="BR24" s="250">
        <f>X24</f>
        <v>20</v>
      </c>
      <c r="BS24" s="250"/>
      <c r="BT24" s="96" t="s">
        <v>18</v>
      </c>
      <c r="BU24" s="96"/>
      <c r="BV24" s="247" t="s">
        <v>15</v>
      </c>
      <c r="BW24" s="248"/>
      <c r="BX24" s="248"/>
      <c r="BY24" s="248"/>
      <c r="BZ24" s="248"/>
      <c r="CA24" s="248"/>
      <c r="CB24" s="249"/>
      <c r="CC24" s="82"/>
      <c r="CD24" s="46"/>
      <c r="CE24" s="104"/>
      <c r="CF24" s="104"/>
      <c r="CG24" s="104"/>
      <c r="CH24" s="104"/>
      <c r="CI24" s="104"/>
      <c r="CJ24" s="104"/>
      <c r="CK24" s="104"/>
      <c r="CL24" s="104"/>
      <c r="CM24" s="104"/>
      <c r="CN24" s="46"/>
      <c r="CO24" s="47"/>
      <c r="CP24" s="95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 t="str">
        <f t="shared" ref="DD24:DE24" si="4">P24</f>
        <v>令</v>
      </c>
      <c r="DE24" s="96" t="str">
        <f t="shared" si="4"/>
        <v>和</v>
      </c>
      <c r="DF24" s="250">
        <f>R24</f>
        <v>7</v>
      </c>
      <c r="DG24" s="250"/>
      <c r="DH24" s="96" t="s">
        <v>16</v>
      </c>
      <c r="DI24" s="250">
        <f>U24</f>
        <v>10</v>
      </c>
      <c r="DJ24" s="250"/>
      <c r="DK24" s="96" t="s">
        <v>39</v>
      </c>
      <c r="DL24" s="250">
        <f>X24</f>
        <v>20</v>
      </c>
      <c r="DM24" s="250"/>
      <c r="DN24" s="96" t="s">
        <v>18</v>
      </c>
      <c r="DO24" s="96"/>
      <c r="DP24" s="247" t="s">
        <v>15</v>
      </c>
      <c r="DQ24" s="248"/>
      <c r="DR24" s="248"/>
      <c r="DS24" s="248"/>
      <c r="DT24" s="248"/>
      <c r="DU24" s="248"/>
      <c r="DV24" s="249"/>
      <c r="DW24" s="82"/>
      <c r="DX24" s="46"/>
      <c r="DY24" s="104"/>
      <c r="DZ24" s="104"/>
      <c r="EA24" s="104"/>
      <c r="EB24" s="104"/>
      <c r="EC24" s="104"/>
      <c r="ED24" s="104"/>
      <c r="EE24" s="104"/>
      <c r="EF24" s="104"/>
      <c r="EG24" s="104"/>
      <c r="EH24" s="46"/>
      <c r="EI24" s="47"/>
    </row>
    <row r="25" spans="2:139" ht="15.75" customHeight="1" x14ac:dyDescent="0.15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5"/>
      <c r="AV25" s="83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5"/>
      <c r="CP25" s="83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5"/>
    </row>
    <row r="26" spans="2:139" ht="15.75" customHeight="1" x14ac:dyDescent="0.15">
      <c r="B26" s="256" t="s">
        <v>104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5"/>
      <c r="AV26" s="261" t="str">
        <f>IF(B26="","",B26)</f>
        <v>１．静岡県建設工事請負契約約款第１８条第４項により、別紙のとおり設計図書の変更を行うよう協議する。</v>
      </c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3"/>
      <c r="CP26" s="261" t="str">
        <f>IF(B26="","",B26)</f>
        <v>１．静岡県建設工事請負契約約款第１８条第４項により、別紙のとおり設計図書の変更を行うよう協議する。</v>
      </c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3"/>
    </row>
    <row r="27" spans="2:139" ht="15.75" customHeight="1" x14ac:dyDescent="0.15">
      <c r="B27" s="25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5"/>
      <c r="AV27" s="261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3"/>
      <c r="CP27" s="261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3"/>
    </row>
    <row r="28" spans="2:139" ht="15.75" customHeight="1" x14ac:dyDescent="0.15">
      <c r="B28" s="259" t="s">
        <v>113</v>
      </c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8"/>
      <c r="AV28" s="261" t="str">
        <f>IF(B28="","",B28)</f>
        <v>　　１）設計変更内容：　護岸工　Ａ=●ｍ2増工する。（詳細は、別添に示す資料等による）</v>
      </c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  <c r="CM28" s="262"/>
      <c r="CN28" s="262"/>
      <c r="CO28" s="263"/>
      <c r="CP28" s="261" t="str">
        <f>IF(B28="","",B28)</f>
        <v>　　１）設計変更内容：　護岸工　Ａ=●ｍ2増工する。（詳細は、別添に示す資料等による）</v>
      </c>
      <c r="CQ28" s="262"/>
      <c r="CR28" s="262"/>
      <c r="CS28" s="262"/>
      <c r="CT28" s="262"/>
      <c r="CU28" s="262"/>
      <c r="CV28" s="262"/>
      <c r="CW28" s="262"/>
      <c r="CX28" s="262"/>
      <c r="CY28" s="262"/>
      <c r="CZ28" s="262"/>
      <c r="DA28" s="262"/>
      <c r="DB28" s="262"/>
      <c r="DC28" s="262"/>
      <c r="DD28" s="262"/>
      <c r="DE28" s="262"/>
      <c r="DF28" s="262"/>
      <c r="DG28" s="262"/>
      <c r="DH28" s="262"/>
      <c r="DI28" s="262"/>
      <c r="DJ28" s="262"/>
      <c r="DK28" s="262"/>
      <c r="DL28" s="262"/>
      <c r="DM28" s="262"/>
      <c r="DN28" s="262"/>
      <c r="DO28" s="262"/>
      <c r="DP28" s="262"/>
      <c r="DQ28" s="262"/>
      <c r="DR28" s="262"/>
      <c r="DS28" s="262"/>
      <c r="DT28" s="262"/>
      <c r="DU28" s="262"/>
      <c r="DV28" s="262"/>
      <c r="DW28" s="262"/>
      <c r="DX28" s="262"/>
      <c r="DY28" s="262"/>
      <c r="DZ28" s="262"/>
      <c r="EA28" s="262"/>
      <c r="EB28" s="262"/>
      <c r="EC28" s="262"/>
      <c r="ED28" s="262"/>
      <c r="EE28" s="262"/>
      <c r="EF28" s="262"/>
      <c r="EG28" s="262"/>
      <c r="EH28" s="262"/>
      <c r="EI28" s="263"/>
    </row>
    <row r="29" spans="2:139" ht="15.75" customHeight="1" x14ac:dyDescent="0.15">
      <c r="B29" s="259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8"/>
      <c r="AV29" s="261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  <c r="CM29" s="262"/>
      <c r="CN29" s="262"/>
      <c r="CO29" s="263"/>
      <c r="CP29" s="261"/>
      <c r="CQ29" s="262"/>
      <c r="CR29" s="262"/>
      <c r="CS29" s="262"/>
      <c r="CT29" s="262"/>
      <c r="CU29" s="262"/>
      <c r="CV29" s="262"/>
      <c r="CW29" s="262"/>
      <c r="CX29" s="262"/>
      <c r="CY29" s="262"/>
      <c r="CZ29" s="262"/>
      <c r="DA29" s="262"/>
      <c r="DB29" s="262"/>
      <c r="DC29" s="262"/>
      <c r="DD29" s="262"/>
      <c r="DE29" s="262"/>
      <c r="DF29" s="262"/>
      <c r="DG29" s="262"/>
      <c r="DH29" s="262"/>
      <c r="DI29" s="262"/>
      <c r="DJ29" s="262"/>
      <c r="DK29" s="262"/>
      <c r="DL29" s="262"/>
      <c r="DM29" s="262"/>
      <c r="DN29" s="262"/>
      <c r="DO29" s="262"/>
      <c r="DP29" s="262"/>
      <c r="DQ29" s="262"/>
      <c r="DR29" s="262"/>
      <c r="DS29" s="262"/>
      <c r="DT29" s="262"/>
      <c r="DU29" s="262"/>
      <c r="DV29" s="262"/>
      <c r="DW29" s="262"/>
      <c r="DX29" s="262"/>
      <c r="DY29" s="262"/>
      <c r="DZ29" s="262"/>
      <c r="EA29" s="262"/>
      <c r="EB29" s="262"/>
      <c r="EC29" s="262"/>
      <c r="ED29" s="262"/>
      <c r="EE29" s="262"/>
      <c r="EF29" s="262"/>
      <c r="EG29" s="262"/>
      <c r="EH29" s="262"/>
      <c r="EI29" s="263"/>
    </row>
    <row r="30" spans="2:139" ht="15.75" customHeight="1" x14ac:dyDescent="0.15"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8"/>
      <c r="AV30" s="260" t="str">
        <f>IF(B30="","",B30)</f>
        <v/>
      </c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  <c r="BH30" s="226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226"/>
      <c r="CI30" s="226"/>
      <c r="CJ30" s="226"/>
      <c r="CK30" s="226"/>
      <c r="CL30" s="226"/>
      <c r="CM30" s="226"/>
      <c r="CN30" s="226"/>
      <c r="CO30" s="227"/>
      <c r="CP30" s="261" t="str">
        <f>IF(B30="","",B30)</f>
        <v/>
      </c>
      <c r="CQ30" s="262"/>
      <c r="CR30" s="262"/>
      <c r="CS30" s="262"/>
      <c r="CT30" s="262"/>
      <c r="CU30" s="262"/>
      <c r="CV30" s="262"/>
      <c r="CW30" s="262"/>
      <c r="CX30" s="262"/>
      <c r="CY30" s="262"/>
      <c r="CZ30" s="262"/>
      <c r="DA30" s="262"/>
      <c r="DB30" s="262"/>
      <c r="DC30" s="262"/>
      <c r="DD30" s="262"/>
      <c r="DE30" s="262"/>
      <c r="DF30" s="262"/>
      <c r="DG30" s="262"/>
      <c r="DH30" s="262"/>
      <c r="DI30" s="262"/>
      <c r="DJ30" s="262"/>
      <c r="DK30" s="262"/>
      <c r="DL30" s="262"/>
      <c r="DM30" s="262"/>
      <c r="DN30" s="262"/>
      <c r="DO30" s="262"/>
      <c r="DP30" s="262"/>
      <c r="DQ30" s="262"/>
      <c r="DR30" s="262"/>
      <c r="DS30" s="262"/>
      <c r="DT30" s="262"/>
      <c r="DU30" s="262"/>
      <c r="DV30" s="262"/>
      <c r="DW30" s="262"/>
      <c r="DX30" s="262"/>
      <c r="DY30" s="262"/>
      <c r="DZ30" s="262"/>
      <c r="EA30" s="262"/>
      <c r="EB30" s="262"/>
      <c r="EC30" s="262"/>
      <c r="ED30" s="262"/>
      <c r="EE30" s="262"/>
      <c r="EF30" s="262"/>
      <c r="EG30" s="262"/>
      <c r="EH30" s="262"/>
      <c r="EI30" s="263"/>
    </row>
    <row r="31" spans="2:139" ht="15.75" customHeight="1" x14ac:dyDescent="0.15">
      <c r="B31" s="259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8"/>
      <c r="AV31" s="260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226"/>
      <c r="BU31" s="226"/>
      <c r="BV31" s="226"/>
      <c r="BW31" s="226"/>
      <c r="BX31" s="226"/>
      <c r="BY31" s="226"/>
      <c r="BZ31" s="226"/>
      <c r="CA31" s="226"/>
      <c r="CB31" s="226"/>
      <c r="CC31" s="226"/>
      <c r="CD31" s="226"/>
      <c r="CE31" s="226"/>
      <c r="CF31" s="226"/>
      <c r="CG31" s="226"/>
      <c r="CH31" s="226"/>
      <c r="CI31" s="226"/>
      <c r="CJ31" s="226"/>
      <c r="CK31" s="226"/>
      <c r="CL31" s="226"/>
      <c r="CM31" s="226"/>
      <c r="CN31" s="226"/>
      <c r="CO31" s="227"/>
      <c r="CP31" s="261"/>
      <c r="CQ31" s="262"/>
      <c r="CR31" s="262"/>
      <c r="CS31" s="262"/>
      <c r="CT31" s="262"/>
      <c r="CU31" s="262"/>
      <c r="CV31" s="262"/>
      <c r="CW31" s="262"/>
      <c r="CX31" s="262"/>
      <c r="CY31" s="262"/>
      <c r="CZ31" s="262"/>
      <c r="DA31" s="262"/>
      <c r="DB31" s="262"/>
      <c r="DC31" s="262"/>
      <c r="DD31" s="262"/>
      <c r="DE31" s="262"/>
      <c r="DF31" s="262"/>
      <c r="DG31" s="262"/>
      <c r="DH31" s="262"/>
      <c r="DI31" s="262"/>
      <c r="DJ31" s="262"/>
      <c r="DK31" s="262"/>
      <c r="DL31" s="262"/>
      <c r="DM31" s="262"/>
      <c r="DN31" s="262"/>
      <c r="DO31" s="262"/>
      <c r="DP31" s="262"/>
      <c r="DQ31" s="262"/>
      <c r="DR31" s="262"/>
      <c r="DS31" s="262"/>
      <c r="DT31" s="262"/>
      <c r="DU31" s="262"/>
      <c r="DV31" s="262"/>
      <c r="DW31" s="262"/>
      <c r="DX31" s="262"/>
      <c r="DY31" s="262"/>
      <c r="DZ31" s="262"/>
      <c r="EA31" s="262"/>
      <c r="EB31" s="262"/>
      <c r="EC31" s="262"/>
      <c r="ED31" s="262"/>
      <c r="EE31" s="262"/>
      <c r="EF31" s="262"/>
      <c r="EG31" s="262"/>
      <c r="EH31" s="262"/>
      <c r="EI31" s="263"/>
    </row>
    <row r="32" spans="2:139" ht="15.75" customHeight="1" x14ac:dyDescent="0.15"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8"/>
      <c r="AV32" s="260" t="str">
        <f>IF(B32="","",B32)</f>
        <v/>
      </c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  <c r="BH32" s="226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226"/>
      <c r="CI32" s="226"/>
      <c r="CJ32" s="226"/>
      <c r="CK32" s="226"/>
      <c r="CL32" s="226"/>
      <c r="CM32" s="226"/>
      <c r="CN32" s="226"/>
      <c r="CO32" s="227"/>
      <c r="CP32" s="260" t="str">
        <f>IF(B32="","",B32)</f>
        <v/>
      </c>
      <c r="CQ32" s="226"/>
      <c r="CR32" s="226"/>
      <c r="CS32" s="226"/>
      <c r="CT32" s="226"/>
      <c r="CU32" s="226"/>
      <c r="CV32" s="226"/>
      <c r="CW32" s="226"/>
      <c r="CX32" s="226"/>
      <c r="CY32" s="226"/>
      <c r="CZ32" s="226"/>
      <c r="DA32" s="226"/>
      <c r="DB32" s="226"/>
      <c r="DC32" s="226"/>
      <c r="DD32" s="226"/>
      <c r="DE32" s="226"/>
      <c r="DF32" s="226"/>
      <c r="DG32" s="226"/>
      <c r="DH32" s="226"/>
      <c r="DI32" s="226"/>
      <c r="DJ32" s="226"/>
      <c r="DK32" s="226"/>
      <c r="DL32" s="226"/>
      <c r="DM32" s="226"/>
      <c r="DN32" s="226"/>
      <c r="DO32" s="226"/>
      <c r="DP32" s="226"/>
      <c r="DQ32" s="226"/>
      <c r="DR32" s="226"/>
      <c r="DS32" s="226"/>
      <c r="DT32" s="226"/>
      <c r="DU32" s="226"/>
      <c r="DV32" s="226"/>
      <c r="DW32" s="226"/>
      <c r="DX32" s="226"/>
      <c r="DY32" s="226"/>
      <c r="DZ32" s="226"/>
      <c r="EA32" s="226"/>
      <c r="EB32" s="226"/>
      <c r="EC32" s="226"/>
      <c r="ED32" s="226"/>
      <c r="EE32" s="226"/>
      <c r="EF32" s="226"/>
      <c r="EG32" s="226"/>
      <c r="EH32" s="226"/>
      <c r="EI32" s="227"/>
    </row>
    <row r="33" spans="2:139" ht="15.75" customHeight="1" x14ac:dyDescent="0.15">
      <c r="B33" s="259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8"/>
      <c r="AV33" s="260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7"/>
      <c r="CP33" s="260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7"/>
    </row>
    <row r="34" spans="2:139" ht="15.75" customHeight="1" x14ac:dyDescent="0.15">
      <c r="B34" s="256" t="s">
        <v>110</v>
      </c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8"/>
      <c r="AV34" s="261" t="str">
        <f>IF(B34="","",B34)</f>
        <v>２．本設計に係る変更概算金額（及び延長日数）については、下記のとおり協議する。</v>
      </c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3"/>
      <c r="CP34" s="261" t="str">
        <f>IF(B34="","",B34)</f>
        <v>２．本設計に係る変更概算金額（及び延長日数）については、下記のとおり協議する。</v>
      </c>
      <c r="CQ34" s="262"/>
      <c r="CR34" s="262"/>
      <c r="CS34" s="262"/>
      <c r="CT34" s="262"/>
      <c r="CU34" s="262"/>
      <c r="CV34" s="262"/>
      <c r="CW34" s="262"/>
      <c r="CX34" s="262"/>
      <c r="CY34" s="262"/>
      <c r="CZ34" s="262"/>
      <c r="DA34" s="262"/>
      <c r="DB34" s="262"/>
      <c r="DC34" s="262"/>
      <c r="DD34" s="262"/>
      <c r="DE34" s="262"/>
      <c r="DF34" s="262"/>
      <c r="DG34" s="262"/>
      <c r="DH34" s="262"/>
      <c r="DI34" s="262"/>
      <c r="DJ34" s="262"/>
      <c r="DK34" s="262"/>
      <c r="DL34" s="262"/>
      <c r="DM34" s="262"/>
      <c r="DN34" s="262"/>
      <c r="DO34" s="262"/>
      <c r="DP34" s="262"/>
      <c r="DQ34" s="262"/>
      <c r="DR34" s="262"/>
      <c r="DS34" s="262"/>
      <c r="DT34" s="262"/>
      <c r="DU34" s="262"/>
      <c r="DV34" s="262"/>
      <c r="DW34" s="262"/>
      <c r="DX34" s="262"/>
      <c r="DY34" s="262"/>
      <c r="DZ34" s="262"/>
      <c r="EA34" s="262"/>
      <c r="EB34" s="262"/>
      <c r="EC34" s="262"/>
      <c r="ED34" s="262"/>
      <c r="EE34" s="262"/>
      <c r="EF34" s="262"/>
      <c r="EG34" s="262"/>
      <c r="EH34" s="262"/>
      <c r="EI34" s="263"/>
    </row>
    <row r="35" spans="2:139" ht="15.75" customHeight="1" x14ac:dyDescent="0.15">
      <c r="B35" s="259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8"/>
      <c r="AV35" s="261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3"/>
      <c r="CP35" s="261"/>
      <c r="CQ35" s="262"/>
      <c r="CR35" s="262"/>
      <c r="CS35" s="262"/>
      <c r="CT35" s="262"/>
      <c r="CU35" s="262"/>
      <c r="CV35" s="262"/>
      <c r="CW35" s="262"/>
      <c r="CX35" s="262"/>
      <c r="CY35" s="262"/>
      <c r="CZ35" s="262"/>
      <c r="DA35" s="262"/>
      <c r="DB35" s="262"/>
      <c r="DC35" s="262"/>
      <c r="DD35" s="262"/>
      <c r="DE35" s="262"/>
      <c r="DF35" s="262"/>
      <c r="DG35" s="262"/>
      <c r="DH35" s="262"/>
      <c r="DI35" s="262"/>
      <c r="DJ35" s="262"/>
      <c r="DK35" s="262"/>
      <c r="DL35" s="262"/>
      <c r="DM35" s="262"/>
      <c r="DN35" s="262"/>
      <c r="DO35" s="262"/>
      <c r="DP35" s="262"/>
      <c r="DQ35" s="262"/>
      <c r="DR35" s="262"/>
      <c r="DS35" s="262"/>
      <c r="DT35" s="262"/>
      <c r="DU35" s="262"/>
      <c r="DV35" s="262"/>
      <c r="DW35" s="262"/>
      <c r="DX35" s="262"/>
      <c r="DY35" s="262"/>
      <c r="DZ35" s="262"/>
      <c r="EA35" s="262"/>
      <c r="EB35" s="262"/>
      <c r="EC35" s="262"/>
      <c r="ED35" s="262"/>
      <c r="EE35" s="262"/>
      <c r="EF35" s="262"/>
      <c r="EG35" s="262"/>
      <c r="EH35" s="262"/>
      <c r="EI35" s="263"/>
    </row>
    <row r="36" spans="2:139" ht="15.75" customHeight="1" x14ac:dyDescent="0.15">
      <c r="B36" s="256" t="s">
        <v>111</v>
      </c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8"/>
      <c r="AV36" s="260" t="str">
        <f>IF(B36="","",B36)</f>
        <v>　　１）直接工事費　約○○千円増
　　２）延長日数　○○日</v>
      </c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7"/>
      <c r="CP36" s="260" t="str">
        <f>IF(B36="","",B36)</f>
        <v>　　１）直接工事費　約○○千円増
　　２）延長日数　○○日</v>
      </c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7"/>
    </row>
    <row r="37" spans="2:139" ht="15.75" customHeight="1" x14ac:dyDescent="0.15">
      <c r="B37" s="259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8"/>
      <c r="AV37" s="260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7"/>
      <c r="CP37" s="260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7"/>
    </row>
    <row r="38" spans="2:139" ht="15.75" customHeight="1" x14ac:dyDescent="0.15">
      <c r="B38" s="256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5"/>
      <c r="AV38" s="260" t="str">
        <f t="shared" ref="AV38" si="5">IF(B38="","",B38)</f>
        <v/>
      </c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7"/>
      <c r="CP38" s="260" t="str">
        <f t="shared" ref="CP38" si="6">IF(B38="","",B38)</f>
        <v/>
      </c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7"/>
    </row>
    <row r="39" spans="2:139" ht="15.75" customHeight="1" x14ac:dyDescent="0.15">
      <c r="B39" s="256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5"/>
      <c r="AV39" s="260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226"/>
      <c r="CM39" s="226"/>
      <c r="CN39" s="226"/>
      <c r="CO39" s="227"/>
      <c r="CP39" s="260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226"/>
      <c r="DB39" s="226"/>
      <c r="DC39" s="226"/>
      <c r="DD39" s="226"/>
      <c r="DE39" s="226"/>
      <c r="DF39" s="226"/>
      <c r="DG39" s="226"/>
      <c r="DH39" s="226"/>
      <c r="DI39" s="226"/>
      <c r="DJ39" s="226"/>
      <c r="DK39" s="226"/>
      <c r="DL39" s="226"/>
      <c r="DM39" s="226"/>
      <c r="DN39" s="226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7"/>
    </row>
    <row r="40" spans="2:139" ht="15.75" customHeight="1" x14ac:dyDescent="0.15">
      <c r="B40" s="259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8"/>
      <c r="AV40" s="260" t="str">
        <f t="shared" ref="AV40" si="7">IF(B40="","",B40)</f>
        <v/>
      </c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7"/>
      <c r="CP40" s="260" t="str">
        <f t="shared" ref="CP40" si="8">IF(B40="","",B40)</f>
        <v/>
      </c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7"/>
    </row>
    <row r="41" spans="2:139" ht="15.75" customHeight="1" x14ac:dyDescent="0.15">
      <c r="B41" s="259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8"/>
      <c r="AV41" s="260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7"/>
      <c r="CP41" s="260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7"/>
    </row>
    <row r="42" spans="2:139" ht="15.75" customHeight="1" x14ac:dyDescent="0.15"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8"/>
      <c r="AV42" s="260" t="str">
        <f t="shared" ref="AV42" si="9">IF(B42="","",B42)</f>
        <v/>
      </c>
      <c r="AW42" s="226"/>
      <c r="AX42" s="226"/>
      <c r="AY42" s="226"/>
      <c r="AZ42" s="226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226"/>
      <c r="CI42" s="226"/>
      <c r="CJ42" s="226"/>
      <c r="CK42" s="226"/>
      <c r="CL42" s="226"/>
      <c r="CM42" s="226"/>
      <c r="CN42" s="226"/>
      <c r="CO42" s="227"/>
      <c r="CP42" s="260" t="str">
        <f t="shared" ref="CP42" si="10">IF(B42="","",B42)</f>
        <v/>
      </c>
      <c r="CQ42" s="226"/>
      <c r="CR42" s="226"/>
      <c r="CS42" s="226"/>
      <c r="CT42" s="226"/>
      <c r="CU42" s="226"/>
      <c r="CV42" s="226"/>
      <c r="CW42" s="226"/>
      <c r="CX42" s="226"/>
      <c r="CY42" s="226"/>
      <c r="CZ42" s="226"/>
      <c r="DA42" s="226"/>
      <c r="DB42" s="226"/>
      <c r="DC42" s="226"/>
      <c r="DD42" s="226"/>
      <c r="DE42" s="226"/>
      <c r="DF42" s="226"/>
      <c r="DG42" s="226"/>
      <c r="DH42" s="226"/>
      <c r="DI42" s="226"/>
      <c r="DJ42" s="226"/>
      <c r="DK42" s="226"/>
      <c r="DL42" s="226"/>
      <c r="DM42" s="226"/>
      <c r="DN42" s="226"/>
      <c r="DO42" s="226"/>
      <c r="DP42" s="226"/>
      <c r="DQ42" s="226"/>
      <c r="DR42" s="226"/>
      <c r="DS42" s="226"/>
      <c r="DT42" s="226"/>
      <c r="DU42" s="226"/>
      <c r="DV42" s="226"/>
      <c r="DW42" s="226"/>
      <c r="DX42" s="226"/>
      <c r="DY42" s="226"/>
      <c r="DZ42" s="226"/>
      <c r="EA42" s="226"/>
      <c r="EB42" s="226"/>
      <c r="EC42" s="226"/>
      <c r="ED42" s="226"/>
      <c r="EE42" s="226"/>
      <c r="EF42" s="226"/>
      <c r="EG42" s="226"/>
      <c r="EH42" s="226"/>
      <c r="EI42" s="227"/>
    </row>
    <row r="43" spans="2:139" ht="15.75" customHeight="1" x14ac:dyDescent="0.15">
      <c r="B43" s="259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8"/>
      <c r="AV43" s="260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226"/>
      <c r="CN43" s="226"/>
      <c r="CO43" s="227"/>
      <c r="CP43" s="260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226"/>
      <c r="DB43" s="226"/>
      <c r="DC43" s="226"/>
      <c r="DD43" s="226"/>
      <c r="DE43" s="226"/>
      <c r="DF43" s="226"/>
      <c r="DG43" s="226"/>
      <c r="DH43" s="226"/>
      <c r="DI43" s="226"/>
      <c r="DJ43" s="226"/>
      <c r="DK43" s="226"/>
      <c r="DL43" s="226"/>
      <c r="DM43" s="226"/>
      <c r="DN43" s="226"/>
      <c r="DO43" s="226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7"/>
    </row>
    <row r="44" spans="2:139" ht="15.75" customHeight="1" x14ac:dyDescent="0.15">
      <c r="B44" s="267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9"/>
      <c r="AV44" s="283" t="str">
        <f>IF(B44="","",B44)</f>
        <v/>
      </c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4"/>
      <c r="BN44" s="284"/>
      <c r="BO44" s="284"/>
      <c r="BP44" s="284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  <c r="CO44" s="285"/>
      <c r="CP44" s="283" t="str">
        <f>IF(B44="","",B44)</f>
        <v/>
      </c>
      <c r="CQ44" s="284"/>
      <c r="CR44" s="284"/>
      <c r="CS44" s="284"/>
      <c r="CT44" s="284"/>
      <c r="CU44" s="284"/>
      <c r="CV44" s="284"/>
      <c r="CW44" s="284"/>
      <c r="CX44" s="284"/>
      <c r="CY44" s="284"/>
      <c r="CZ44" s="284"/>
      <c r="DA44" s="284"/>
      <c r="DB44" s="284"/>
      <c r="DC44" s="284"/>
      <c r="DD44" s="284"/>
      <c r="DE44" s="284"/>
      <c r="DF44" s="284"/>
      <c r="DG44" s="284"/>
      <c r="DH44" s="284"/>
      <c r="DI44" s="284"/>
      <c r="DJ44" s="284"/>
      <c r="DK44" s="284"/>
      <c r="DL44" s="284"/>
      <c r="DM44" s="284"/>
      <c r="DN44" s="284"/>
      <c r="DO44" s="284"/>
      <c r="DP44" s="284"/>
      <c r="DQ44" s="284"/>
      <c r="DR44" s="284"/>
      <c r="DS44" s="284"/>
      <c r="DT44" s="284"/>
      <c r="DU44" s="284"/>
      <c r="DV44" s="284"/>
      <c r="DW44" s="284"/>
      <c r="DX44" s="284"/>
      <c r="DY44" s="284"/>
      <c r="DZ44" s="284"/>
      <c r="EA44" s="284"/>
      <c r="EB44" s="284"/>
      <c r="EC44" s="284"/>
      <c r="ED44" s="284"/>
      <c r="EE44" s="284"/>
      <c r="EF44" s="284"/>
      <c r="EG44" s="284"/>
      <c r="EH44" s="284"/>
      <c r="EI44" s="285"/>
    </row>
    <row r="45" spans="2:139" ht="15.75" customHeight="1" x14ac:dyDescent="0.15">
      <c r="B45" s="267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9"/>
      <c r="AV45" s="283"/>
      <c r="AW45" s="284"/>
      <c r="AX45" s="284"/>
      <c r="AY45" s="284"/>
      <c r="AZ45" s="284"/>
      <c r="BA45" s="284"/>
      <c r="BB45" s="284"/>
      <c r="BC45" s="284"/>
      <c r="BD45" s="284"/>
      <c r="BE45" s="284"/>
      <c r="BF45" s="284"/>
      <c r="BG45" s="284"/>
      <c r="BH45" s="284"/>
      <c r="BI45" s="284"/>
      <c r="BJ45" s="284"/>
      <c r="BK45" s="284"/>
      <c r="BL45" s="284"/>
      <c r="BM45" s="284"/>
      <c r="BN45" s="284"/>
      <c r="BO45" s="284"/>
      <c r="BP45" s="284"/>
      <c r="BQ45" s="284"/>
      <c r="BR45" s="284"/>
      <c r="BS45" s="284"/>
      <c r="BT45" s="284"/>
      <c r="BU45" s="284"/>
      <c r="BV45" s="284"/>
      <c r="BW45" s="284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  <c r="CO45" s="285"/>
      <c r="CP45" s="283"/>
      <c r="CQ45" s="284"/>
      <c r="CR45" s="284"/>
      <c r="CS45" s="284"/>
      <c r="CT45" s="284"/>
      <c r="CU45" s="284"/>
      <c r="CV45" s="284"/>
      <c r="CW45" s="284"/>
      <c r="CX45" s="284"/>
      <c r="CY45" s="284"/>
      <c r="CZ45" s="284"/>
      <c r="DA45" s="284"/>
      <c r="DB45" s="284"/>
      <c r="DC45" s="284"/>
      <c r="DD45" s="284"/>
      <c r="DE45" s="284"/>
      <c r="DF45" s="284"/>
      <c r="DG45" s="284"/>
      <c r="DH45" s="284"/>
      <c r="DI45" s="284"/>
      <c r="DJ45" s="284"/>
      <c r="DK45" s="284"/>
      <c r="DL45" s="284"/>
      <c r="DM45" s="284"/>
      <c r="DN45" s="284"/>
      <c r="DO45" s="284"/>
      <c r="DP45" s="284"/>
      <c r="DQ45" s="284"/>
      <c r="DR45" s="284"/>
      <c r="DS45" s="284"/>
      <c r="DT45" s="284"/>
      <c r="DU45" s="284"/>
      <c r="DV45" s="284"/>
      <c r="DW45" s="284"/>
      <c r="DX45" s="284"/>
      <c r="DY45" s="284"/>
      <c r="DZ45" s="284"/>
      <c r="EA45" s="284"/>
      <c r="EB45" s="284"/>
      <c r="EC45" s="284"/>
      <c r="ED45" s="284"/>
      <c r="EE45" s="284"/>
      <c r="EF45" s="284"/>
      <c r="EG45" s="284"/>
      <c r="EH45" s="284"/>
      <c r="EI45" s="285"/>
    </row>
    <row r="46" spans="2:139" ht="15.75" customHeight="1" x14ac:dyDescent="0.15">
      <c r="B46" s="92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251" t="s">
        <v>12</v>
      </c>
      <c r="AC46" s="221"/>
      <c r="AD46" s="221"/>
      <c r="AE46" s="221"/>
      <c r="AF46" s="221"/>
      <c r="AG46" s="221"/>
      <c r="AH46" s="252"/>
      <c r="AI46" s="93"/>
      <c r="AJ46" s="86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4"/>
      <c r="AV46" s="92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251" t="s">
        <v>12</v>
      </c>
      <c r="BW46" s="221"/>
      <c r="BX46" s="221"/>
      <c r="BY46" s="221"/>
      <c r="BZ46" s="221"/>
      <c r="CA46" s="221"/>
      <c r="CB46" s="252"/>
      <c r="CC46" s="93"/>
      <c r="CD46" s="86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4"/>
      <c r="CP46" s="92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251" t="s">
        <v>12</v>
      </c>
      <c r="DQ46" s="221"/>
      <c r="DR46" s="221"/>
      <c r="DS46" s="221"/>
      <c r="DT46" s="221"/>
      <c r="DU46" s="221"/>
      <c r="DV46" s="252"/>
      <c r="DW46" s="93"/>
      <c r="DX46" s="86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4"/>
    </row>
    <row r="47" spans="2:139" ht="15.75" customHeight="1" x14ac:dyDescent="0.15">
      <c r="B47" s="95"/>
      <c r="C47" s="266" t="s">
        <v>75</v>
      </c>
      <c r="D47" s="266"/>
      <c r="E47" s="266"/>
      <c r="F47" s="266"/>
      <c r="G47" s="266"/>
      <c r="H47" s="266"/>
      <c r="I47" s="103" t="s">
        <v>81</v>
      </c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253" t="s">
        <v>13</v>
      </c>
      <c r="AC47" s="254"/>
      <c r="AD47" s="254"/>
      <c r="AE47" s="254"/>
      <c r="AF47" s="254"/>
      <c r="AG47" s="254"/>
      <c r="AH47" s="255"/>
      <c r="AI47" s="96"/>
      <c r="AJ47" s="104"/>
      <c r="AK47" s="104" t="str">
        <f>入力!C17</f>
        <v>建設経済局技術調査課</v>
      </c>
      <c r="AL47" s="104"/>
      <c r="AM47" s="104"/>
      <c r="AN47" s="104"/>
      <c r="AO47" s="104"/>
      <c r="AP47" s="104"/>
      <c r="AQ47" s="104"/>
      <c r="AR47" s="104"/>
      <c r="AS47" s="104"/>
      <c r="AT47" s="96"/>
      <c r="AU47" s="97"/>
      <c r="AV47" s="95"/>
      <c r="AW47" s="266" t="s">
        <v>75</v>
      </c>
      <c r="AX47" s="266"/>
      <c r="AY47" s="266"/>
      <c r="AZ47" s="266"/>
      <c r="BA47" s="266"/>
      <c r="BB47" s="266"/>
      <c r="BC47" s="103" t="s">
        <v>81</v>
      </c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253" t="s">
        <v>13</v>
      </c>
      <c r="BW47" s="254"/>
      <c r="BX47" s="254"/>
      <c r="BY47" s="254"/>
      <c r="BZ47" s="254"/>
      <c r="CA47" s="254"/>
      <c r="CB47" s="255"/>
      <c r="CC47" s="96"/>
      <c r="CD47" s="104"/>
      <c r="CE47" s="104" t="str">
        <f>AK47</f>
        <v>建設経済局技術調査課</v>
      </c>
      <c r="CF47" s="104"/>
      <c r="CG47" s="104"/>
      <c r="CH47" s="104"/>
      <c r="CI47" s="104"/>
      <c r="CJ47" s="104"/>
      <c r="CK47" s="104"/>
      <c r="CL47" s="104"/>
      <c r="CM47" s="104"/>
      <c r="CN47" s="96"/>
      <c r="CO47" s="97"/>
      <c r="CP47" s="95"/>
      <c r="CQ47" s="266" t="s">
        <v>75</v>
      </c>
      <c r="CR47" s="266"/>
      <c r="CS47" s="266"/>
      <c r="CT47" s="266"/>
      <c r="CU47" s="266"/>
      <c r="CV47" s="266"/>
      <c r="CW47" s="103" t="s">
        <v>81</v>
      </c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253" t="s">
        <v>13</v>
      </c>
      <c r="DQ47" s="254"/>
      <c r="DR47" s="254"/>
      <c r="DS47" s="254"/>
      <c r="DT47" s="254"/>
      <c r="DU47" s="254"/>
      <c r="DV47" s="255"/>
      <c r="DW47" s="96"/>
      <c r="DX47" s="104"/>
      <c r="DY47" s="104" t="str">
        <f>AK47</f>
        <v>建設経済局技術調査課</v>
      </c>
      <c r="DZ47" s="104"/>
      <c r="EA47" s="104"/>
      <c r="EB47" s="104"/>
      <c r="EC47" s="104"/>
      <c r="ED47" s="104"/>
      <c r="EE47" s="104"/>
      <c r="EF47" s="104"/>
      <c r="EG47" s="104"/>
      <c r="EH47" s="96"/>
      <c r="EI47" s="97"/>
    </row>
    <row r="48" spans="2:139" ht="15.75" customHeight="1" x14ac:dyDescent="0.15">
      <c r="B48" s="95"/>
      <c r="C48" s="96"/>
      <c r="D48" s="96"/>
      <c r="E48" s="96"/>
      <c r="F48" s="96"/>
      <c r="G48" s="96"/>
      <c r="H48" s="96"/>
      <c r="I48" s="103" t="s">
        <v>76</v>
      </c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253" t="s">
        <v>153</v>
      </c>
      <c r="AC48" s="254"/>
      <c r="AD48" s="254"/>
      <c r="AE48" s="254"/>
      <c r="AF48" s="254"/>
      <c r="AG48" s="254"/>
      <c r="AH48" s="255"/>
      <c r="AI48" s="96"/>
      <c r="AJ48" s="104"/>
      <c r="AK48" s="104"/>
      <c r="AL48" s="104" t="str">
        <f>入力!C18</f>
        <v>○○　○○</v>
      </c>
      <c r="AM48" s="104"/>
      <c r="AN48" s="104"/>
      <c r="AO48" s="104"/>
      <c r="AP48" s="104"/>
      <c r="AQ48" s="96"/>
      <c r="AR48" s="96"/>
      <c r="AS48" s="96"/>
      <c r="AT48" s="96"/>
      <c r="AU48" s="97"/>
      <c r="AV48" s="95"/>
      <c r="AW48" s="96"/>
      <c r="AX48" s="96"/>
      <c r="AY48" s="96"/>
      <c r="AZ48" s="96"/>
      <c r="BA48" s="96"/>
      <c r="BB48" s="96"/>
      <c r="BC48" s="103" t="s">
        <v>76</v>
      </c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253" t="str">
        <f t="shared" ref="BV48:CB48" si="11">$AB$48</f>
        <v>受  　注  　者</v>
      </c>
      <c r="BW48" s="254"/>
      <c r="BX48" s="254"/>
      <c r="BY48" s="254"/>
      <c r="BZ48" s="254"/>
      <c r="CA48" s="254"/>
      <c r="CB48" s="255"/>
      <c r="CC48" s="96"/>
      <c r="CD48" s="104"/>
      <c r="CE48" s="104"/>
      <c r="CF48" s="104" t="str">
        <f>AL48</f>
        <v>○○　○○</v>
      </c>
      <c r="CG48" s="104"/>
      <c r="CH48" s="104"/>
      <c r="CI48" s="104"/>
      <c r="CJ48" s="104"/>
      <c r="CK48" s="96"/>
      <c r="CL48" s="96"/>
      <c r="CM48" s="96"/>
      <c r="CN48" s="96"/>
      <c r="CO48" s="97"/>
      <c r="CP48" s="95"/>
      <c r="CQ48" s="96"/>
      <c r="CR48" s="96"/>
      <c r="CS48" s="96"/>
      <c r="CT48" s="96"/>
      <c r="CU48" s="96"/>
      <c r="CV48" s="96"/>
      <c r="CW48" s="103" t="s">
        <v>76</v>
      </c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253" t="str">
        <f t="shared" ref="DP48:DV48" si="12">$AB$48</f>
        <v>受  　注  　者</v>
      </c>
      <c r="DQ48" s="254"/>
      <c r="DR48" s="254"/>
      <c r="DS48" s="254"/>
      <c r="DT48" s="254"/>
      <c r="DU48" s="254"/>
      <c r="DV48" s="255"/>
      <c r="DW48" s="96"/>
      <c r="DX48" s="104"/>
      <c r="DY48" s="104"/>
      <c r="DZ48" s="104" t="str">
        <f>AL48</f>
        <v>○○　○○</v>
      </c>
      <c r="EA48" s="104"/>
      <c r="EB48" s="104"/>
      <c r="EC48" s="104"/>
      <c r="ED48" s="104"/>
      <c r="EE48" s="96"/>
      <c r="EF48" s="96"/>
      <c r="EG48" s="96"/>
      <c r="EH48" s="96"/>
      <c r="EI48" s="97"/>
    </row>
    <row r="49" spans="2:139" ht="15.75" customHeight="1" x14ac:dyDescent="0.15">
      <c r="B49" s="98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 t="s">
        <v>87</v>
      </c>
      <c r="Q49" s="99" t="s">
        <v>88</v>
      </c>
      <c r="R49" s="159"/>
      <c r="S49" s="159"/>
      <c r="T49" s="99" t="s">
        <v>16</v>
      </c>
      <c r="U49" s="159"/>
      <c r="V49" s="159"/>
      <c r="W49" s="99" t="s">
        <v>39</v>
      </c>
      <c r="X49" s="159"/>
      <c r="Y49" s="159"/>
      <c r="Z49" s="99" t="s">
        <v>18</v>
      </c>
      <c r="AA49" s="99"/>
      <c r="AB49" s="244" t="s">
        <v>15</v>
      </c>
      <c r="AC49" s="243"/>
      <c r="AD49" s="243"/>
      <c r="AE49" s="243"/>
      <c r="AF49" s="243"/>
      <c r="AG49" s="243"/>
      <c r="AH49" s="245"/>
      <c r="AI49" s="99"/>
      <c r="AJ49" s="88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100"/>
      <c r="AV49" s="98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 t="str">
        <f t="shared" ref="BJ49:BK49" si="13">P49</f>
        <v>令</v>
      </c>
      <c r="BK49" s="99" t="str">
        <f t="shared" si="13"/>
        <v>和</v>
      </c>
      <c r="BL49" s="273">
        <f>R49</f>
        <v>0</v>
      </c>
      <c r="BM49" s="273"/>
      <c r="BN49" s="99" t="s">
        <v>16</v>
      </c>
      <c r="BO49" s="273">
        <f>U49</f>
        <v>0</v>
      </c>
      <c r="BP49" s="273"/>
      <c r="BQ49" s="99" t="s">
        <v>39</v>
      </c>
      <c r="BR49" s="273">
        <f>X49</f>
        <v>0</v>
      </c>
      <c r="BS49" s="273"/>
      <c r="BT49" s="99" t="s">
        <v>18</v>
      </c>
      <c r="BU49" s="99"/>
      <c r="BV49" s="244" t="s">
        <v>15</v>
      </c>
      <c r="BW49" s="243"/>
      <c r="BX49" s="243"/>
      <c r="BY49" s="243"/>
      <c r="BZ49" s="243"/>
      <c r="CA49" s="243"/>
      <c r="CB49" s="245"/>
      <c r="CC49" s="99"/>
      <c r="CD49" s="88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100"/>
      <c r="CP49" s="98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 t="str">
        <f t="shared" ref="DD49:DE49" si="14">P49</f>
        <v>令</v>
      </c>
      <c r="DE49" s="99" t="str">
        <f t="shared" si="14"/>
        <v>和</v>
      </c>
      <c r="DF49" s="273">
        <f>R49</f>
        <v>0</v>
      </c>
      <c r="DG49" s="273"/>
      <c r="DH49" s="99" t="s">
        <v>16</v>
      </c>
      <c r="DI49" s="273">
        <f>U49</f>
        <v>0</v>
      </c>
      <c r="DJ49" s="273"/>
      <c r="DK49" s="99" t="s">
        <v>39</v>
      </c>
      <c r="DL49" s="273">
        <f>X49</f>
        <v>0</v>
      </c>
      <c r="DM49" s="273"/>
      <c r="DN49" s="99" t="s">
        <v>18</v>
      </c>
      <c r="DO49" s="99"/>
      <c r="DP49" s="244" t="s">
        <v>15</v>
      </c>
      <c r="DQ49" s="243"/>
      <c r="DR49" s="243"/>
      <c r="DS49" s="243"/>
      <c r="DT49" s="243"/>
      <c r="DU49" s="243"/>
      <c r="DV49" s="245"/>
      <c r="DW49" s="99"/>
      <c r="DX49" s="88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100"/>
    </row>
    <row r="50" spans="2:139" ht="15.75" customHeight="1" x14ac:dyDescent="0.15"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58"/>
      <c r="S50" s="58"/>
      <c r="T50" s="96"/>
      <c r="U50" s="58"/>
      <c r="V50" s="58"/>
      <c r="W50" s="96"/>
      <c r="X50" s="58"/>
      <c r="Y50" s="58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103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58"/>
      <c r="BM50" s="58"/>
      <c r="BN50" s="96"/>
      <c r="BO50" s="58"/>
      <c r="BP50" s="58"/>
      <c r="BQ50" s="96"/>
      <c r="BR50" s="58"/>
      <c r="BS50" s="58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103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58"/>
      <c r="DG50" s="58"/>
      <c r="DH50" s="96"/>
      <c r="DI50" s="58"/>
      <c r="DJ50" s="58"/>
      <c r="DK50" s="96"/>
      <c r="DL50" s="58"/>
      <c r="DM50" s="58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103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</row>
    <row r="51" spans="2:139" ht="15.75" customHeight="1" x14ac:dyDescent="0.15">
      <c r="B51" s="40" t="s">
        <v>22</v>
      </c>
      <c r="C51" s="40"/>
      <c r="D51" s="40">
        <v>1</v>
      </c>
      <c r="E51" s="40"/>
      <c r="F51" s="40" t="s">
        <v>23</v>
      </c>
      <c r="G51" s="40" t="s">
        <v>42</v>
      </c>
      <c r="H51" s="40" t="s">
        <v>43</v>
      </c>
      <c r="I51" s="40" t="s">
        <v>44</v>
      </c>
      <c r="J51" s="40" t="s">
        <v>45</v>
      </c>
      <c r="K51" s="40" t="s">
        <v>46</v>
      </c>
      <c r="L51" s="40" t="s">
        <v>98</v>
      </c>
      <c r="M51" s="40" t="s">
        <v>47</v>
      </c>
      <c r="N51" s="40" t="s">
        <v>48</v>
      </c>
      <c r="O51" s="40" t="s">
        <v>49</v>
      </c>
      <c r="P51" s="40" t="s">
        <v>50</v>
      </c>
      <c r="Q51" s="40" t="s">
        <v>51</v>
      </c>
      <c r="R51" s="40" t="s">
        <v>52</v>
      </c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07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</row>
    <row r="52" spans="2:139" ht="15.75" customHeight="1" x14ac:dyDescent="0.15">
      <c r="B52" s="40"/>
      <c r="C52" s="40"/>
      <c r="D52" s="40">
        <v>2</v>
      </c>
      <c r="E52" s="40"/>
      <c r="F52" s="40" t="s">
        <v>26</v>
      </c>
      <c r="G52" s="40" t="s">
        <v>24</v>
      </c>
      <c r="H52" s="40" t="s">
        <v>25</v>
      </c>
      <c r="I52" s="40" t="s">
        <v>63</v>
      </c>
      <c r="J52" s="40" t="s">
        <v>20</v>
      </c>
      <c r="K52" s="40" t="s">
        <v>21</v>
      </c>
      <c r="L52" s="40" t="s">
        <v>27</v>
      </c>
      <c r="M52" s="40" t="s">
        <v>25</v>
      </c>
      <c r="N52" s="40" t="s">
        <v>63</v>
      </c>
      <c r="O52" s="40" t="s">
        <v>28</v>
      </c>
      <c r="P52" s="40" t="s">
        <v>29</v>
      </c>
      <c r="Q52" s="40" t="s">
        <v>30</v>
      </c>
      <c r="R52" s="40" t="s">
        <v>25</v>
      </c>
      <c r="S52" s="40" t="s">
        <v>64</v>
      </c>
      <c r="T52" s="40">
        <v>3</v>
      </c>
      <c r="U52" s="40" t="s">
        <v>31</v>
      </c>
      <c r="V52" s="40" t="s">
        <v>32</v>
      </c>
      <c r="W52" s="40" t="s">
        <v>33</v>
      </c>
      <c r="X52" s="40" t="s">
        <v>51</v>
      </c>
      <c r="Y52" s="40" t="s">
        <v>49</v>
      </c>
      <c r="Z52" s="40" t="s">
        <v>65</v>
      </c>
      <c r="AA52" s="40" t="s">
        <v>52</v>
      </c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108" t="s">
        <v>101</v>
      </c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</row>
    <row r="53" spans="2:139" ht="15.75" customHeight="1" x14ac:dyDescent="0.15">
      <c r="B53" s="40"/>
      <c r="C53" s="40"/>
      <c r="D53" s="40">
        <v>3</v>
      </c>
      <c r="E53" s="40"/>
      <c r="F53" s="40" t="s">
        <v>26</v>
      </c>
      <c r="G53" s="40" t="s">
        <v>24</v>
      </c>
      <c r="H53" s="40" t="s">
        <v>25</v>
      </c>
      <c r="I53" s="40" t="s">
        <v>46</v>
      </c>
      <c r="J53" s="40" t="s">
        <v>34</v>
      </c>
      <c r="K53" s="40" t="s">
        <v>35</v>
      </c>
      <c r="L53" s="40" t="s">
        <v>66</v>
      </c>
      <c r="M53" s="40" t="s">
        <v>36</v>
      </c>
      <c r="N53" s="40" t="s">
        <v>37</v>
      </c>
      <c r="O53" s="40" t="s">
        <v>35</v>
      </c>
      <c r="P53" s="40" t="s">
        <v>67</v>
      </c>
      <c r="Q53" s="40" t="s">
        <v>38</v>
      </c>
      <c r="R53" s="40" t="s">
        <v>68</v>
      </c>
      <c r="S53" s="40" t="s">
        <v>65</v>
      </c>
      <c r="T53" s="40" t="s">
        <v>52</v>
      </c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</row>
    <row r="54" spans="2:139" ht="15.75" customHeight="1" thickBot="1" x14ac:dyDescent="0.2">
      <c r="B54" s="110" t="s">
        <v>124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104"/>
      <c r="AM54" s="21"/>
      <c r="AN54" s="21"/>
      <c r="AO54" s="21"/>
      <c r="AP54" s="21"/>
      <c r="AQ54" s="21"/>
      <c r="AR54" s="21"/>
      <c r="AS54" s="21"/>
      <c r="AT54" s="21"/>
      <c r="AU54" s="21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</row>
    <row r="55" spans="2:139" ht="15.75" customHeight="1" x14ac:dyDescent="0.15">
      <c r="B55" s="280" t="s">
        <v>104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</row>
    <row r="56" spans="2:139" ht="15.75" customHeight="1" x14ac:dyDescent="0.15">
      <c r="B56" s="274" t="s">
        <v>105</v>
      </c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5"/>
      <c r="AI56" s="275"/>
      <c r="AJ56" s="276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</row>
    <row r="57" spans="2:139" ht="15.75" customHeight="1" x14ac:dyDescent="0.15">
      <c r="B57" s="274" t="s">
        <v>106</v>
      </c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5"/>
      <c r="AI57" s="275"/>
      <c r="AJ57" s="276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</row>
    <row r="58" spans="2:139" ht="15.75" customHeight="1" x14ac:dyDescent="0.15">
      <c r="B58" s="274" t="s">
        <v>107</v>
      </c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5"/>
      <c r="AI58" s="275"/>
      <c r="AJ58" s="276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</row>
    <row r="59" spans="2:139" ht="15.75" customHeight="1" x14ac:dyDescent="0.15">
      <c r="B59" s="274" t="s">
        <v>108</v>
      </c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5"/>
      <c r="AH59" s="275"/>
      <c r="AI59" s="275"/>
      <c r="AJ59" s="276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</row>
    <row r="60" spans="2:139" ht="15.75" customHeight="1" thickBot="1" x14ac:dyDescent="0.2">
      <c r="B60" s="277" t="s">
        <v>109</v>
      </c>
      <c r="C60" s="278"/>
      <c r="D60" s="278"/>
      <c r="E60" s="278"/>
      <c r="F60" s="278"/>
      <c r="G60" s="278"/>
      <c r="H60" s="278"/>
      <c r="I60" s="278"/>
      <c r="J60" s="278"/>
      <c r="K60" s="278"/>
      <c r="L60" s="278"/>
      <c r="M60" s="278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8"/>
      <c r="AJ60" s="279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</row>
    <row r="61" spans="2:139" ht="15.75" customHeight="1" x14ac:dyDescent="0.15"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</row>
    <row r="62" spans="2:139" ht="15.75" customHeight="1" x14ac:dyDescent="0.15"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</row>
    <row r="63" spans="2:139" ht="15.75" customHeight="1" x14ac:dyDescent="0.15"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</row>
    <row r="64" spans="2:139" ht="15.75" customHeight="1" x14ac:dyDescent="0.15"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</row>
    <row r="65" spans="48:139" ht="15.75" customHeight="1" x14ac:dyDescent="0.15"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</row>
    <row r="66" spans="48:139" ht="15.75" customHeight="1" x14ac:dyDescent="0.15"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</row>
    <row r="67" spans="48:139" ht="15.75" customHeight="1" x14ac:dyDescent="0.15"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</row>
    <row r="68" spans="48:139" ht="15.75" customHeight="1" x14ac:dyDescent="0.15"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</row>
    <row r="69" spans="48:139" ht="15.75" customHeight="1" x14ac:dyDescent="0.15"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</row>
    <row r="70" spans="48:139" ht="15.75" customHeight="1" x14ac:dyDescent="0.15"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</row>
    <row r="71" spans="48:139" ht="15.75" customHeight="1" x14ac:dyDescent="0.15"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</row>
    <row r="72" spans="48:139" ht="15.75" customHeight="1" x14ac:dyDescent="0.15"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</row>
    <row r="73" spans="48:139" ht="15.75" customHeight="1" x14ac:dyDescent="0.15"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</row>
    <row r="74" spans="48:139" ht="15.75" customHeight="1" x14ac:dyDescent="0.15"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</row>
    <row r="75" spans="48:139" ht="15.75" customHeight="1" x14ac:dyDescent="0.15"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</row>
    <row r="76" spans="48:139" ht="15.75" customHeight="1" x14ac:dyDescent="0.15"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</row>
    <row r="77" spans="48:139" ht="15.75" customHeight="1" x14ac:dyDescent="0.15"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</row>
    <row r="78" spans="48:139" ht="15.75" customHeight="1" x14ac:dyDescent="0.15"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</row>
    <row r="79" spans="48:139" ht="15.75" customHeight="1" x14ac:dyDescent="0.15"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</row>
    <row r="80" spans="48:139" ht="15.75" customHeight="1" x14ac:dyDescent="0.15"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</row>
    <row r="81" spans="48:139" ht="15.75" customHeight="1" x14ac:dyDescent="0.15"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</row>
    <row r="82" spans="48:139" ht="15.75" customHeight="1" x14ac:dyDescent="0.15"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</row>
    <row r="83" spans="48:139" ht="15.75" customHeight="1" x14ac:dyDescent="0.15"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</row>
    <row r="84" spans="48:139" ht="15.75" customHeight="1" x14ac:dyDescent="0.15"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</row>
    <row r="85" spans="48:139" ht="15.75" customHeight="1" x14ac:dyDescent="0.15"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</row>
    <row r="86" spans="48:139" ht="15.75" customHeight="1" x14ac:dyDescent="0.15"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</row>
    <row r="87" spans="48:139" ht="15.75" customHeight="1" x14ac:dyDescent="0.15"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</row>
    <row r="88" spans="48:139" ht="15.75" customHeight="1" x14ac:dyDescent="0.15"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</row>
    <row r="89" spans="48:139" ht="15.75" customHeight="1" x14ac:dyDescent="0.15"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</row>
    <row r="90" spans="48:139" ht="15.75" customHeight="1" x14ac:dyDescent="0.15"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</row>
    <row r="91" spans="48:139" ht="15.75" customHeight="1" x14ac:dyDescent="0.15"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</row>
    <row r="92" spans="48:139" ht="15.75" customHeight="1" x14ac:dyDescent="0.15"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</row>
    <row r="93" spans="48:139" ht="15.75" customHeight="1" x14ac:dyDescent="0.15"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</row>
    <row r="94" spans="48:139" ht="15.75" customHeight="1" x14ac:dyDescent="0.15"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</row>
    <row r="95" spans="48:139" ht="15.75" customHeight="1" x14ac:dyDescent="0.15"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</row>
    <row r="96" spans="48:139" ht="15.75" customHeight="1" x14ac:dyDescent="0.15"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</row>
    <row r="97" spans="48:139" ht="15.75" customHeight="1" x14ac:dyDescent="0.15"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</row>
    <row r="98" spans="48:139" ht="15.75" customHeight="1" x14ac:dyDescent="0.15"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</row>
    <row r="99" spans="48:139" ht="15.75" customHeight="1" x14ac:dyDescent="0.15"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</row>
    <row r="100" spans="48:139" ht="15.75" customHeight="1" x14ac:dyDescent="0.15"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</row>
    <row r="101" spans="48:139" ht="15.75" customHeight="1" x14ac:dyDescent="0.15"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</row>
    <row r="102" spans="48:139" ht="15.75" customHeight="1" x14ac:dyDescent="0.15"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</row>
    <row r="103" spans="48:139" ht="15.75" customHeight="1" x14ac:dyDescent="0.15"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</row>
    <row r="104" spans="48:139" ht="15.75" customHeight="1" x14ac:dyDescent="0.15"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</row>
    <row r="105" spans="48:139" ht="15.75" customHeight="1" x14ac:dyDescent="0.15"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</row>
    <row r="106" spans="48:139" ht="15.75" customHeight="1" x14ac:dyDescent="0.15"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</row>
    <row r="107" spans="48:139" ht="15.75" customHeight="1" x14ac:dyDescent="0.15"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</row>
    <row r="108" spans="48:139" ht="15.75" customHeight="1" x14ac:dyDescent="0.15"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</row>
    <row r="109" spans="48:139" ht="15.75" customHeight="1" x14ac:dyDescent="0.15"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</row>
    <row r="110" spans="48:139" ht="15.75" customHeight="1" x14ac:dyDescent="0.15"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</row>
    <row r="111" spans="48:139" ht="15.75" customHeight="1" x14ac:dyDescent="0.15"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</row>
    <row r="112" spans="48:139" ht="15.75" customHeight="1" x14ac:dyDescent="0.15"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</row>
    <row r="113" spans="48:139" ht="15.75" customHeight="1" x14ac:dyDescent="0.15"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</row>
    <row r="114" spans="48:139" ht="15.75" customHeight="1" x14ac:dyDescent="0.15"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</row>
    <row r="115" spans="48:139" ht="15.75" customHeight="1" x14ac:dyDescent="0.15"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</row>
    <row r="116" spans="48:139" ht="15.75" customHeight="1" x14ac:dyDescent="0.15"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</row>
    <row r="117" spans="48:139" ht="15.75" customHeight="1" x14ac:dyDescent="0.15"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</row>
    <row r="118" spans="48:139" ht="15.75" customHeight="1" x14ac:dyDescent="0.15"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</row>
    <row r="119" spans="48:139" ht="15.75" customHeight="1" x14ac:dyDescent="0.15"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</row>
    <row r="120" spans="48:139" ht="15.75" customHeight="1" x14ac:dyDescent="0.15"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</row>
    <row r="121" spans="48:139" ht="15.75" customHeight="1" x14ac:dyDescent="0.15"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</row>
    <row r="122" spans="48:139" ht="15.75" customHeight="1" x14ac:dyDescent="0.15"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</row>
    <row r="123" spans="48:139" ht="15.75" customHeight="1" x14ac:dyDescent="0.15"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</row>
    <row r="124" spans="48:139" ht="15.75" customHeight="1" x14ac:dyDescent="0.15"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</row>
    <row r="125" spans="48:139" ht="15.75" customHeight="1" x14ac:dyDescent="0.15"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</row>
    <row r="126" spans="48:139" ht="15.75" customHeight="1" x14ac:dyDescent="0.15"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</row>
    <row r="127" spans="48:139" ht="15.75" customHeight="1" x14ac:dyDescent="0.15"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</row>
    <row r="128" spans="48:139" ht="15.75" customHeight="1" x14ac:dyDescent="0.15"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</row>
    <row r="129" spans="48:139" ht="15.75" customHeight="1" x14ac:dyDescent="0.15"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</row>
    <row r="130" spans="48:139" ht="15.75" customHeight="1" x14ac:dyDescent="0.15"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</row>
    <row r="131" spans="48:139" ht="15.75" customHeight="1" x14ac:dyDescent="0.15"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</row>
    <row r="132" spans="48:139" ht="15.75" customHeight="1" x14ac:dyDescent="0.15"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</row>
    <row r="133" spans="48:139" ht="15.75" customHeight="1" x14ac:dyDescent="0.15"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</row>
    <row r="134" spans="48:139" ht="15.75" customHeight="1" x14ac:dyDescent="0.15"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</row>
    <row r="135" spans="48:139" ht="15.75" customHeight="1" x14ac:dyDescent="0.15"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</row>
    <row r="136" spans="48:139" ht="15.75" customHeight="1" x14ac:dyDescent="0.15"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</row>
    <row r="137" spans="48:139" ht="15.75" customHeight="1" x14ac:dyDescent="0.15"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</row>
    <row r="138" spans="48:139" ht="15.75" customHeight="1" x14ac:dyDescent="0.15"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</row>
    <row r="139" spans="48:139" ht="15.75" customHeight="1" x14ac:dyDescent="0.15"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</row>
    <row r="140" spans="48:139" ht="15.75" customHeight="1" x14ac:dyDescent="0.15"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</row>
    <row r="141" spans="48:139" ht="15.75" customHeight="1" x14ac:dyDescent="0.15"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</row>
    <row r="142" spans="48:139" ht="15.75" customHeight="1" x14ac:dyDescent="0.15"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</row>
    <row r="143" spans="48:139" ht="15.75" customHeight="1" x14ac:dyDescent="0.15"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</row>
    <row r="144" spans="48:139" ht="15.75" customHeight="1" x14ac:dyDescent="0.15"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</row>
    <row r="145" spans="48:139" ht="15.75" customHeight="1" x14ac:dyDescent="0.15"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</row>
    <row r="146" spans="48:139" ht="15.75" customHeight="1" x14ac:dyDescent="0.15"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</row>
    <row r="147" spans="48:139" ht="15.75" customHeight="1" x14ac:dyDescent="0.15"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</row>
    <row r="148" spans="48:139" ht="15.75" customHeight="1" x14ac:dyDescent="0.15"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</row>
    <row r="149" spans="48:139" ht="15.75" customHeight="1" x14ac:dyDescent="0.15"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</row>
    <row r="150" spans="48:139" ht="15.75" customHeight="1" x14ac:dyDescent="0.15"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</row>
    <row r="151" spans="48:139" ht="15.75" customHeight="1" x14ac:dyDescent="0.15"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</row>
    <row r="152" spans="48:139" ht="15.75" customHeight="1" x14ac:dyDescent="0.15"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</row>
    <row r="153" spans="48:139" ht="15.75" customHeight="1" x14ac:dyDescent="0.15"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</row>
    <row r="154" spans="48:139" ht="15.75" customHeight="1" x14ac:dyDescent="0.15"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</row>
    <row r="155" spans="48:139" ht="15.75" customHeight="1" x14ac:dyDescent="0.15"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</row>
    <row r="156" spans="48:139" ht="15.75" customHeight="1" x14ac:dyDescent="0.15"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</row>
    <row r="157" spans="48:139" ht="15.75" customHeight="1" x14ac:dyDescent="0.15"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</row>
    <row r="158" spans="48:139" ht="15.75" customHeight="1" x14ac:dyDescent="0.15"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</row>
    <row r="159" spans="48:139" ht="15.75" customHeight="1" x14ac:dyDescent="0.15"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</row>
    <row r="160" spans="48:139" ht="15.75" customHeight="1" x14ac:dyDescent="0.15"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</row>
    <row r="161" spans="48:139" ht="15.75" customHeight="1" x14ac:dyDescent="0.15"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</row>
    <row r="162" spans="48:139" ht="15.75" customHeight="1" x14ac:dyDescent="0.15"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</row>
    <row r="163" spans="48:139" ht="15.75" customHeight="1" x14ac:dyDescent="0.15"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</row>
    <row r="164" spans="48:139" ht="15.75" customHeight="1" x14ac:dyDescent="0.15"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</row>
    <row r="165" spans="48:139" ht="15.75" customHeight="1" x14ac:dyDescent="0.15"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</row>
    <row r="166" spans="48:139" ht="15.75" customHeight="1" x14ac:dyDescent="0.15"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</row>
    <row r="167" spans="48:139" ht="15.75" customHeight="1" x14ac:dyDescent="0.15"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</row>
    <row r="168" spans="48:139" ht="15.75" customHeight="1" x14ac:dyDescent="0.15"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</row>
    <row r="169" spans="48:139" ht="15.75" customHeight="1" x14ac:dyDescent="0.15"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</row>
    <row r="170" spans="48:139" ht="15.75" customHeight="1" x14ac:dyDescent="0.15"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</row>
    <row r="171" spans="48:139" ht="15.75" customHeight="1" x14ac:dyDescent="0.15"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</row>
    <row r="172" spans="48:139" ht="15.75" customHeight="1" x14ac:dyDescent="0.15"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</row>
    <row r="173" spans="48:139" ht="15.75" customHeight="1" x14ac:dyDescent="0.15"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</row>
    <row r="174" spans="48:139" ht="15.75" customHeight="1" x14ac:dyDescent="0.15"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</row>
    <row r="175" spans="48:139" ht="15.75" customHeight="1" x14ac:dyDescent="0.15"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</row>
    <row r="176" spans="48:139" ht="15.75" customHeight="1" x14ac:dyDescent="0.15"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</row>
    <row r="177" spans="48:139" ht="15.75" customHeight="1" x14ac:dyDescent="0.15"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</row>
    <row r="178" spans="48:139" ht="15.75" customHeight="1" x14ac:dyDescent="0.15"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</row>
    <row r="179" spans="48:139" ht="15.75" customHeight="1" x14ac:dyDescent="0.15"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</row>
    <row r="180" spans="48:139" ht="15.75" customHeight="1" x14ac:dyDescent="0.15"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</row>
    <row r="181" spans="48:139" ht="15.75" customHeight="1" x14ac:dyDescent="0.15"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</row>
    <row r="182" spans="48:139" ht="15.75" customHeight="1" x14ac:dyDescent="0.15"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</row>
    <row r="183" spans="48:139" ht="15.75" customHeight="1" x14ac:dyDescent="0.15"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</row>
    <row r="184" spans="48:139" ht="15.75" customHeight="1" x14ac:dyDescent="0.15"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</row>
    <row r="185" spans="48:139" ht="15.75" customHeight="1" x14ac:dyDescent="0.15"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</row>
    <row r="186" spans="48:139" ht="15.75" customHeight="1" x14ac:dyDescent="0.15"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</row>
    <row r="187" spans="48:139" ht="15.75" customHeight="1" x14ac:dyDescent="0.15"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</row>
    <row r="188" spans="48:139" ht="15.75" customHeight="1" x14ac:dyDescent="0.15"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</row>
    <row r="189" spans="48:139" ht="15.75" customHeight="1" x14ac:dyDescent="0.15"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</row>
    <row r="190" spans="48:139" ht="15.75" customHeight="1" x14ac:dyDescent="0.15"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</row>
    <row r="191" spans="48:139" ht="15.75" customHeight="1" x14ac:dyDescent="0.15"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</row>
    <row r="192" spans="48:139" ht="15.75" customHeight="1" x14ac:dyDescent="0.15"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</row>
    <row r="193" spans="48:139" ht="15.75" customHeight="1" x14ac:dyDescent="0.15"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</row>
    <row r="194" spans="48:139" ht="15.75" customHeight="1" x14ac:dyDescent="0.15"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</row>
    <row r="195" spans="48:139" ht="15.75" customHeight="1" x14ac:dyDescent="0.15"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</row>
    <row r="196" spans="48:139" ht="15.75" customHeight="1" x14ac:dyDescent="0.15"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</row>
    <row r="197" spans="48:139" ht="15.75" customHeight="1" x14ac:dyDescent="0.15"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</row>
    <row r="198" spans="48:139" ht="15.75" customHeight="1" x14ac:dyDescent="0.15"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</row>
    <row r="199" spans="48:139" ht="15.75" customHeight="1" x14ac:dyDescent="0.15"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</row>
    <row r="200" spans="48:139" ht="15.75" customHeight="1" x14ac:dyDescent="0.15"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</row>
    <row r="201" spans="48:139" ht="15.75" customHeight="1" x14ac:dyDescent="0.15"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</row>
    <row r="202" spans="48:139" ht="15.75" customHeight="1" x14ac:dyDescent="0.15"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</row>
    <row r="203" spans="48:139" ht="15.75" customHeight="1" x14ac:dyDescent="0.15"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</row>
    <row r="204" spans="48:139" ht="15.75" customHeight="1" x14ac:dyDescent="0.15"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</row>
    <row r="205" spans="48:139" ht="15.75" customHeight="1" x14ac:dyDescent="0.15"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</row>
    <row r="206" spans="48:139" ht="15.75" customHeight="1" x14ac:dyDescent="0.15"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</row>
    <row r="207" spans="48:139" ht="15.75" customHeight="1" x14ac:dyDescent="0.15"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</row>
    <row r="208" spans="48:139" ht="15.75" customHeight="1" x14ac:dyDescent="0.15"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</row>
    <row r="209" spans="48:139" ht="15.75" customHeight="1" x14ac:dyDescent="0.15"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</row>
    <row r="210" spans="48:139" ht="15.75" customHeight="1" x14ac:dyDescent="0.15"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</row>
    <row r="211" spans="48:139" ht="15.75" customHeight="1" x14ac:dyDescent="0.15"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</row>
    <row r="212" spans="48:139" ht="15.75" customHeight="1" x14ac:dyDescent="0.15"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</row>
    <row r="213" spans="48:139" ht="15.75" customHeight="1" x14ac:dyDescent="0.15"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</row>
    <row r="214" spans="48:139" ht="15.75" customHeight="1" x14ac:dyDescent="0.15"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</row>
    <row r="215" spans="48:139" ht="15.75" customHeight="1" x14ac:dyDescent="0.15"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</row>
    <row r="216" spans="48:139" ht="15.75" customHeight="1" x14ac:dyDescent="0.15"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</row>
    <row r="217" spans="48:139" ht="15.75" customHeight="1" x14ac:dyDescent="0.15"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</row>
    <row r="218" spans="48:139" ht="15.75" customHeight="1" x14ac:dyDescent="0.15"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</row>
    <row r="219" spans="48:139" ht="15.75" customHeight="1" x14ac:dyDescent="0.15"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</row>
    <row r="220" spans="48:139" ht="15.75" customHeight="1" x14ac:dyDescent="0.15"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</row>
    <row r="221" spans="48:139" ht="15.75" customHeight="1" x14ac:dyDescent="0.15"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</row>
    <row r="222" spans="48:139" ht="15.75" customHeight="1" x14ac:dyDescent="0.15"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</row>
    <row r="223" spans="48:139" ht="15.75" customHeight="1" x14ac:dyDescent="0.15"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</row>
    <row r="224" spans="48:139" ht="15.75" customHeight="1" x14ac:dyDescent="0.15"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</row>
    <row r="225" spans="48:139" ht="15.75" customHeight="1" x14ac:dyDescent="0.15"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</row>
    <row r="226" spans="48:139" ht="15.75" customHeight="1" x14ac:dyDescent="0.15"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</row>
    <row r="227" spans="48:139" ht="15.75" customHeight="1" x14ac:dyDescent="0.15"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</row>
    <row r="228" spans="48:139" ht="15.75" customHeight="1" x14ac:dyDescent="0.15"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</row>
    <row r="229" spans="48:139" ht="15.75" customHeight="1" x14ac:dyDescent="0.15"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</row>
    <row r="230" spans="48:139" ht="15.75" customHeight="1" x14ac:dyDescent="0.15"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</row>
    <row r="231" spans="48:139" ht="15.75" customHeight="1" x14ac:dyDescent="0.15"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</row>
    <row r="232" spans="48:139" ht="15.75" customHeight="1" x14ac:dyDescent="0.15"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</row>
    <row r="233" spans="48:139" ht="15.75" customHeight="1" x14ac:dyDescent="0.15"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</row>
    <row r="234" spans="48:139" ht="15.75" customHeight="1" x14ac:dyDescent="0.15"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</row>
    <row r="235" spans="48:139" ht="15.75" customHeight="1" x14ac:dyDescent="0.15"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</row>
    <row r="236" spans="48:139" ht="15.75" customHeight="1" x14ac:dyDescent="0.15"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</row>
    <row r="237" spans="48:139" ht="15.75" customHeight="1" x14ac:dyDescent="0.15"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</row>
    <row r="238" spans="48:139" ht="15.75" customHeight="1" x14ac:dyDescent="0.15"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</row>
    <row r="239" spans="48:139" ht="15.75" customHeight="1" x14ac:dyDescent="0.15"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</row>
    <row r="240" spans="48:139" ht="15.75" customHeight="1" x14ac:dyDescent="0.15"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</row>
    <row r="241" spans="48:139" ht="15.75" customHeight="1" x14ac:dyDescent="0.15"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</row>
    <row r="242" spans="48:139" ht="15.75" customHeight="1" x14ac:dyDescent="0.15"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</row>
    <row r="243" spans="48:139" ht="15.75" customHeight="1" x14ac:dyDescent="0.15"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</row>
    <row r="244" spans="48:139" ht="15.75" customHeight="1" x14ac:dyDescent="0.15"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</row>
    <row r="245" spans="48:139" ht="15.75" customHeight="1" x14ac:dyDescent="0.15"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</row>
    <row r="246" spans="48:139" ht="15.75" customHeight="1" x14ac:dyDescent="0.15"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</row>
    <row r="247" spans="48:139" ht="15.75" customHeight="1" x14ac:dyDescent="0.15"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</row>
    <row r="248" spans="48:139" ht="15.75" customHeight="1" x14ac:dyDescent="0.15"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</row>
    <row r="249" spans="48:139" ht="15.75" customHeight="1" x14ac:dyDescent="0.15"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</row>
    <row r="250" spans="48:139" ht="15.75" customHeight="1" x14ac:dyDescent="0.15"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</row>
    <row r="251" spans="48:139" ht="15.75" customHeight="1" x14ac:dyDescent="0.15"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</row>
    <row r="252" spans="48:139" ht="15.75" customHeight="1" x14ac:dyDescent="0.15"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</row>
    <row r="253" spans="48:139" ht="15.75" customHeight="1" x14ac:dyDescent="0.15"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</row>
    <row r="254" spans="48:139" ht="15.75" customHeight="1" x14ac:dyDescent="0.15"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</row>
    <row r="255" spans="48:139" ht="15.75" customHeight="1" x14ac:dyDescent="0.15"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</row>
    <row r="256" spans="48:139" ht="15.75" customHeight="1" x14ac:dyDescent="0.15"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</row>
    <row r="257" spans="48:139" ht="15.75" customHeight="1" x14ac:dyDescent="0.15"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</row>
    <row r="258" spans="48:139" ht="15.75" customHeight="1" x14ac:dyDescent="0.15"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</row>
    <row r="259" spans="48:139" ht="15.75" customHeight="1" x14ac:dyDescent="0.15"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</row>
    <row r="260" spans="48:139" ht="15.75" customHeight="1" x14ac:dyDescent="0.15"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</row>
    <row r="261" spans="48:139" ht="15.75" customHeight="1" x14ac:dyDescent="0.15"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</row>
    <row r="262" spans="48:139" ht="15.75" customHeight="1" x14ac:dyDescent="0.15"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</row>
    <row r="263" spans="48:139" ht="15.75" customHeight="1" x14ac:dyDescent="0.15"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</row>
    <row r="264" spans="48:139" ht="15.75" customHeight="1" x14ac:dyDescent="0.15"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</row>
    <row r="265" spans="48:139" ht="15.75" customHeight="1" x14ac:dyDescent="0.15"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</row>
    <row r="266" spans="48:139" ht="15.75" customHeight="1" x14ac:dyDescent="0.15"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</row>
    <row r="267" spans="48:139" ht="15.75" customHeight="1" x14ac:dyDescent="0.15"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</row>
    <row r="268" spans="48:139" ht="15.75" customHeight="1" x14ac:dyDescent="0.15"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</row>
    <row r="269" spans="48:139" ht="15.75" customHeight="1" x14ac:dyDescent="0.15"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</row>
    <row r="270" spans="48:139" ht="15.75" customHeight="1" x14ac:dyDescent="0.15"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</row>
    <row r="271" spans="48:139" ht="15.75" customHeight="1" x14ac:dyDescent="0.15"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</row>
    <row r="272" spans="48:139" ht="15.75" customHeight="1" x14ac:dyDescent="0.15"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</row>
    <row r="273" spans="48:139" ht="15.75" customHeight="1" x14ac:dyDescent="0.15"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</row>
    <row r="274" spans="48:139" ht="15.75" customHeight="1" x14ac:dyDescent="0.15"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</row>
    <row r="275" spans="48:139" ht="15.75" customHeight="1" x14ac:dyDescent="0.15"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</row>
    <row r="276" spans="48:139" ht="15.75" customHeight="1" x14ac:dyDescent="0.15"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</row>
    <row r="277" spans="48:139" ht="15.75" customHeight="1" x14ac:dyDescent="0.15"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</row>
    <row r="278" spans="48:139" ht="15.75" customHeight="1" x14ac:dyDescent="0.15"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</row>
    <row r="279" spans="48:139" ht="15.75" customHeight="1" x14ac:dyDescent="0.15"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</row>
    <row r="280" spans="48:139" ht="15.75" customHeight="1" x14ac:dyDescent="0.15"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</row>
    <row r="281" spans="48:139" ht="15.75" customHeight="1" x14ac:dyDescent="0.15"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</row>
    <row r="282" spans="48:139" ht="15.75" customHeight="1" x14ac:dyDescent="0.15"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</row>
    <row r="283" spans="48:139" ht="15.75" customHeight="1" x14ac:dyDescent="0.15"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</row>
    <row r="284" spans="48:139" ht="15.75" customHeight="1" x14ac:dyDescent="0.15"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</row>
    <row r="285" spans="48:139" ht="15.75" customHeight="1" x14ac:dyDescent="0.15"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</row>
    <row r="286" spans="48:139" ht="15.75" customHeight="1" x14ac:dyDescent="0.15"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</row>
    <row r="287" spans="48:139" ht="15.75" customHeight="1" x14ac:dyDescent="0.15"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</row>
    <row r="288" spans="48:139" ht="15.75" customHeight="1" x14ac:dyDescent="0.15"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</row>
    <row r="289" spans="48:139" ht="15.75" customHeight="1" x14ac:dyDescent="0.15"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</row>
    <row r="290" spans="48:139" ht="15.75" customHeight="1" x14ac:dyDescent="0.15"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</row>
    <row r="291" spans="48:139" ht="15.75" customHeight="1" x14ac:dyDescent="0.15"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</row>
    <row r="292" spans="48:139" ht="15.75" customHeight="1" x14ac:dyDescent="0.15"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</row>
    <row r="293" spans="48:139" ht="15.75" customHeight="1" x14ac:dyDescent="0.15"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</row>
    <row r="294" spans="48:139" ht="15.75" customHeight="1" x14ac:dyDescent="0.15"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</row>
    <row r="295" spans="48:139" ht="15.75" customHeight="1" x14ac:dyDescent="0.15"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</row>
    <row r="296" spans="48:139" ht="15.75" customHeight="1" x14ac:dyDescent="0.15"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</row>
    <row r="297" spans="48:139" ht="15.75" customHeight="1" x14ac:dyDescent="0.15"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</row>
    <row r="298" spans="48:139" ht="15.75" customHeight="1" x14ac:dyDescent="0.15"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</row>
    <row r="299" spans="48:139" ht="15.75" customHeight="1" x14ac:dyDescent="0.15"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</row>
    <row r="300" spans="48:139" ht="15.75" customHeight="1" x14ac:dyDescent="0.15"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</row>
    <row r="301" spans="48:139" ht="15.75" customHeight="1" x14ac:dyDescent="0.15"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</row>
    <row r="302" spans="48:139" ht="15.75" customHeight="1" x14ac:dyDescent="0.15"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</row>
    <row r="303" spans="48:139" ht="15.75" customHeight="1" x14ac:dyDescent="0.15"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</row>
    <row r="304" spans="48:139" ht="15.75" customHeight="1" x14ac:dyDescent="0.15"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</row>
    <row r="305" spans="48:139" ht="15.75" customHeight="1" x14ac:dyDescent="0.15"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</row>
    <row r="306" spans="48:139" ht="15.75" customHeight="1" x14ac:dyDescent="0.15"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</row>
    <row r="307" spans="48:139" ht="15.75" customHeight="1" x14ac:dyDescent="0.15"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</row>
    <row r="308" spans="48:139" ht="15.75" customHeight="1" x14ac:dyDescent="0.15"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</row>
    <row r="309" spans="48:139" ht="15.75" customHeight="1" x14ac:dyDescent="0.15"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</row>
    <row r="310" spans="48:139" ht="15.75" customHeight="1" x14ac:dyDescent="0.15"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J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59:AJ59"/>
    <mergeCell ref="B60:AJ60"/>
    <mergeCell ref="BV49:CB49"/>
    <mergeCell ref="DF49:DG49"/>
    <mergeCell ref="DI49:DJ49"/>
    <mergeCell ref="DL49:DM49"/>
  </mergeCells>
  <phoneticPr fontId="2"/>
  <dataValidations count="2">
    <dataValidation type="list" allowBlank="1" showInputMessage="1" showErrorMessage="1" sqref="B26:AU27" xr:uid="{00000000-0002-0000-0800-000000000000}">
      <formula1>$B$55:$B$60</formula1>
    </dataValidation>
    <dataValidation type="list" allowBlank="1" showInputMessage="1" showErrorMessage="1" sqref="N22" xr:uid="{00000000-0002-0000-0800-000001000000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入力</vt:lpstr>
      <vt:lpstr>鑑</vt:lpstr>
      <vt:lpstr>施工計画書</vt:lpstr>
      <vt:lpstr>施工体制台帳等</vt:lpstr>
      <vt:lpstr>材料承認</vt:lpstr>
      <vt:lpstr>支給・貸与</vt:lpstr>
      <vt:lpstr>事前測量</vt:lpstr>
      <vt:lpstr>占用物件調査</vt:lpstr>
      <vt:lpstr>変更協議</vt:lpstr>
      <vt:lpstr>一時中止</vt:lpstr>
      <vt:lpstr>一時中止!Print_Area</vt:lpstr>
      <vt:lpstr>鑑!Print_Area</vt:lpstr>
      <vt:lpstr>材料承認!Print_Area</vt:lpstr>
      <vt:lpstr>支給・貸与!Print_Area</vt:lpstr>
      <vt:lpstr>施工計画書!Print_Area</vt:lpstr>
      <vt:lpstr>施工体制台帳等!Print_Area</vt:lpstr>
      <vt:lpstr>事前測量!Print_Area</vt:lpstr>
      <vt:lpstr>占用物件調査!Print_Area</vt:lpstr>
      <vt:lpstr>入力!Print_Area</vt:lpstr>
      <vt:lpstr>変更協議!Print_Area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土木システム</dc:creator>
  <cp:lastModifiedBy>Setup</cp:lastModifiedBy>
  <cp:lastPrinted>2025-10-23T05:01:26Z</cp:lastPrinted>
  <dcterms:created xsi:type="dcterms:W3CDTF">2005-01-19T04:30:34Z</dcterms:created>
  <dcterms:modified xsi:type="dcterms:W3CDTF">2025-12-26T06:27:46Z</dcterms:modified>
</cp:coreProperties>
</file>