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80" yWindow="585" windowWidth="7650" windowHeight="9075" activeTab="0"/>
  </bookViews>
  <sheets>
    <sheet name="1みんなの党" sheetId="1" r:id="rId1"/>
    <sheet name="2民主党" sheetId="2" r:id="rId2"/>
    <sheet name="3新党大地" sheetId="3" r:id="rId3"/>
    <sheet name="4社会民主党" sheetId="4" r:id="rId4"/>
    <sheet name="5生活の党" sheetId="5" r:id="rId5"/>
    <sheet name="6みどりの風" sheetId="6" r:id="rId6"/>
    <sheet name="7自由民主党" sheetId="7" r:id="rId7"/>
    <sheet name="8日本共産党" sheetId="8" r:id="rId8"/>
    <sheet name="9公明党" sheetId="9" r:id="rId9"/>
    <sheet name="10緑の党グリーンズジャパン" sheetId="10" r:id="rId10"/>
    <sheet name="11日本維新の会" sheetId="11" r:id="rId11"/>
    <sheet name="12幸福実現党" sheetId="12" r:id="rId12"/>
  </sheets>
  <definedNames>
    <definedName name="C_0101" localSheetId="9">'10緑の党グリーンズジャパン'!$A$8</definedName>
    <definedName name="C_0101" localSheetId="10">'11日本維新の会'!$A$8</definedName>
    <definedName name="C_0101" localSheetId="11">'12幸福実現党'!$A$8</definedName>
    <definedName name="C_0101" localSheetId="0">'1みんなの党'!$A$8</definedName>
    <definedName name="C_0101" localSheetId="1">'2民主党'!$A$8</definedName>
    <definedName name="C_0101" localSheetId="2">'3新党大地'!$A$8</definedName>
    <definedName name="C_0101" localSheetId="3">'4社会民主党'!$A$8</definedName>
    <definedName name="C_0101" localSheetId="4">'5生活の党'!$A$8</definedName>
    <definedName name="C_0101" localSheetId="5">'6みどりの風'!$A$8</definedName>
    <definedName name="C_0101" localSheetId="6">'7自由民主党'!$A$8</definedName>
    <definedName name="C_0101" localSheetId="7">'8日本共産党'!$A$8</definedName>
    <definedName name="C_0101" localSheetId="8">'9公明党'!$A$8</definedName>
    <definedName name="C_0101">#REF!</definedName>
    <definedName name="C_0102" localSheetId="9">'10緑の党グリーンズジャパン'!$A$9</definedName>
    <definedName name="C_0102" localSheetId="10">'11日本維新の会'!$A$9</definedName>
    <definedName name="C_0102" localSheetId="11">'12幸福実現党'!$A$9</definedName>
    <definedName name="C_0102" localSheetId="0">'1みんなの党'!$A$9</definedName>
    <definedName name="C_0102" localSheetId="1">'2民主党'!$A$9</definedName>
    <definedName name="C_0102" localSheetId="2">'3新党大地'!$A$9</definedName>
    <definedName name="C_0102" localSheetId="3">'4社会民主党'!$A$9</definedName>
    <definedName name="C_0102" localSheetId="4">'5生活の党'!$A$9</definedName>
    <definedName name="C_0102" localSheetId="5">'6みどりの風'!$A$9</definedName>
    <definedName name="C_0102" localSheetId="6">'7自由民主党'!$A$9</definedName>
    <definedName name="C_0102" localSheetId="7">'8日本共産党'!$A$9</definedName>
    <definedName name="C_0102" localSheetId="8">'9公明党'!$A$9</definedName>
    <definedName name="C_0102">#REF!</definedName>
    <definedName name="C_0103" localSheetId="9">'10緑の党グリーンズジャパン'!$A$10</definedName>
    <definedName name="C_0103" localSheetId="10">'11日本維新の会'!$A$10</definedName>
    <definedName name="C_0103" localSheetId="11">'12幸福実現党'!$A$10</definedName>
    <definedName name="C_0103" localSheetId="0">'1みんなの党'!$A$10</definedName>
    <definedName name="C_0103" localSheetId="1">'2民主党'!$A$10</definedName>
    <definedName name="C_0103" localSheetId="2">'3新党大地'!$A$10</definedName>
    <definedName name="C_0103" localSheetId="3">'4社会民主党'!$A$10</definedName>
    <definedName name="C_0103" localSheetId="4">'5生活の党'!$A$10</definedName>
    <definedName name="C_0103" localSheetId="5">'6みどりの風'!$A$10</definedName>
    <definedName name="C_0103" localSheetId="6">'7自由民主党'!$A$10</definedName>
    <definedName name="C_0103" localSheetId="7">'8日本共産党'!$A$10</definedName>
    <definedName name="C_0103" localSheetId="8">'9公明党'!$A$10</definedName>
    <definedName name="C_0103">#REF!</definedName>
    <definedName name="C_0201" localSheetId="9">'10緑の党グリーンズジャパン'!$A$12</definedName>
    <definedName name="C_0201" localSheetId="10">'11日本維新の会'!$A$12</definedName>
    <definedName name="C_0201" localSheetId="11">'12幸福実現党'!$A$12</definedName>
    <definedName name="C_0201" localSheetId="0">'1みんなの党'!$A$12</definedName>
    <definedName name="C_0201" localSheetId="1">'2民主党'!$A$12</definedName>
    <definedName name="C_0201" localSheetId="2">'3新党大地'!$A$12</definedName>
    <definedName name="C_0201" localSheetId="3">'4社会民主党'!$A$12</definedName>
    <definedName name="C_0201" localSheetId="4">'5生活の党'!$A$12</definedName>
    <definedName name="C_0201" localSheetId="5">'6みどりの風'!$A$12</definedName>
    <definedName name="C_0201" localSheetId="6">'7自由民主党'!$A$12</definedName>
    <definedName name="C_0201" localSheetId="7">'8日本共産党'!$A$12</definedName>
    <definedName name="C_0201" localSheetId="8">'9公明党'!$A$12</definedName>
    <definedName name="C_0201">#REF!</definedName>
    <definedName name="C_0202" localSheetId="9">'10緑の党グリーンズジャパン'!$A$13</definedName>
    <definedName name="C_0202" localSheetId="10">'11日本維新の会'!$A$13</definedName>
    <definedName name="C_0202" localSheetId="11">'12幸福実現党'!$A$13</definedName>
    <definedName name="C_0202" localSheetId="0">'1みんなの党'!$A$13</definedName>
    <definedName name="C_0202" localSheetId="1">'2民主党'!$A$13</definedName>
    <definedName name="C_0202" localSheetId="2">'3新党大地'!$A$13</definedName>
    <definedName name="C_0202" localSheetId="3">'4社会民主党'!$A$13</definedName>
    <definedName name="C_0202" localSheetId="4">'5生活の党'!$A$13</definedName>
    <definedName name="C_0202" localSheetId="5">'6みどりの風'!$A$13</definedName>
    <definedName name="C_0202" localSheetId="6">'7自由民主党'!$A$13</definedName>
    <definedName name="C_0202" localSheetId="7">'8日本共産党'!$A$13</definedName>
    <definedName name="C_0202" localSheetId="8">'9公明党'!$A$13</definedName>
    <definedName name="C_0202">#REF!</definedName>
    <definedName name="C_0203" localSheetId="9">'10緑の党グリーンズジャパン'!$A$14</definedName>
    <definedName name="C_0203" localSheetId="10">'11日本維新の会'!$A$14</definedName>
    <definedName name="C_0203" localSheetId="11">'12幸福実現党'!$A$14</definedName>
    <definedName name="C_0203" localSheetId="0">'1みんなの党'!$A$14</definedName>
    <definedName name="C_0203" localSheetId="1">'2民主党'!$A$14</definedName>
    <definedName name="C_0203" localSheetId="2">'3新党大地'!$A$14</definedName>
    <definedName name="C_0203" localSheetId="3">'4社会民主党'!$A$14</definedName>
    <definedName name="C_0203" localSheetId="4">'5生活の党'!$A$14</definedName>
    <definedName name="C_0203" localSheetId="5">'6みどりの風'!$A$14</definedName>
    <definedName name="C_0203" localSheetId="6">'7自由民主党'!$A$14</definedName>
    <definedName name="C_0203" localSheetId="7">'8日本共産党'!$A$14</definedName>
    <definedName name="C_0203" localSheetId="8">'9公明党'!$A$14</definedName>
    <definedName name="C_0203">#REF!</definedName>
    <definedName name="C_0204" localSheetId="9">'10緑の党グリーンズジャパン'!$A$15</definedName>
    <definedName name="C_0204" localSheetId="10">'11日本維新の会'!$A$15</definedName>
    <definedName name="C_0204" localSheetId="11">'12幸福実現党'!$A$15</definedName>
    <definedName name="C_0204" localSheetId="0">'1みんなの党'!$A$15</definedName>
    <definedName name="C_0204" localSheetId="1">'2民主党'!$A$15</definedName>
    <definedName name="C_0204" localSheetId="2">'3新党大地'!$A$15</definedName>
    <definedName name="C_0204" localSheetId="3">'4社会民主党'!$A$15</definedName>
    <definedName name="C_0204" localSheetId="4">'5生活の党'!$A$15</definedName>
    <definedName name="C_0204" localSheetId="5">'6みどりの風'!$A$15</definedName>
    <definedName name="C_0204" localSheetId="6">'7自由民主党'!$A$15</definedName>
    <definedName name="C_0204" localSheetId="7">'8日本共産党'!$A$15</definedName>
    <definedName name="C_0204" localSheetId="8">'9公明党'!$A$15</definedName>
    <definedName name="C_0204">#REF!</definedName>
    <definedName name="C_0205" localSheetId="9">'10緑の党グリーンズジャパン'!$A$16</definedName>
    <definedName name="C_0205" localSheetId="10">'11日本維新の会'!$A$16</definedName>
    <definedName name="C_0205" localSheetId="11">'12幸福実現党'!$A$16</definedName>
    <definedName name="C_0205" localSheetId="0">'1みんなの党'!$A$16</definedName>
    <definedName name="C_0205" localSheetId="1">'2民主党'!$A$16</definedName>
    <definedName name="C_0205" localSheetId="2">'3新党大地'!$A$16</definedName>
    <definedName name="C_0205" localSheetId="3">'4社会民主党'!$A$16</definedName>
    <definedName name="C_0205" localSheetId="4">'5生活の党'!$A$16</definedName>
    <definedName name="C_0205" localSheetId="5">'6みどりの風'!$A$16</definedName>
    <definedName name="C_0205" localSheetId="6">'7自由民主党'!$A$16</definedName>
    <definedName name="C_0205" localSheetId="7">'8日本共産党'!$A$16</definedName>
    <definedName name="C_0205" localSheetId="8">'9公明党'!$A$16</definedName>
    <definedName name="C_0205">#REF!</definedName>
    <definedName name="C_0206" localSheetId="9">'10緑の党グリーンズジャパン'!$A$17</definedName>
    <definedName name="C_0206" localSheetId="10">'11日本維新の会'!$A$17</definedName>
    <definedName name="C_0206" localSheetId="11">'12幸福実現党'!$A$17</definedName>
    <definedName name="C_0206" localSheetId="0">'1みんなの党'!$A$17</definedName>
    <definedName name="C_0206" localSheetId="1">'2民主党'!$A$17</definedName>
    <definedName name="C_0206" localSheetId="2">'3新党大地'!$A$17</definedName>
    <definedName name="C_0206" localSheetId="3">'4社会民主党'!$A$17</definedName>
    <definedName name="C_0206" localSheetId="4">'5生活の党'!$A$17</definedName>
    <definedName name="C_0206" localSheetId="5">'6みどりの風'!$A$17</definedName>
    <definedName name="C_0206" localSheetId="6">'7自由民主党'!$A$17</definedName>
    <definedName name="C_0206" localSheetId="7">'8日本共産党'!$A$17</definedName>
    <definedName name="C_0206" localSheetId="8">'9公明党'!$A$17</definedName>
    <definedName name="C_0206">#REF!</definedName>
    <definedName name="C_0207" localSheetId="9">'10緑の党グリーンズジャパン'!$A$18</definedName>
    <definedName name="C_0207" localSheetId="10">'11日本維新の会'!$A$18</definedName>
    <definedName name="C_0207" localSheetId="11">'12幸福実現党'!$A$18</definedName>
    <definedName name="C_0207" localSheetId="0">'1みんなの党'!$A$18</definedName>
    <definedName name="C_0207" localSheetId="1">'2民主党'!$A$18</definedName>
    <definedName name="C_0207" localSheetId="2">'3新党大地'!$A$18</definedName>
    <definedName name="C_0207" localSheetId="3">'4社会民主党'!$A$18</definedName>
    <definedName name="C_0207" localSheetId="4">'5生活の党'!$A$18</definedName>
    <definedName name="C_0207" localSheetId="5">'6みどりの風'!$A$18</definedName>
    <definedName name="C_0207" localSheetId="6">'7自由民主党'!$A$18</definedName>
    <definedName name="C_0207" localSheetId="7">'8日本共産党'!$A$18</definedName>
    <definedName name="C_0207" localSheetId="8">'9公明党'!$A$18</definedName>
    <definedName name="C_0207">#REF!</definedName>
    <definedName name="C_0300" localSheetId="9">'10緑の党グリーンズジャパン'!$A$21</definedName>
    <definedName name="C_0300" localSheetId="10">'11日本維新の会'!$A$21</definedName>
    <definedName name="C_0300" localSheetId="11">'12幸福実現党'!$A$21</definedName>
    <definedName name="C_0300" localSheetId="0">'1みんなの党'!$A$21</definedName>
    <definedName name="C_0300" localSheetId="1">'2民主党'!$A$21</definedName>
    <definedName name="C_0300" localSheetId="2">'3新党大地'!$A$21</definedName>
    <definedName name="C_0300" localSheetId="3">'4社会民主党'!$A$21</definedName>
    <definedName name="C_0300" localSheetId="4">'5生活の党'!$A$21</definedName>
    <definedName name="C_0300" localSheetId="5">'6みどりの風'!$A$21</definedName>
    <definedName name="C_0300" localSheetId="6">'7自由民主党'!$A$21</definedName>
    <definedName name="C_0300" localSheetId="7">'8日本共産党'!$A$21</definedName>
    <definedName name="C_0300" localSheetId="8">'9公明党'!$A$21</definedName>
    <definedName name="C_0300">#REF!</definedName>
    <definedName name="C_0500" localSheetId="9">'10緑の党グリーンズジャパン'!$A$22</definedName>
    <definedName name="C_0500" localSheetId="10">'11日本維新の会'!$A$22</definedName>
    <definedName name="C_0500" localSheetId="11">'12幸福実現党'!$A$22</definedName>
    <definedName name="C_0500" localSheetId="0">'1みんなの党'!$A$22</definedName>
    <definedName name="C_0500" localSheetId="1">'2民主党'!$A$22</definedName>
    <definedName name="C_0500" localSheetId="2">'3新党大地'!$A$22</definedName>
    <definedName name="C_0500" localSheetId="3">'4社会民主党'!$A$22</definedName>
    <definedName name="C_0500" localSheetId="4">'5生活の党'!$A$22</definedName>
    <definedName name="C_0500" localSheetId="5">'6みどりの風'!$A$22</definedName>
    <definedName name="C_0500" localSheetId="6">'7自由民主党'!$A$22</definedName>
    <definedName name="C_0500" localSheetId="7">'8日本共産党'!$A$22</definedName>
    <definedName name="C_0500" localSheetId="8">'9公明党'!$A$22</definedName>
    <definedName name="C_0500">#REF!</definedName>
    <definedName name="C_0600" localSheetId="9">'10緑の党グリーンズジャパン'!$A$23</definedName>
    <definedName name="C_0600" localSheetId="10">'11日本維新の会'!$A$23</definedName>
    <definedName name="C_0600" localSheetId="11">'12幸福実現党'!$A$23</definedName>
    <definedName name="C_0600" localSheetId="0">'1みんなの党'!$A$23</definedName>
    <definedName name="C_0600" localSheetId="1">'2民主党'!$A$23</definedName>
    <definedName name="C_0600" localSheetId="2">'3新党大地'!$A$23</definedName>
    <definedName name="C_0600" localSheetId="3">'4社会民主党'!$A$23</definedName>
    <definedName name="C_0600" localSheetId="4">'5生活の党'!$A$23</definedName>
    <definedName name="C_0600" localSheetId="5">'6みどりの風'!$A$23</definedName>
    <definedName name="C_0600" localSheetId="6">'7自由民主党'!$A$23</definedName>
    <definedName name="C_0600" localSheetId="7">'8日本共産党'!$A$23</definedName>
    <definedName name="C_0600" localSheetId="8">'9公明党'!$A$23</definedName>
    <definedName name="C_0600">#REF!</definedName>
    <definedName name="C_0700" localSheetId="9">'10緑の党グリーンズジャパン'!$A$24</definedName>
    <definedName name="C_0700" localSheetId="10">'11日本維新の会'!$A$24</definedName>
    <definedName name="C_0700" localSheetId="11">'12幸福実現党'!$A$24</definedName>
    <definedName name="C_0700" localSheetId="0">'1みんなの党'!$A$24</definedName>
    <definedName name="C_0700" localSheetId="1">'2民主党'!$A$24</definedName>
    <definedName name="C_0700" localSheetId="2">'3新党大地'!$A$24</definedName>
    <definedName name="C_0700" localSheetId="3">'4社会民主党'!$A$24</definedName>
    <definedName name="C_0700" localSheetId="4">'5生活の党'!$A$24</definedName>
    <definedName name="C_0700" localSheetId="5">'6みどりの風'!$A$24</definedName>
    <definedName name="C_0700" localSheetId="6">'7自由民主党'!$A$24</definedName>
    <definedName name="C_0700" localSheetId="7">'8日本共産党'!$A$24</definedName>
    <definedName name="C_0700" localSheetId="8">'9公明党'!$A$24</definedName>
    <definedName name="C_0700">#REF!</definedName>
    <definedName name="C_0800" localSheetId="9">'10緑の党グリーンズジャパン'!$A$25</definedName>
    <definedName name="C_0800" localSheetId="10">'11日本維新の会'!$A$25</definedName>
    <definedName name="C_0800" localSheetId="11">'12幸福実現党'!$A$25</definedName>
    <definedName name="C_0800" localSheetId="0">'1みんなの党'!$A$25</definedName>
    <definedName name="C_0800" localSheetId="1">'2民主党'!$A$25</definedName>
    <definedName name="C_0800" localSheetId="2">'3新党大地'!$A$25</definedName>
    <definedName name="C_0800" localSheetId="3">'4社会民主党'!$A$25</definedName>
    <definedName name="C_0800" localSheetId="4">'5生活の党'!$A$25</definedName>
    <definedName name="C_0800" localSheetId="5">'6みどりの風'!$A$25</definedName>
    <definedName name="C_0800" localSheetId="6">'7自由民主党'!$A$25</definedName>
    <definedName name="C_0800" localSheetId="7">'8日本共産党'!$A$25</definedName>
    <definedName name="C_0800" localSheetId="8">'9公明党'!$A$25</definedName>
    <definedName name="C_0800">#REF!</definedName>
    <definedName name="C_0900" localSheetId="9">'10緑の党グリーンズジャパン'!$A$26</definedName>
    <definedName name="C_0900" localSheetId="10">'11日本維新の会'!$A$26</definedName>
    <definedName name="C_0900" localSheetId="11">'12幸福実現党'!$A$26</definedName>
    <definedName name="C_0900" localSheetId="0">'1みんなの党'!$A$26</definedName>
    <definedName name="C_0900" localSheetId="1">'2民主党'!$A$26</definedName>
    <definedName name="C_0900" localSheetId="2">'3新党大地'!$A$26</definedName>
    <definedName name="C_0900" localSheetId="3">'4社会民主党'!$A$26</definedName>
    <definedName name="C_0900" localSheetId="4">'5生活の党'!$A$26</definedName>
    <definedName name="C_0900" localSheetId="5">'6みどりの風'!$A$26</definedName>
    <definedName name="C_0900" localSheetId="6">'7自由民主党'!$A$26</definedName>
    <definedName name="C_0900" localSheetId="7">'8日本共産党'!$A$26</definedName>
    <definedName name="C_0900" localSheetId="8">'9公明党'!$A$26</definedName>
    <definedName name="C_0900">#REF!</definedName>
    <definedName name="C_1000" localSheetId="9">'10緑の党グリーンズジャパン'!$A$27</definedName>
    <definedName name="C_1000" localSheetId="10">'11日本維新の会'!$A$27</definedName>
    <definedName name="C_1000" localSheetId="11">'12幸福実現党'!$A$27</definedName>
    <definedName name="C_1000" localSheetId="0">'1みんなの党'!$A$27</definedName>
    <definedName name="C_1000" localSheetId="1">'2民主党'!$A$27</definedName>
    <definedName name="C_1000" localSheetId="2">'3新党大地'!$A$27</definedName>
    <definedName name="C_1000" localSheetId="3">'4社会民主党'!$A$27</definedName>
    <definedName name="C_1000" localSheetId="4">'5生活の党'!$A$27</definedName>
    <definedName name="C_1000" localSheetId="5">'6みどりの風'!$A$27</definedName>
    <definedName name="C_1000" localSheetId="6">'7自由民主党'!$A$27</definedName>
    <definedName name="C_1000" localSheetId="7">'8日本共産党'!$A$27</definedName>
    <definedName name="C_1000" localSheetId="8">'9公明党'!$A$27</definedName>
    <definedName name="C_1000">#REF!</definedName>
    <definedName name="C_1100" localSheetId="9">'10緑の党グリーンズジャパン'!$A$28</definedName>
    <definedName name="C_1100" localSheetId="10">'11日本維新の会'!$A$28</definedName>
    <definedName name="C_1100" localSheetId="11">'12幸福実現党'!$A$28</definedName>
    <definedName name="C_1100" localSheetId="0">'1みんなの党'!$A$28</definedName>
    <definedName name="C_1100" localSheetId="1">'2民主党'!$A$28</definedName>
    <definedName name="C_1100" localSheetId="2">'3新党大地'!$A$28</definedName>
    <definedName name="C_1100" localSheetId="3">'4社会民主党'!$A$28</definedName>
    <definedName name="C_1100" localSheetId="4">'5生活の党'!$A$28</definedName>
    <definedName name="C_1100" localSheetId="5">'6みどりの風'!$A$28</definedName>
    <definedName name="C_1100" localSheetId="6">'7自由民主党'!$A$28</definedName>
    <definedName name="C_1100" localSheetId="7">'8日本共産党'!$A$28</definedName>
    <definedName name="C_1100" localSheetId="8">'9公明党'!$A$28</definedName>
    <definedName name="C_1100">#REF!</definedName>
    <definedName name="C_1200" localSheetId="9">'10緑の党グリーンズジャパン'!$A$29</definedName>
    <definedName name="C_1200" localSheetId="10">'11日本維新の会'!$A$29</definedName>
    <definedName name="C_1200" localSheetId="11">'12幸福実現党'!$A$29</definedName>
    <definedName name="C_1200" localSheetId="0">'1みんなの党'!$A$29</definedName>
    <definedName name="C_1200" localSheetId="1">'2民主党'!$A$29</definedName>
    <definedName name="C_1200" localSheetId="2">'3新党大地'!$A$29</definedName>
    <definedName name="C_1200" localSheetId="3">'4社会民主党'!$A$29</definedName>
    <definedName name="C_1200" localSheetId="4">'5生活の党'!$A$29</definedName>
    <definedName name="C_1200" localSheetId="5">'6みどりの風'!$A$29</definedName>
    <definedName name="C_1200" localSheetId="6">'7自由民主党'!$A$29</definedName>
    <definedName name="C_1200" localSheetId="7">'8日本共産党'!$A$29</definedName>
    <definedName name="C_1200" localSheetId="8">'9公明党'!$A$29</definedName>
    <definedName name="C_1200">#REF!</definedName>
    <definedName name="C_1300" localSheetId="9">'10緑の党グリーンズジャパン'!$A$30</definedName>
    <definedName name="C_1300" localSheetId="10">'11日本維新の会'!$A$30</definedName>
    <definedName name="C_1300" localSheetId="11">'12幸福実現党'!$A$30</definedName>
    <definedName name="C_1300" localSheetId="0">'1みんなの党'!$A$30</definedName>
    <definedName name="C_1300" localSheetId="1">'2民主党'!$A$30</definedName>
    <definedName name="C_1300" localSheetId="2">'3新党大地'!$A$30</definedName>
    <definedName name="C_1300" localSheetId="3">'4社会民主党'!$A$30</definedName>
    <definedName name="C_1300" localSheetId="4">'5生活の党'!$A$30</definedName>
    <definedName name="C_1300" localSheetId="5">'6みどりの風'!$A$30</definedName>
    <definedName name="C_1300" localSheetId="6">'7自由民主党'!$A$30</definedName>
    <definedName name="C_1300" localSheetId="7">'8日本共産党'!$A$30</definedName>
    <definedName name="C_1300" localSheetId="8">'9公明党'!$A$30</definedName>
    <definedName name="C_1300">#REF!</definedName>
    <definedName name="C_1400" localSheetId="9">'10緑の党グリーンズジャパン'!$A$31</definedName>
    <definedName name="C_1400" localSheetId="10">'11日本維新の会'!$A$31</definedName>
    <definedName name="C_1400" localSheetId="11">'12幸福実現党'!$A$31</definedName>
    <definedName name="C_1400" localSheetId="0">'1みんなの党'!$A$31</definedName>
    <definedName name="C_1400" localSheetId="1">'2民主党'!$A$31</definedName>
    <definedName name="C_1400" localSheetId="2">'3新党大地'!$A$31</definedName>
    <definedName name="C_1400" localSheetId="3">'4社会民主党'!$A$31</definedName>
    <definedName name="C_1400" localSheetId="4">'5生活の党'!$A$31</definedName>
    <definedName name="C_1400" localSheetId="5">'6みどりの風'!$A$31</definedName>
    <definedName name="C_1400" localSheetId="6">'7自由民主党'!$A$31</definedName>
    <definedName name="C_1400" localSheetId="7">'8日本共産党'!$A$31</definedName>
    <definedName name="C_1400" localSheetId="8">'9公明党'!$A$31</definedName>
    <definedName name="C_1400">#REF!</definedName>
    <definedName name="C_1500" localSheetId="9">'10緑の党グリーンズジャパン'!$A$32</definedName>
    <definedName name="C_1500" localSheetId="10">'11日本維新の会'!$A$32</definedName>
    <definedName name="C_1500" localSheetId="11">'12幸福実現党'!$A$32</definedName>
    <definedName name="C_1500" localSheetId="0">'1みんなの党'!$A$32</definedName>
    <definedName name="C_1500" localSheetId="1">'2民主党'!$A$32</definedName>
    <definedName name="C_1500" localSheetId="2">'3新党大地'!$A$32</definedName>
    <definedName name="C_1500" localSheetId="3">'4社会民主党'!$A$32</definedName>
    <definedName name="C_1500" localSheetId="4">'5生活の党'!$A$32</definedName>
    <definedName name="C_1500" localSheetId="5">'6みどりの風'!$A$32</definedName>
    <definedName name="C_1500" localSheetId="6">'7自由民主党'!$A$32</definedName>
    <definedName name="C_1500" localSheetId="7">'8日本共産党'!$A$32</definedName>
    <definedName name="C_1500" localSheetId="8">'9公明党'!$A$32</definedName>
    <definedName name="C_1500">#REF!</definedName>
    <definedName name="C_1600" localSheetId="9">'10緑の党グリーンズジャパン'!$A$33</definedName>
    <definedName name="C_1600" localSheetId="10">'11日本維新の会'!$A$33</definedName>
    <definedName name="C_1600" localSheetId="11">'12幸福実現党'!$A$33</definedName>
    <definedName name="C_1600" localSheetId="0">'1みんなの党'!$A$33</definedName>
    <definedName name="C_1600" localSheetId="1">'2民主党'!$A$33</definedName>
    <definedName name="C_1600" localSheetId="2">'3新党大地'!$A$33</definedName>
    <definedName name="C_1600" localSheetId="3">'4社会民主党'!$A$33</definedName>
    <definedName name="C_1600" localSheetId="4">'5生活の党'!$A$33</definedName>
    <definedName name="C_1600" localSheetId="5">'6みどりの風'!$A$33</definedName>
    <definedName name="C_1600" localSheetId="6">'7自由民主党'!$A$33</definedName>
    <definedName name="C_1600" localSheetId="7">'8日本共産党'!$A$33</definedName>
    <definedName name="C_1600" localSheetId="8">'9公明党'!$A$33</definedName>
    <definedName name="C_1600">#REF!</definedName>
    <definedName name="C_1900" localSheetId="9">'10緑の党グリーンズジャパン'!$A$34</definedName>
    <definedName name="C_1900" localSheetId="10">'11日本維新の会'!$A$34</definedName>
    <definedName name="C_1900" localSheetId="11">'12幸福実現党'!$A$34</definedName>
    <definedName name="C_1900" localSheetId="0">'1みんなの党'!$A$34</definedName>
    <definedName name="C_1900" localSheetId="1">'2民主党'!$A$34</definedName>
    <definedName name="C_1900" localSheetId="2">'3新党大地'!$A$34</definedName>
    <definedName name="C_1900" localSheetId="3">'4社会民主党'!$A$34</definedName>
    <definedName name="C_1900" localSheetId="4">'5生活の党'!$A$34</definedName>
    <definedName name="C_1900" localSheetId="5">'6みどりの風'!$A$34</definedName>
    <definedName name="C_1900" localSheetId="6">'7自由民主党'!$A$34</definedName>
    <definedName name="C_1900" localSheetId="7">'8日本共産党'!$A$34</definedName>
    <definedName name="C_1900" localSheetId="8">'9公明党'!$A$34</definedName>
    <definedName name="C_1900">#REF!</definedName>
    <definedName name="C_2000" localSheetId="9">'10緑の党グリーンズジャパン'!$A$35</definedName>
    <definedName name="C_2000" localSheetId="10">'11日本維新の会'!$A$35</definedName>
    <definedName name="C_2000" localSheetId="11">'12幸福実現党'!$A$35</definedName>
    <definedName name="C_2000" localSheetId="0">'1みんなの党'!$A$35</definedName>
    <definedName name="C_2000" localSheetId="1">'2民主党'!$A$35</definedName>
    <definedName name="C_2000" localSheetId="2">'3新党大地'!$A$35</definedName>
    <definedName name="C_2000" localSheetId="3">'4社会民主党'!$A$35</definedName>
    <definedName name="C_2000" localSheetId="4">'5生活の党'!$A$35</definedName>
    <definedName name="C_2000" localSheetId="5">'6みどりの風'!$A$35</definedName>
    <definedName name="C_2000" localSheetId="6">'7自由民主党'!$A$35</definedName>
    <definedName name="C_2000" localSheetId="7">'8日本共産党'!$A$35</definedName>
    <definedName name="C_2000" localSheetId="8">'9公明党'!$A$35</definedName>
    <definedName name="C_2000">#REF!</definedName>
    <definedName name="C_2100" localSheetId="9">'10緑の党グリーンズジャパン'!$A$36</definedName>
    <definedName name="C_2100" localSheetId="10">'11日本維新の会'!$A$36</definedName>
    <definedName name="C_2100" localSheetId="11">'12幸福実現党'!$A$36</definedName>
    <definedName name="C_2100" localSheetId="0">'1みんなの党'!$A$36</definedName>
    <definedName name="C_2100" localSheetId="1">'2民主党'!$A$36</definedName>
    <definedName name="C_2100" localSheetId="2">'3新党大地'!$A$36</definedName>
    <definedName name="C_2100" localSheetId="3">'4社会民主党'!$A$36</definedName>
    <definedName name="C_2100" localSheetId="4">'5生活の党'!$A$36</definedName>
    <definedName name="C_2100" localSheetId="5">'6みどりの風'!$A$36</definedName>
    <definedName name="C_2100" localSheetId="6">'7自由民主党'!$A$36</definedName>
    <definedName name="C_2100" localSheetId="7">'8日本共産党'!$A$36</definedName>
    <definedName name="C_2100" localSheetId="8">'9公明党'!$A$36</definedName>
    <definedName name="C_2100">#REF!</definedName>
    <definedName name="C_2200" localSheetId="9">'10緑の党グリーンズジャパン'!$A$44</definedName>
    <definedName name="C_2200" localSheetId="10">'11日本維新の会'!$A$44</definedName>
    <definedName name="C_2200" localSheetId="11">'12幸福実現党'!$A$44</definedName>
    <definedName name="C_2200" localSheetId="0">'1みんなの党'!$A$44</definedName>
    <definedName name="C_2200" localSheetId="1">'2民主党'!$A$44</definedName>
    <definedName name="C_2200" localSheetId="2">'3新党大地'!$A$44</definedName>
    <definedName name="C_2200" localSheetId="3">'4社会民主党'!$A$44</definedName>
    <definedName name="C_2200" localSheetId="4">'5生活の党'!$A$44</definedName>
    <definedName name="C_2200" localSheetId="5">'6みどりの風'!$A$44</definedName>
    <definedName name="C_2200" localSheetId="6">'7自由民主党'!$A$44</definedName>
    <definedName name="C_2200" localSheetId="7">'8日本共産党'!$A$44</definedName>
    <definedName name="C_2200" localSheetId="8">'9公明党'!$A$44</definedName>
    <definedName name="C_2200">#REF!</definedName>
    <definedName name="C_2300" localSheetId="9">'10緑の党グリーンズジャパン'!$A$45</definedName>
    <definedName name="C_2300" localSheetId="10">'11日本維新の会'!$A$45</definedName>
    <definedName name="C_2300" localSheetId="11">'12幸福実現党'!$A$45</definedName>
    <definedName name="C_2300" localSheetId="0">'1みんなの党'!$A$45</definedName>
    <definedName name="C_2300" localSheetId="1">'2民主党'!$A$45</definedName>
    <definedName name="C_2300" localSheetId="2">'3新党大地'!$A$45</definedName>
    <definedName name="C_2300" localSheetId="3">'4社会民主党'!$A$45</definedName>
    <definedName name="C_2300" localSheetId="4">'5生活の党'!$A$45</definedName>
    <definedName name="C_2300" localSheetId="5">'6みどりの風'!$A$45</definedName>
    <definedName name="C_2300" localSheetId="6">'7自由民主党'!$A$45</definedName>
    <definedName name="C_2300" localSheetId="7">'8日本共産党'!$A$45</definedName>
    <definedName name="C_2300" localSheetId="8">'9公明党'!$A$45</definedName>
    <definedName name="C_2300">#REF!</definedName>
    <definedName name="C_2400" localSheetId="9">'10緑の党グリーンズジャパン'!$A$46</definedName>
    <definedName name="C_2400" localSheetId="10">'11日本維新の会'!$A$46</definedName>
    <definedName name="C_2400" localSheetId="11">'12幸福実現党'!$A$46</definedName>
    <definedName name="C_2400" localSheetId="0">'1みんなの党'!$A$46</definedName>
    <definedName name="C_2400" localSheetId="1">'2民主党'!$A$46</definedName>
    <definedName name="C_2400" localSheetId="2">'3新党大地'!$A$46</definedName>
    <definedName name="C_2400" localSheetId="3">'4社会民主党'!$A$46</definedName>
    <definedName name="C_2400" localSheetId="4">'5生活の党'!$A$46</definedName>
    <definedName name="C_2400" localSheetId="5">'6みどりの風'!$A$46</definedName>
    <definedName name="C_2400" localSheetId="6">'7自由民主党'!$A$46</definedName>
    <definedName name="C_2400" localSheetId="7">'8日本共産党'!$A$46</definedName>
    <definedName name="C_2400" localSheetId="8">'9公明党'!$A$46</definedName>
    <definedName name="C_2400">#REF!</definedName>
    <definedName name="C_2500" localSheetId="9">'10緑の党グリーンズジャパン'!$A$47</definedName>
    <definedName name="C_2500" localSheetId="10">'11日本維新の会'!$A$47</definedName>
    <definedName name="C_2500" localSheetId="11">'12幸福実現党'!$A$47</definedName>
    <definedName name="C_2500" localSheetId="0">'1みんなの党'!$A$47</definedName>
    <definedName name="C_2500" localSheetId="1">'2民主党'!$A$47</definedName>
    <definedName name="C_2500" localSheetId="2">'3新党大地'!$A$47</definedName>
    <definedName name="C_2500" localSheetId="3">'4社会民主党'!$A$47</definedName>
    <definedName name="C_2500" localSheetId="4">'5生活の党'!$A$47</definedName>
    <definedName name="C_2500" localSheetId="5">'6みどりの風'!$A$47</definedName>
    <definedName name="C_2500" localSheetId="6">'7自由民主党'!$A$47</definedName>
    <definedName name="C_2500" localSheetId="7">'8日本共産党'!$A$47</definedName>
    <definedName name="C_2500" localSheetId="8">'9公明党'!$A$47</definedName>
    <definedName name="C_2500">#REF!</definedName>
    <definedName name="C_2600" localSheetId="9">'10緑の党グリーンズジャパン'!$A$48</definedName>
    <definedName name="C_2600" localSheetId="10">'11日本維新の会'!$A$48</definedName>
    <definedName name="C_2600" localSheetId="11">'12幸福実現党'!$A$48</definedName>
    <definedName name="C_2600" localSheetId="0">'1みんなの党'!$A$48</definedName>
    <definedName name="C_2600" localSheetId="1">'2民主党'!$A$48</definedName>
    <definedName name="C_2600" localSheetId="2">'3新党大地'!$A$48</definedName>
    <definedName name="C_2600" localSheetId="3">'4社会民主党'!$A$48</definedName>
    <definedName name="C_2600" localSheetId="4">'5生活の党'!$A$48</definedName>
    <definedName name="C_2600" localSheetId="5">'6みどりの風'!$A$48</definedName>
    <definedName name="C_2600" localSheetId="6">'7自由民主党'!$A$48</definedName>
    <definedName name="C_2600" localSheetId="7">'8日本共産党'!$A$48</definedName>
    <definedName name="C_2600" localSheetId="8">'9公明党'!$A$48</definedName>
    <definedName name="C_2600">#REF!</definedName>
    <definedName name="C_3200" localSheetId="9">'10緑の党グリーンズジャパン'!$A$50</definedName>
    <definedName name="C_3200" localSheetId="10">'11日本維新の会'!$A$50</definedName>
    <definedName name="C_3200" localSheetId="11">'12幸福実現党'!$A$50</definedName>
    <definedName name="C_3200" localSheetId="0">'1みんなの党'!$A$50</definedName>
    <definedName name="C_3200" localSheetId="1">'2民主党'!$A$50</definedName>
    <definedName name="C_3200" localSheetId="2">'3新党大地'!$A$50</definedName>
    <definedName name="C_3200" localSheetId="3">'4社会民主党'!$A$50</definedName>
    <definedName name="C_3200" localSheetId="4">'5生活の党'!$A$50</definedName>
    <definedName name="C_3200" localSheetId="5">'6みどりの風'!$A$50</definedName>
    <definedName name="C_3200" localSheetId="6">'7自由民主党'!$A$50</definedName>
    <definedName name="C_3200" localSheetId="7">'8日本共産党'!$A$50</definedName>
    <definedName name="C_3200" localSheetId="8">'9公明党'!$A$50</definedName>
    <definedName name="C_3200">#REF!</definedName>
    <definedName name="C_3700" localSheetId="9">'10緑の党グリーンズジャパン'!$A$52</definedName>
    <definedName name="C_3700" localSheetId="10">'11日本維新の会'!$A$52</definedName>
    <definedName name="C_3700" localSheetId="11">'12幸福実現党'!$A$52</definedName>
    <definedName name="C_3700" localSheetId="0">'1みんなの党'!$A$52</definedName>
    <definedName name="C_3700" localSheetId="1">'2民主党'!$A$52</definedName>
    <definedName name="C_3700" localSheetId="2">'3新党大地'!$A$52</definedName>
    <definedName name="C_3700" localSheetId="3">'4社会民主党'!$A$52</definedName>
    <definedName name="C_3700" localSheetId="4">'5生活の党'!$A$52</definedName>
    <definedName name="C_3700" localSheetId="5">'6みどりの風'!$A$52</definedName>
    <definedName name="C_3700" localSheetId="6">'7自由民主党'!$A$52</definedName>
    <definedName name="C_3700" localSheetId="7">'8日本共産党'!$A$52</definedName>
    <definedName name="C_3700" localSheetId="8">'9公明党'!$A$52</definedName>
    <definedName name="C_3700">#REF!</definedName>
    <definedName name="C_3800" localSheetId="9">'10緑の党グリーンズジャパン'!$A$53</definedName>
    <definedName name="C_3800" localSheetId="10">'11日本維新の会'!$A$53</definedName>
    <definedName name="C_3800" localSheetId="11">'12幸福実現党'!$A$53</definedName>
    <definedName name="C_3800" localSheetId="0">'1みんなの党'!$A$53</definedName>
    <definedName name="C_3800" localSheetId="1">'2民主党'!$A$53</definedName>
    <definedName name="C_3800" localSheetId="2">'3新党大地'!$A$53</definedName>
    <definedName name="C_3800" localSheetId="3">'4社会民主党'!$A$53</definedName>
    <definedName name="C_3800" localSheetId="4">'5生活の党'!$A$53</definedName>
    <definedName name="C_3800" localSheetId="5">'6みどりの風'!$A$53</definedName>
    <definedName name="C_3800" localSheetId="6">'7自由民主党'!$A$53</definedName>
    <definedName name="C_3800" localSheetId="7">'8日本共産党'!$A$53</definedName>
    <definedName name="C_3800" localSheetId="8">'9公明党'!$A$53</definedName>
    <definedName name="C_3800">#REF!</definedName>
    <definedName name="C_3900" localSheetId="9">'10緑の党グリーンズジャパン'!$A$54</definedName>
    <definedName name="C_3900" localSheetId="10">'11日本維新の会'!$A$54</definedName>
    <definedName name="C_3900" localSheetId="11">'12幸福実現党'!$A$54</definedName>
    <definedName name="C_3900" localSheetId="0">'1みんなの党'!$A$54</definedName>
    <definedName name="C_3900" localSheetId="1">'2民主党'!$A$54</definedName>
    <definedName name="C_3900" localSheetId="2">'3新党大地'!$A$54</definedName>
    <definedName name="C_3900" localSheetId="3">'4社会民主党'!$A$54</definedName>
    <definedName name="C_3900" localSheetId="4">'5生活の党'!$A$54</definedName>
    <definedName name="C_3900" localSheetId="5">'6みどりの風'!$A$54</definedName>
    <definedName name="C_3900" localSheetId="6">'7自由民主党'!$A$54</definedName>
    <definedName name="C_3900" localSheetId="7">'8日本共産党'!$A$54</definedName>
    <definedName name="C_3900" localSheetId="8">'9公明党'!$A$54</definedName>
    <definedName name="C_3900">#REF!</definedName>
    <definedName name="C_4900" localSheetId="9">'10緑の党グリーンズジャパン'!$A$56</definedName>
    <definedName name="C_4900" localSheetId="10">'11日本維新の会'!$A$56</definedName>
    <definedName name="C_4900" localSheetId="11">'12幸福実現党'!$A$56</definedName>
    <definedName name="C_4900" localSheetId="0">'1みんなの党'!$A$56</definedName>
    <definedName name="C_4900" localSheetId="1">'2民主党'!$A$56</definedName>
    <definedName name="C_4900" localSheetId="2">'3新党大地'!$A$56</definedName>
    <definedName name="C_4900" localSheetId="3">'4社会民主党'!$A$56</definedName>
    <definedName name="C_4900" localSheetId="4">'5生活の党'!$A$56</definedName>
    <definedName name="C_4900" localSheetId="5">'6みどりの風'!$A$56</definedName>
    <definedName name="C_4900" localSheetId="6">'7自由民主党'!$A$56</definedName>
    <definedName name="C_4900" localSheetId="7">'8日本共産党'!$A$56</definedName>
    <definedName name="C_4900" localSheetId="8">'9公明党'!$A$56</definedName>
    <definedName name="C_4900">#REF!</definedName>
    <definedName name="C_5900" localSheetId="9">'10緑の党グリーンズジャパン'!$A$59</definedName>
    <definedName name="C_5900" localSheetId="10">'11日本維新の会'!$A$59</definedName>
    <definedName name="C_5900" localSheetId="11">'12幸福実現党'!$A$59</definedName>
    <definedName name="C_5900" localSheetId="0">'1みんなの党'!$A$59</definedName>
    <definedName name="C_5900" localSheetId="1">'2民主党'!$A$59</definedName>
    <definedName name="C_5900" localSheetId="2">'3新党大地'!$A$59</definedName>
    <definedName name="C_5900" localSheetId="3">'4社会民主党'!$A$59</definedName>
    <definedName name="C_5900" localSheetId="4">'5生活の党'!$A$59</definedName>
    <definedName name="C_5900" localSheetId="5">'6みどりの風'!$A$59</definedName>
    <definedName name="C_5900" localSheetId="6">'7自由民主党'!$A$59</definedName>
    <definedName name="C_5900" localSheetId="7">'8日本共産党'!$A$59</definedName>
    <definedName name="C_5900" localSheetId="8">'9公明党'!$A$59</definedName>
    <definedName name="C_5900">#REF!</definedName>
    <definedName name="C_7500" localSheetId="9">'10緑の党グリーンズジャパン'!$A$37</definedName>
    <definedName name="C_7500" localSheetId="10">'11日本維新の会'!$A$37</definedName>
    <definedName name="C_7500" localSheetId="11">'12幸福実現党'!$A$37</definedName>
    <definedName name="C_7500" localSheetId="0">'1みんなの党'!$A$37</definedName>
    <definedName name="C_7500" localSheetId="1">'2民主党'!$A$37</definedName>
    <definedName name="C_7500" localSheetId="2">'3新党大地'!$A$37</definedName>
    <definedName name="C_7500" localSheetId="3">'4社会民主党'!$A$37</definedName>
    <definedName name="C_7500" localSheetId="4">'5生活の党'!$A$37</definedName>
    <definedName name="C_7500" localSheetId="5">'6みどりの風'!$A$37</definedName>
    <definedName name="C_7500" localSheetId="6">'7自由民主党'!$A$37</definedName>
    <definedName name="C_7500" localSheetId="7">'8日本共産党'!$A$37</definedName>
    <definedName name="C_7500" localSheetId="8">'9公明党'!$A$37</definedName>
    <definedName name="C_7500">#REF!</definedName>
    <definedName name="C_7600" localSheetId="9">'10緑の党グリーンズジャパン'!$A$38</definedName>
    <definedName name="C_7600" localSheetId="10">'11日本維新の会'!$A$38</definedName>
    <definedName name="C_7600" localSheetId="11">'12幸福実現党'!$A$38</definedName>
    <definedName name="C_7600" localSheetId="0">'1みんなの党'!$A$38</definedName>
    <definedName name="C_7600" localSheetId="1">'2民主党'!$A$38</definedName>
    <definedName name="C_7600" localSheetId="2">'3新党大地'!$A$38</definedName>
    <definedName name="C_7600" localSheetId="3">'4社会民主党'!$A$38</definedName>
    <definedName name="C_7600" localSheetId="4">'5生活の党'!$A$38</definedName>
    <definedName name="C_7600" localSheetId="5">'6みどりの風'!$A$38</definedName>
    <definedName name="C_7600" localSheetId="6">'7自由民主党'!$A$38</definedName>
    <definedName name="C_7600" localSheetId="7">'8日本共産党'!$A$38</definedName>
    <definedName name="C_7600" localSheetId="8">'9公明党'!$A$38</definedName>
    <definedName name="C_7600">#REF!</definedName>
    <definedName name="C_7700" localSheetId="9">'10緑の党グリーンズジャパン'!$A$39</definedName>
    <definedName name="C_7700" localSheetId="10">'11日本維新の会'!$A$39</definedName>
    <definedName name="C_7700" localSheetId="11">'12幸福実現党'!$A$39</definedName>
    <definedName name="C_7700" localSheetId="0">'1みんなの党'!$A$39</definedName>
    <definedName name="C_7700" localSheetId="1">'2民主党'!$A$39</definedName>
    <definedName name="C_7700" localSheetId="2">'3新党大地'!$A$39</definedName>
    <definedName name="C_7700" localSheetId="3">'4社会民主党'!$A$39</definedName>
    <definedName name="C_7700" localSheetId="4">'5生活の党'!$A$39</definedName>
    <definedName name="C_7700" localSheetId="5">'6みどりの風'!$A$39</definedName>
    <definedName name="C_7700" localSheetId="6">'7自由民主党'!$A$39</definedName>
    <definedName name="C_7700" localSheetId="7">'8日本共産党'!$A$39</definedName>
    <definedName name="C_7700" localSheetId="8">'9公明党'!$A$39</definedName>
    <definedName name="C_7700">#REF!</definedName>
    <definedName name="C_7800" localSheetId="9">'10緑の党グリーンズジャパン'!$A$40</definedName>
    <definedName name="C_7800" localSheetId="10">'11日本維新の会'!$A$40</definedName>
    <definedName name="C_7800" localSheetId="11">'12幸福実現党'!$A$40</definedName>
    <definedName name="C_7800" localSheetId="0">'1みんなの党'!$A$40</definedName>
    <definedName name="C_7800" localSheetId="1">'2民主党'!$A$40</definedName>
    <definedName name="C_7800" localSheetId="2">'3新党大地'!$A$40</definedName>
    <definedName name="C_7800" localSheetId="3">'4社会民主党'!$A$40</definedName>
    <definedName name="C_7800" localSheetId="4">'5生活の党'!$A$40</definedName>
    <definedName name="C_7800" localSheetId="5">'6みどりの風'!$A$40</definedName>
    <definedName name="C_7800" localSheetId="6">'7自由民主党'!$A$40</definedName>
    <definedName name="C_7800" localSheetId="7">'8日本共産党'!$A$40</definedName>
    <definedName name="C_7800" localSheetId="8">'9公明党'!$A$40</definedName>
    <definedName name="C_7800">#REF!</definedName>
    <definedName name="C_7900" localSheetId="9">'10緑の党グリーンズジャパン'!$A$57</definedName>
    <definedName name="C_7900" localSheetId="10">'11日本維新の会'!$A$57</definedName>
    <definedName name="C_7900" localSheetId="11">'12幸福実現党'!$A$57</definedName>
    <definedName name="C_7900" localSheetId="0">'1みんなの党'!$A$57</definedName>
    <definedName name="C_7900" localSheetId="1">'2民主党'!$A$57</definedName>
    <definedName name="C_7900" localSheetId="2">'3新党大地'!$A$57</definedName>
    <definedName name="C_7900" localSheetId="3">'4社会民主党'!$A$57</definedName>
    <definedName name="C_7900" localSheetId="4">'5生活の党'!$A$57</definedName>
    <definedName name="C_7900" localSheetId="5">'6みどりの風'!$A$57</definedName>
    <definedName name="C_7900" localSheetId="6">'7自由民主党'!$A$57</definedName>
    <definedName name="C_7900" localSheetId="7">'8日本共産党'!$A$57</definedName>
    <definedName name="C_7900" localSheetId="8">'9公明党'!$A$57</definedName>
    <definedName name="C_7900">#REF!</definedName>
    <definedName name="C_8000" localSheetId="9">'10緑の党グリーンズジャパン'!$A$41</definedName>
    <definedName name="C_8000" localSheetId="10">'11日本維新の会'!$A$41</definedName>
    <definedName name="C_8000" localSheetId="11">'12幸福実現党'!$A$41</definedName>
    <definedName name="C_8000" localSheetId="0">'1みんなの党'!$A$41</definedName>
    <definedName name="C_8000" localSheetId="1">'2民主党'!$A$41</definedName>
    <definedName name="C_8000" localSheetId="2">'3新党大地'!$A$41</definedName>
    <definedName name="C_8000" localSheetId="3">'4社会民主党'!$A$41</definedName>
    <definedName name="C_8000" localSheetId="4">'5生活の党'!$A$41</definedName>
    <definedName name="C_8000" localSheetId="5">'6みどりの風'!$A$41</definedName>
    <definedName name="C_8000" localSheetId="6">'7自由民主党'!$A$41</definedName>
    <definedName name="C_8000" localSheetId="7">'8日本共産党'!$A$41</definedName>
    <definedName name="C_8000" localSheetId="8">'9公明党'!$A$41</definedName>
    <definedName name="C_8000">#REF!</definedName>
    <definedName name="CT_1" localSheetId="9">'10緑の党グリーンズジャパン'!$A$20</definedName>
    <definedName name="CT_1" localSheetId="10">'11日本維新の会'!$A$20</definedName>
    <definedName name="CT_1" localSheetId="11">'12幸福実現党'!$A$20</definedName>
    <definedName name="CT_1" localSheetId="0">'1みんなの党'!$A$20</definedName>
    <definedName name="CT_1" localSheetId="1">'2民主党'!$A$20</definedName>
    <definedName name="CT_1" localSheetId="2">'3新党大地'!$A$20</definedName>
    <definedName name="CT_1" localSheetId="3">'4社会民主党'!$A$20</definedName>
    <definedName name="CT_1" localSheetId="4">'5生活の党'!$A$20</definedName>
    <definedName name="CT_1" localSheetId="5">'6みどりの風'!$A$20</definedName>
    <definedName name="CT_1" localSheetId="6">'7自由民主党'!$A$20</definedName>
    <definedName name="CT_1" localSheetId="7">'8日本共産党'!$A$20</definedName>
    <definedName name="CT_1" localSheetId="8">'9公明党'!$A$20</definedName>
    <definedName name="CT_1">#REF!</definedName>
    <definedName name="CT_2" localSheetId="9">'10緑の党グリーンズジャパン'!$A$42</definedName>
    <definedName name="CT_2" localSheetId="10">'11日本維新の会'!$A$42</definedName>
    <definedName name="CT_2" localSheetId="11">'12幸福実現党'!$A$42</definedName>
    <definedName name="CT_2" localSheetId="0">'1みんなの党'!$A$42</definedName>
    <definedName name="CT_2" localSheetId="1">'2民主党'!$A$42</definedName>
    <definedName name="CT_2" localSheetId="2">'3新党大地'!$A$42</definedName>
    <definedName name="CT_2" localSheetId="3">'4社会民主党'!$A$42</definedName>
    <definedName name="CT_2" localSheetId="4">'5生活の党'!$A$42</definedName>
    <definedName name="CT_2" localSheetId="5">'6みどりの風'!$A$42</definedName>
    <definedName name="CT_2" localSheetId="6">'7自由民主党'!$A$42</definedName>
    <definedName name="CT_2" localSheetId="7">'8日本共産党'!$A$42</definedName>
    <definedName name="CT_2" localSheetId="8">'9公明党'!$A$42</definedName>
    <definedName name="CT_2">#REF!</definedName>
    <definedName name="Date1_1" localSheetId="9">'10緑の党グリーンズジャパン'!$B$1</definedName>
    <definedName name="Date1_1" localSheetId="10">'11日本維新の会'!$B$1</definedName>
    <definedName name="Date1_1" localSheetId="11">'12幸福実現党'!$B$1</definedName>
    <definedName name="Date1_1" localSheetId="1">'2民主党'!$B$1</definedName>
    <definedName name="Date1_1" localSheetId="2">'3新党大地'!$B$1</definedName>
    <definedName name="Date1_1" localSheetId="3">'4社会民主党'!$B$1</definedName>
    <definedName name="Date1_1" localSheetId="4">'5生活の党'!$B$1</definedName>
    <definedName name="Date1_1" localSheetId="5">'6みどりの風'!$B$1</definedName>
    <definedName name="Date1_1" localSheetId="6">'7自由民主党'!$B$1</definedName>
    <definedName name="Date1_1" localSheetId="7">'8日本共産党'!$B$1</definedName>
    <definedName name="Date1_1" localSheetId="8">'9公明党'!$B$1</definedName>
    <definedName name="Date1_1">'1みんなの党'!$B$1</definedName>
    <definedName name="Date1_2" localSheetId="9">'10緑の党グリーンズジャパン'!#REF!</definedName>
    <definedName name="Date1_2" localSheetId="10">'11日本維新の会'!#REF!</definedName>
    <definedName name="Date1_2" localSheetId="11">'12幸福実現党'!#REF!</definedName>
    <definedName name="Date1_2" localSheetId="1">'2民主党'!#REF!</definedName>
    <definedName name="Date1_2" localSheetId="2">'3新党大地'!#REF!</definedName>
    <definedName name="Date1_2" localSheetId="3">'4社会民主党'!#REF!</definedName>
    <definedName name="Date1_2" localSheetId="4">'5生活の党'!#REF!</definedName>
    <definedName name="Date1_2" localSheetId="5">'6みどりの風'!#REF!</definedName>
    <definedName name="Date1_2" localSheetId="6">'7自由民主党'!#REF!</definedName>
    <definedName name="Date1_2" localSheetId="7">'8日本共産党'!#REF!</definedName>
    <definedName name="Date1_2" localSheetId="8">'9公明党'!#REF!</definedName>
    <definedName name="Date1_2">'1みんなの党'!#REF!</definedName>
    <definedName name="Date1_3" localSheetId="9">'10緑の党グリーンズジャパン'!#REF!</definedName>
    <definedName name="Date1_3" localSheetId="10">'11日本維新の会'!#REF!</definedName>
    <definedName name="Date1_3" localSheetId="11">'12幸福実現党'!#REF!</definedName>
    <definedName name="Date1_3" localSheetId="1">'2民主党'!#REF!</definedName>
    <definedName name="Date1_3" localSheetId="2">'3新党大地'!#REF!</definedName>
    <definedName name="Date1_3" localSheetId="3">'4社会民主党'!#REF!</definedName>
    <definedName name="Date1_3" localSheetId="4">'5生活の党'!#REF!</definedName>
    <definedName name="Date1_3" localSheetId="5">'6みどりの風'!#REF!</definedName>
    <definedName name="Date1_3" localSheetId="6">'7自由民主党'!#REF!</definedName>
    <definedName name="Date1_3" localSheetId="7">'8日本共産党'!#REF!</definedName>
    <definedName name="Date1_3" localSheetId="8">'9公明党'!#REF!</definedName>
    <definedName name="Date1_3">'1みんなの党'!#REF!</definedName>
    <definedName name="Date1_4" localSheetId="9">'10緑の党グリーンズジャパン'!#REF!</definedName>
    <definedName name="Date1_4" localSheetId="10">'11日本維新の会'!#REF!</definedName>
    <definedName name="Date1_4" localSheetId="11">'12幸福実現党'!#REF!</definedName>
    <definedName name="Date1_4" localSheetId="1">'2民主党'!#REF!</definedName>
    <definedName name="Date1_4" localSheetId="2">'3新党大地'!#REF!</definedName>
    <definedName name="Date1_4" localSheetId="3">'4社会民主党'!#REF!</definedName>
    <definedName name="Date1_4" localSheetId="4">'5生活の党'!#REF!</definedName>
    <definedName name="Date1_4" localSheetId="5">'6みどりの風'!#REF!</definedName>
    <definedName name="Date1_4" localSheetId="6">'7自由民主党'!#REF!</definedName>
    <definedName name="Date1_4" localSheetId="7">'8日本共産党'!#REF!</definedName>
    <definedName name="Date1_4" localSheetId="8">'9公明党'!#REF!</definedName>
    <definedName name="Date1_4">'1みんなの党'!#REF!</definedName>
    <definedName name="Date1_5" localSheetId="9">'10緑の党グリーンズジャパン'!#REF!</definedName>
    <definedName name="Date1_5" localSheetId="10">'11日本維新の会'!#REF!</definedName>
    <definedName name="Date1_5" localSheetId="11">'12幸福実現党'!#REF!</definedName>
    <definedName name="Date1_5" localSheetId="1">'2民主党'!#REF!</definedName>
    <definedName name="Date1_5" localSheetId="2">'3新党大地'!#REF!</definedName>
    <definedName name="Date1_5" localSheetId="3">'4社会民主党'!#REF!</definedName>
    <definedName name="Date1_5" localSheetId="4">'5生活の党'!#REF!</definedName>
    <definedName name="Date1_5" localSheetId="5">'6みどりの風'!#REF!</definedName>
    <definedName name="Date1_5" localSheetId="6">'7自由民主党'!#REF!</definedName>
    <definedName name="Date1_5" localSheetId="7">'8日本共産党'!#REF!</definedName>
    <definedName name="Date1_5" localSheetId="8">'9公明党'!#REF!</definedName>
    <definedName name="Date1_5">'1みんなの党'!#REF!</definedName>
    <definedName name="Date10_1">#REF!</definedName>
    <definedName name="Date10_2">#REF!</definedName>
    <definedName name="Date10_3">#REF!</definedName>
    <definedName name="Date10_4">#REF!</definedName>
    <definedName name="Date10_5">#REF!</definedName>
    <definedName name="Date11_1">#REF!</definedName>
    <definedName name="Date11_2">#REF!</definedName>
    <definedName name="Date11_3">#REF!</definedName>
    <definedName name="Date11_4">#REF!</definedName>
    <definedName name="Date11_5">#REF!</definedName>
    <definedName name="Date12_1">#REF!</definedName>
    <definedName name="Date12_2">#REF!</definedName>
    <definedName name="Date12_3">#REF!</definedName>
    <definedName name="Date12_4">#REF!</definedName>
    <definedName name="Date12_5">#REF!</definedName>
    <definedName name="Date2_1">#REF!</definedName>
    <definedName name="Date2_2">#REF!</definedName>
    <definedName name="Date2_3">#REF!</definedName>
    <definedName name="Date2_4">#REF!</definedName>
    <definedName name="Date2_5">#REF!</definedName>
    <definedName name="Date3_1">#REF!</definedName>
    <definedName name="Date3_2">#REF!</definedName>
    <definedName name="Date3_3">#REF!</definedName>
    <definedName name="Date3_4">#REF!</definedName>
    <definedName name="Date3_5">#REF!</definedName>
    <definedName name="Date4_1">#REF!</definedName>
    <definedName name="Date4_2">#REF!</definedName>
    <definedName name="Date4_3">#REF!</definedName>
    <definedName name="Date4_4">#REF!</definedName>
    <definedName name="Date4_5">#REF!</definedName>
    <definedName name="Date5_1">#REF!</definedName>
    <definedName name="Date5_2">#REF!</definedName>
    <definedName name="Date5_3">#REF!</definedName>
    <definedName name="Date5_4">#REF!</definedName>
    <definedName name="Date5_5">#REF!</definedName>
    <definedName name="Date6_1">#REF!</definedName>
    <definedName name="Date6_2">#REF!</definedName>
    <definedName name="Date6_3">#REF!</definedName>
    <definedName name="Date6_4">#REF!</definedName>
    <definedName name="Date6_5">#REF!</definedName>
    <definedName name="Date7_1">#REF!</definedName>
    <definedName name="Date7_2">#REF!</definedName>
    <definedName name="Date7_3">#REF!</definedName>
    <definedName name="Date7_4">#REF!</definedName>
    <definedName name="Date7_5">#REF!</definedName>
    <definedName name="Date8_1">#REF!</definedName>
    <definedName name="Date8_2">#REF!</definedName>
    <definedName name="Date8_3">#REF!</definedName>
    <definedName name="Date8_4">#REF!</definedName>
    <definedName name="Date8_5">#REF!</definedName>
    <definedName name="Date9_1">#REF!</definedName>
    <definedName name="Date9_2">#REF!</definedName>
    <definedName name="Date9_3">#REF!</definedName>
    <definedName name="Date9_4">#REF!</definedName>
    <definedName name="Date9_5">#REF!</definedName>
    <definedName name="DT_1" localSheetId="9">'10緑の党グリーンズジャパン'!$A$43</definedName>
    <definedName name="DT_1" localSheetId="10">'11日本維新の会'!$A$43</definedName>
    <definedName name="DT_1" localSheetId="11">'12幸福実現党'!$A$43</definedName>
    <definedName name="DT_1" localSheetId="0">'1みんなの党'!$A$43</definedName>
    <definedName name="DT_1" localSheetId="1">'2民主党'!$A$43</definedName>
    <definedName name="DT_1" localSheetId="2">'3新党大地'!$A$43</definedName>
    <definedName name="DT_1" localSheetId="3">'4社会民主党'!$A$43</definedName>
    <definedName name="DT_1" localSheetId="4">'5生活の党'!$A$43</definedName>
    <definedName name="DT_1" localSheetId="5">'6みどりの風'!$A$43</definedName>
    <definedName name="DT_1" localSheetId="6">'7自由民主党'!$A$43</definedName>
    <definedName name="DT_1" localSheetId="7">'8日本共産党'!$A$43</definedName>
    <definedName name="DT_1" localSheetId="8">'9公明党'!$A$43</definedName>
    <definedName name="DT_1">#REF!</definedName>
    <definedName name="DT_2" localSheetId="9">'10緑の党グリーンズジャパン'!$A$61</definedName>
    <definedName name="DT_2" localSheetId="10">'11日本維新の会'!$A$61</definedName>
    <definedName name="DT_2" localSheetId="11">'12幸福実現党'!$A$61</definedName>
    <definedName name="DT_2" localSheetId="0">'1みんなの党'!$A$61</definedName>
    <definedName name="DT_2" localSheetId="1">'2民主党'!$A$61</definedName>
    <definedName name="DT_2" localSheetId="2">'3新党大地'!$A$61</definedName>
    <definedName name="DT_2" localSheetId="3">'4社会民主党'!$A$61</definedName>
    <definedName name="DT_2" localSheetId="4">'5生活の党'!$A$61</definedName>
    <definedName name="DT_2" localSheetId="5">'6みどりの風'!$A$61</definedName>
    <definedName name="DT_2" localSheetId="6">'7自由民主党'!$A$61</definedName>
    <definedName name="DT_2" localSheetId="7">'8日本共産党'!$A$61</definedName>
    <definedName name="DT_2" localSheetId="8">'9公明党'!$A$61</definedName>
    <definedName name="DT_2">#REF!</definedName>
    <definedName name="DT_99" localSheetId="9">'10緑の党グリーンズジャパン'!$A$62</definedName>
    <definedName name="DT_99" localSheetId="10">'11日本維新の会'!$A$62</definedName>
    <definedName name="DT_99" localSheetId="11">'12幸福実現党'!$A$62</definedName>
    <definedName name="DT_99" localSheetId="0">'1みんなの党'!$A$62</definedName>
    <definedName name="DT_99" localSheetId="1">'2民主党'!$A$62</definedName>
    <definedName name="DT_99" localSheetId="2">'3新党大地'!$A$62</definedName>
    <definedName name="DT_99" localSheetId="3">'4社会民主党'!$A$62</definedName>
    <definedName name="DT_99" localSheetId="4">'5生活の党'!$A$62</definedName>
    <definedName name="DT_99" localSheetId="5">'6みどりの風'!$A$62</definedName>
    <definedName name="DT_99" localSheetId="6">'7自由民主党'!$A$62</definedName>
    <definedName name="DT_99" localSheetId="7">'8日本共産党'!$A$62</definedName>
    <definedName name="DT_99" localSheetId="8">'9公明党'!$A$62</definedName>
    <definedName name="DT_99">#REF!</definedName>
    <definedName name="_xlnm.Print_Titles" localSheetId="9">'10緑の党グリーンズジャパン'!$A:$A,'10緑の党グリーンズジャパン'!$1:$7</definedName>
    <definedName name="_xlnm.Print_Titles" localSheetId="10">'11日本維新の会'!$A:$A,'11日本維新の会'!$1:$7</definedName>
    <definedName name="_xlnm.Print_Titles" localSheetId="11">'12幸福実現党'!$A:$A,'12幸福実現党'!$1:$7</definedName>
    <definedName name="_xlnm.Print_Titles" localSheetId="0">'1みんなの党'!$A:$A,'1みんなの党'!$1:$7</definedName>
    <definedName name="_xlnm.Print_Titles" localSheetId="1">'2民主党'!$A:$A,'2民主党'!$1:$7</definedName>
    <definedName name="_xlnm.Print_Titles" localSheetId="2">'3新党大地'!$A:$A,'3新党大地'!$1:$7</definedName>
    <definedName name="_xlnm.Print_Titles" localSheetId="3">'4社会民主党'!$A:$A,'4社会民主党'!$1:$7</definedName>
    <definedName name="_xlnm.Print_Titles" localSheetId="4">'5生活の党'!$A:$A,'5生活の党'!$1:$7</definedName>
    <definedName name="_xlnm.Print_Titles" localSheetId="5">'6みどりの風'!$A:$A,'6みどりの風'!$1:$7</definedName>
    <definedName name="_xlnm.Print_Titles" localSheetId="6">'7自由民主党'!$A:$A,'7自由民主党'!$1:$7</definedName>
    <definedName name="_xlnm.Print_Titles" localSheetId="7">'8日本共産党'!$A:$A,'8日本共産党'!$1:$7</definedName>
    <definedName name="_xlnm.Print_Titles" localSheetId="8">'9公明党'!$A:$A,'9公明党'!$1:$7</definedName>
    <definedName name="ST_10" localSheetId="9">'10緑の党グリーンズジャパン'!$A$11</definedName>
    <definedName name="ST_10" localSheetId="10">'11日本維新の会'!$A$11</definedName>
    <definedName name="ST_10" localSheetId="11">'12幸福実現党'!$A$11</definedName>
    <definedName name="ST_10" localSheetId="0">'1みんなの党'!$A$11</definedName>
    <definedName name="ST_10" localSheetId="1">'2民主党'!$A$11</definedName>
    <definedName name="ST_10" localSheetId="2">'3新党大地'!$A$11</definedName>
    <definedName name="ST_10" localSheetId="3">'4社会民主党'!$A$11</definedName>
    <definedName name="ST_10" localSheetId="4">'5生活の党'!$A$11</definedName>
    <definedName name="ST_10" localSheetId="5">'6みどりの風'!$A$11</definedName>
    <definedName name="ST_10" localSheetId="6">'7自由民主党'!$A$11</definedName>
    <definedName name="ST_10" localSheetId="7">'8日本共産党'!$A$11</definedName>
    <definedName name="ST_10" localSheetId="8">'9公明党'!$A$11</definedName>
    <definedName name="ST_10">#REF!</definedName>
    <definedName name="ST_100" localSheetId="9">'10緑の党グリーンズジャパン'!$A$49</definedName>
    <definedName name="ST_100" localSheetId="10">'11日本維新の会'!$A$49</definedName>
    <definedName name="ST_100" localSheetId="11">'12幸福実現党'!$A$49</definedName>
    <definedName name="ST_100" localSheetId="0">'1みんなの党'!$A$49</definedName>
    <definedName name="ST_100" localSheetId="1">'2民主党'!$A$49</definedName>
    <definedName name="ST_100" localSheetId="2">'3新党大地'!$A$49</definedName>
    <definedName name="ST_100" localSheetId="3">'4社会民主党'!$A$49</definedName>
    <definedName name="ST_100" localSheetId="4">'5生活の党'!$A$49</definedName>
    <definedName name="ST_100" localSheetId="5">'6みどりの風'!$A$49</definedName>
    <definedName name="ST_100" localSheetId="6">'7自由民主党'!$A$49</definedName>
    <definedName name="ST_100" localSheetId="7">'8日本共産党'!$A$49</definedName>
    <definedName name="ST_100" localSheetId="8">'9公明党'!$A$49</definedName>
    <definedName name="ST_100">#REF!</definedName>
    <definedName name="ST_110" localSheetId="9">'10緑の党グリーンズジャパン'!$A$51</definedName>
    <definedName name="ST_110" localSheetId="10">'11日本維新の会'!$A$51</definedName>
    <definedName name="ST_110" localSheetId="11">'12幸福実現党'!$A$51</definedName>
    <definedName name="ST_110" localSheetId="0">'1みんなの党'!$A$51</definedName>
    <definedName name="ST_110" localSheetId="1">'2民主党'!$A$51</definedName>
    <definedName name="ST_110" localSheetId="2">'3新党大地'!$A$51</definedName>
    <definedName name="ST_110" localSheetId="3">'4社会民主党'!$A$51</definedName>
    <definedName name="ST_110" localSheetId="4">'5生活の党'!$A$51</definedName>
    <definedName name="ST_110" localSheetId="5">'6みどりの風'!$A$51</definedName>
    <definedName name="ST_110" localSheetId="6">'7自由民主党'!$A$51</definedName>
    <definedName name="ST_110" localSheetId="7">'8日本共産党'!$A$51</definedName>
    <definedName name="ST_110" localSheetId="8">'9公明党'!$A$51</definedName>
    <definedName name="ST_110">#REF!</definedName>
    <definedName name="ST_120" localSheetId="9">'10緑の党グリーンズジャパン'!$A$55</definedName>
    <definedName name="ST_120" localSheetId="10">'11日本維新の会'!$A$55</definedName>
    <definedName name="ST_120" localSheetId="11">'12幸福実現党'!$A$55</definedName>
    <definedName name="ST_120" localSheetId="0">'1みんなの党'!$A$55</definedName>
    <definedName name="ST_120" localSheetId="1">'2民主党'!$A$55</definedName>
    <definedName name="ST_120" localSheetId="2">'3新党大地'!$A$55</definedName>
    <definedName name="ST_120" localSheetId="3">'4社会民主党'!$A$55</definedName>
    <definedName name="ST_120" localSheetId="4">'5生活の党'!$A$55</definedName>
    <definedName name="ST_120" localSheetId="5">'6みどりの風'!$A$55</definedName>
    <definedName name="ST_120" localSheetId="6">'7自由民主党'!$A$55</definedName>
    <definedName name="ST_120" localSheetId="7">'8日本共産党'!$A$55</definedName>
    <definedName name="ST_120" localSheetId="8">'9公明党'!$A$55</definedName>
    <definedName name="ST_120">#REF!</definedName>
    <definedName name="ST_160" localSheetId="9">'10緑の党グリーンズジャパン'!$A$58</definedName>
    <definedName name="ST_160" localSheetId="10">'11日本維新の会'!$A$58</definedName>
    <definedName name="ST_160" localSheetId="11">'12幸福実現党'!$A$58</definedName>
    <definedName name="ST_160" localSheetId="0">'1みんなの党'!$A$58</definedName>
    <definedName name="ST_160" localSheetId="1">'2民主党'!$A$58</definedName>
    <definedName name="ST_160" localSheetId="2">'3新党大地'!$A$58</definedName>
    <definedName name="ST_160" localSheetId="3">'4社会民主党'!$A$58</definedName>
    <definedName name="ST_160" localSheetId="4">'5生活の党'!$A$58</definedName>
    <definedName name="ST_160" localSheetId="5">'6みどりの風'!$A$58</definedName>
    <definedName name="ST_160" localSheetId="6">'7自由民主党'!$A$58</definedName>
    <definedName name="ST_160" localSheetId="7">'8日本共産党'!$A$58</definedName>
    <definedName name="ST_160" localSheetId="8">'9公明党'!$A$58</definedName>
    <definedName name="ST_160">#REF!</definedName>
    <definedName name="ST_170" localSheetId="9">'10緑の党グリーンズジャパン'!$A$60</definedName>
    <definedName name="ST_170" localSheetId="10">'11日本維新の会'!$A$60</definedName>
    <definedName name="ST_170" localSheetId="11">'12幸福実現党'!$A$60</definedName>
    <definedName name="ST_170" localSheetId="0">'1みんなの党'!$A$60</definedName>
    <definedName name="ST_170" localSheetId="1">'2民主党'!$A$60</definedName>
    <definedName name="ST_170" localSheetId="2">'3新党大地'!$A$60</definedName>
    <definedName name="ST_170" localSheetId="3">'4社会民主党'!$A$60</definedName>
    <definedName name="ST_170" localSheetId="4">'5生活の党'!$A$60</definedName>
    <definedName name="ST_170" localSheetId="5">'6みどりの風'!$A$60</definedName>
    <definedName name="ST_170" localSheetId="6">'7自由民主党'!$A$60</definedName>
    <definedName name="ST_170" localSheetId="7">'8日本共産党'!$A$60</definedName>
    <definedName name="ST_170" localSheetId="8">'9公明党'!$A$60</definedName>
    <definedName name="ST_170">#REF!</definedName>
    <definedName name="ST_20" localSheetId="9">'10緑の党グリーンズジャパン'!$A$19</definedName>
    <definedName name="ST_20" localSheetId="10">'11日本維新の会'!$A$19</definedName>
    <definedName name="ST_20" localSheetId="11">'12幸福実現党'!$A$19</definedName>
    <definedName name="ST_20" localSheetId="0">'1みんなの党'!$A$19</definedName>
    <definedName name="ST_20" localSheetId="1">'2民主党'!$A$19</definedName>
    <definedName name="ST_20" localSheetId="2">'3新党大地'!$A$19</definedName>
    <definedName name="ST_20" localSheetId="3">'4社会民主党'!$A$19</definedName>
    <definedName name="ST_20" localSheetId="4">'5生活の党'!$A$19</definedName>
    <definedName name="ST_20" localSheetId="5">'6みどりの風'!$A$19</definedName>
    <definedName name="ST_20" localSheetId="6">'7自由民主党'!$A$19</definedName>
    <definedName name="ST_20" localSheetId="7">'8日本共産党'!$A$19</definedName>
    <definedName name="ST_20" localSheetId="8">'9公明党'!$A$19</definedName>
    <definedName name="ST_20">#REF!</definedName>
    <definedName name="Time1_1" localSheetId="9">'10緑の党グリーンズジャパン'!$X$1</definedName>
    <definedName name="Time1_1" localSheetId="10">'11日本維新の会'!$X$1</definedName>
    <definedName name="Time1_1" localSheetId="11">'12幸福実現党'!$X$1</definedName>
    <definedName name="Time1_1" localSheetId="1">'2民主党'!$X$1</definedName>
    <definedName name="Time1_1" localSheetId="2">'3新党大地'!$X$1</definedName>
    <definedName name="Time1_1" localSheetId="3">'4社会民主党'!$X$1</definedName>
    <definedName name="Time1_1" localSheetId="4">'5生活の党'!$X$1</definedName>
    <definedName name="Time1_1" localSheetId="5">'6みどりの風'!$X$1</definedName>
    <definedName name="Time1_1" localSheetId="6">'7自由民主党'!$X$1</definedName>
    <definedName name="Time1_1" localSheetId="7">'8日本共産党'!$X$1</definedName>
    <definedName name="Time1_1" localSheetId="8">'9公明党'!$X$1</definedName>
    <definedName name="Time1_1">'1みんなの党'!$X$1</definedName>
    <definedName name="Time1_2" localSheetId="9">'10緑の党グリーンズジャパン'!#REF!</definedName>
    <definedName name="Time1_2" localSheetId="10">'11日本維新の会'!#REF!</definedName>
    <definedName name="Time1_2" localSheetId="11">'12幸福実現党'!#REF!</definedName>
    <definedName name="Time1_2" localSheetId="1">'2民主党'!#REF!</definedName>
    <definedName name="Time1_2" localSheetId="2">'3新党大地'!#REF!</definedName>
    <definedName name="Time1_2" localSheetId="3">'4社会民主党'!#REF!</definedName>
    <definedName name="Time1_2" localSheetId="4">'5生活の党'!#REF!</definedName>
    <definedName name="Time1_2" localSheetId="5">'6みどりの風'!#REF!</definedName>
    <definedName name="Time1_2" localSheetId="6">'7自由民主党'!#REF!</definedName>
    <definedName name="Time1_2" localSheetId="7">'8日本共産党'!#REF!</definedName>
    <definedName name="Time1_2" localSheetId="8">'9公明党'!#REF!</definedName>
    <definedName name="Time1_2">'1みんなの党'!#REF!</definedName>
    <definedName name="Time1_3" localSheetId="9">'10緑の党グリーンズジャパン'!#REF!</definedName>
    <definedName name="Time1_3" localSheetId="10">'11日本維新の会'!#REF!</definedName>
    <definedName name="Time1_3" localSheetId="11">'12幸福実現党'!#REF!</definedName>
    <definedName name="Time1_3" localSheetId="1">'2民主党'!#REF!</definedName>
    <definedName name="Time1_3" localSheetId="2">'3新党大地'!#REF!</definedName>
    <definedName name="Time1_3" localSheetId="3">'4社会民主党'!#REF!</definedName>
    <definedName name="Time1_3" localSheetId="4">'5生活の党'!#REF!</definedName>
    <definedName name="Time1_3" localSheetId="5">'6みどりの風'!#REF!</definedName>
    <definedName name="Time1_3" localSheetId="6">'7自由民主党'!#REF!</definedName>
    <definedName name="Time1_3" localSheetId="7">'8日本共産党'!#REF!</definedName>
    <definedName name="Time1_3" localSheetId="8">'9公明党'!#REF!</definedName>
    <definedName name="Time1_3">'1みんなの党'!#REF!</definedName>
    <definedName name="Time1_4" localSheetId="9">'10緑の党グリーンズジャパン'!#REF!</definedName>
    <definedName name="Time1_4" localSheetId="10">'11日本維新の会'!#REF!</definedName>
    <definedName name="Time1_4" localSheetId="11">'12幸福実現党'!#REF!</definedName>
    <definedName name="Time1_4" localSheetId="1">'2民主党'!#REF!</definedName>
    <definedName name="Time1_4" localSheetId="2">'3新党大地'!#REF!</definedName>
    <definedName name="Time1_4" localSheetId="3">'4社会民主党'!#REF!</definedName>
    <definedName name="Time1_4" localSheetId="4">'5生活の党'!#REF!</definedName>
    <definedName name="Time1_4" localSheetId="5">'6みどりの風'!#REF!</definedName>
    <definedName name="Time1_4" localSheetId="6">'7自由民主党'!#REF!</definedName>
    <definedName name="Time1_4" localSheetId="7">'8日本共産党'!#REF!</definedName>
    <definedName name="Time1_4" localSheetId="8">'9公明党'!#REF!</definedName>
    <definedName name="Time1_4">'1みんなの党'!#REF!</definedName>
    <definedName name="Time1_5" localSheetId="9">'10緑の党グリーンズジャパン'!#REF!</definedName>
    <definedName name="Time1_5" localSheetId="10">'11日本維新の会'!#REF!</definedName>
    <definedName name="Time1_5" localSheetId="11">'12幸福実現党'!#REF!</definedName>
    <definedName name="Time1_5" localSheetId="1">'2民主党'!#REF!</definedName>
    <definedName name="Time1_5" localSheetId="2">'3新党大地'!#REF!</definedName>
    <definedName name="Time1_5" localSheetId="3">'4社会民主党'!#REF!</definedName>
    <definedName name="Time1_5" localSheetId="4">'5生活の党'!#REF!</definedName>
    <definedName name="Time1_5" localSheetId="5">'6みどりの風'!#REF!</definedName>
    <definedName name="Time1_5" localSheetId="6">'7自由民主党'!#REF!</definedName>
    <definedName name="Time1_5" localSheetId="7">'8日本共産党'!#REF!</definedName>
    <definedName name="Time1_5" localSheetId="8">'9公明党'!#REF!</definedName>
    <definedName name="Time1_5">'1みんなの党'!#REF!</definedName>
    <definedName name="Time10_1">#REF!</definedName>
    <definedName name="Time10_2">#REF!</definedName>
    <definedName name="Time10_3">#REF!</definedName>
    <definedName name="Time10_4">#REF!</definedName>
    <definedName name="Time10_5">#REF!</definedName>
    <definedName name="Time11_1">#REF!</definedName>
    <definedName name="Time11_2">#REF!</definedName>
    <definedName name="Time11_3">#REF!</definedName>
    <definedName name="Time11_4">#REF!</definedName>
    <definedName name="Time11_5">#REF!</definedName>
    <definedName name="Time12_1">#REF!</definedName>
    <definedName name="Time12_2">#REF!</definedName>
    <definedName name="Time12_3">#REF!</definedName>
    <definedName name="Time12_4">#REF!</definedName>
    <definedName name="Time12_5">#REF!</definedName>
    <definedName name="Time2_1">#REF!</definedName>
    <definedName name="Time2_2">#REF!</definedName>
    <definedName name="Time2_3">#REF!</definedName>
    <definedName name="Time2_4">#REF!</definedName>
    <definedName name="Time2_5">#REF!</definedName>
    <definedName name="Time3_1">#REF!</definedName>
    <definedName name="Time3_2">#REF!</definedName>
    <definedName name="Time3_3">#REF!</definedName>
    <definedName name="Time3_4">#REF!</definedName>
    <definedName name="Time3_5">#REF!</definedName>
    <definedName name="Time4_1">#REF!</definedName>
    <definedName name="Time4_2">#REF!</definedName>
    <definedName name="Time4_3">#REF!</definedName>
    <definedName name="Time4_4">#REF!</definedName>
    <definedName name="Time4_5">#REF!</definedName>
    <definedName name="Time5_1">#REF!</definedName>
    <definedName name="Time5_2">#REF!</definedName>
    <definedName name="Time5_3">#REF!</definedName>
    <definedName name="Time5_4">#REF!</definedName>
    <definedName name="Time5_5">#REF!</definedName>
    <definedName name="Time6_1">#REF!</definedName>
    <definedName name="Time6_2">#REF!</definedName>
    <definedName name="Time6_3">#REF!</definedName>
    <definedName name="Time6_4">#REF!</definedName>
    <definedName name="Time6_5">#REF!</definedName>
    <definedName name="Time7_1">#REF!</definedName>
    <definedName name="Time7_2">#REF!</definedName>
    <definedName name="Time7_3">#REF!</definedName>
    <definedName name="Time7_4">#REF!</definedName>
    <definedName name="Time7_5">#REF!</definedName>
    <definedName name="Time8_1">#REF!</definedName>
    <definedName name="Time8_2">#REF!</definedName>
    <definedName name="Time8_3">#REF!</definedName>
    <definedName name="Time8_4">#REF!</definedName>
    <definedName name="Time8_5">#REF!</definedName>
    <definedName name="Time9_1">#REF!</definedName>
    <definedName name="Time9_2">#REF!</definedName>
    <definedName name="Time9_3">#REF!</definedName>
    <definedName name="Time9_4">#REF!</definedName>
    <definedName name="Time9_5">#REF!</definedName>
    <definedName name="開票率1_1" localSheetId="9">'10緑の党グリーンズジャパン'!$Y$3</definedName>
    <definedName name="開票率1_1" localSheetId="10">'11日本維新の会'!$Y$3</definedName>
    <definedName name="開票率1_1" localSheetId="11">'12幸福実現党'!$Y$3</definedName>
    <definedName name="開票率1_1" localSheetId="1">'2民主党'!$Y$3</definedName>
    <definedName name="開票率1_1" localSheetId="2">'3新党大地'!$Y$3</definedName>
    <definedName name="開票率1_1" localSheetId="3">'4社会民主党'!$Y$3</definedName>
    <definedName name="開票率1_1" localSheetId="4">'5生活の党'!$Y$3</definedName>
    <definedName name="開票率1_1" localSheetId="5">'6みどりの風'!$Y$3</definedName>
    <definedName name="開票率1_1" localSheetId="6">'7自由民主党'!$Y$3</definedName>
    <definedName name="開票率1_1" localSheetId="7">'8日本共産党'!$Y$3</definedName>
    <definedName name="開票率1_1" localSheetId="8">'9公明党'!$Y$3</definedName>
    <definedName name="開票率1_1">'1みんなの党'!$Y$3</definedName>
    <definedName name="開票率1_2" localSheetId="9">'10緑の党グリーンズジャパン'!#REF!</definedName>
    <definedName name="開票率1_2" localSheetId="10">'11日本維新の会'!#REF!</definedName>
    <definedName name="開票率1_2" localSheetId="11">'12幸福実現党'!#REF!</definedName>
    <definedName name="開票率1_2" localSheetId="1">'2民主党'!#REF!</definedName>
    <definedName name="開票率1_2" localSheetId="2">'3新党大地'!#REF!</definedName>
    <definedName name="開票率1_2" localSheetId="3">'4社会民主党'!#REF!</definedName>
    <definedName name="開票率1_2" localSheetId="4">'5生活の党'!#REF!</definedName>
    <definedName name="開票率1_2" localSheetId="5">'6みどりの風'!#REF!</definedName>
    <definedName name="開票率1_2" localSheetId="6">'7自由民主党'!#REF!</definedName>
    <definedName name="開票率1_2" localSheetId="7">'8日本共産党'!#REF!</definedName>
    <definedName name="開票率1_2" localSheetId="8">'9公明党'!#REF!</definedName>
    <definedName name="開票率1_2">'1みんなの党'!#REF!</definedName>
    <definedName name="開票率1_3" localSheetId="9">'10緑の党グリーンズジャパン'!#REF!</definedName>
    <definedName name="開票率1_3" localSheetId="10">'11日本維新の会'!#REF!</definedName>
    <definedName name="開票率1_3" localSheetId="11">'12幸福実現党'!#REF!</definedName>
    <definedName name="開票率1_3" localSheetId="1">'2民主党'!#REF!</definedName>
    <definedName name="開票率1_3" localSheetId="2">'3新党大地'!#REF!</definedName>
    <definedName name="開票率1_3" localSheetId="3">'4社会民主党'!#REF!</definedName>
    <definedName name="開票率1_3" localSheetId="4">'5生活の党'!#REF!</definedName>
    <definedName name="開票率1_3" localSheetId="5">'6みどりの風'!#REF!</definedName>
    <definedName name="開票率1_3" localSheetId="6">'7自由民主党'!#REF!</definedName>
    <definedName name="開票率1_3" localSheetId="7">'8日本共産党'!#REF!</definedName>
    <definedName name="開票率1_3" localSheetId="8">'9公明党'!#REF!</definedName>
    <definedName name="開票率1_3">'1みんなの党'!#REF!</definedName>
    <definedName name="開票率1_4" localSheetId="9">'10緑の党グリーンズジャパン'!#REF!</definedName>
    <definedName name="開票率1_4" localSheetId="10">'11日本維新の会'!#REF!</definedName>
    <definedName name="開票率1_4" localSheetId="11">'12幸福実現党'!#REF!</definedName>
    <definedName name="開票率1_4" localSheetId="1">'2民主党'!#REF!</definedName>
    <definedName name="開票率1_4" localSheetId="2">'3新党大地'!#REF!</definedName>
    <definedName name="開票率1_4" localSheetId="3">'4社会民主党'!#REF!</definedName>
    <definedName name="開票率1_4" localSheetId="4">'5生活の党'!#REF!</definedName>
    <definedName name="開票率1_4" localSheetId="5">'6みどりの風'!#REF!</definedName>
    <definedName name="開票率1_4" localSheetId="6">'7自由民主党'!#REF!</definedName>
    <definedName name="開票率1_4" localSheetId="7">'8日本共産党'!#REF!</definedName>
    <definedName name="開票率1_4" localSheetId="8">'9公明党'!#REF!</definedName>
    <definedName name="開票率1_4">'1みんなの党'!#REF!</definedName>
    <definedName name="開票率1_5" localSheetId="9">'10緑の党グリーンズジャパン'!#REF!</definedName>
    <definedName name="開票率1_5" localSheetId="10">'11日本維新の会'!#REF!</definedName>
    <definedName name="開票率1_5" localSheetId="11">'12幸福実現党'!#REF!</definedName>
    <definedName name="開票率1_5" localSheetId="1">'2民主党'!#REF!</definedName>
    <definedName name="開票率1_5" localSheetId="2">'3新党大地'!#REF!</definedName>
    <definedName name="開票率1_5" localSheetId="3">'4社会民主党'!#REF!</definedName>
    <definedName name="開票率1_5" localSheetId="4">'5生活の党'!#REF!</definedName>
    <definedName name="開票率1_5" localSheetId="5">'6みどりの風'!#REF!</definedName>
    <definedName name="開票率1_5" localSheetId="6">'7自由民主党'!#REF!</definedName>
    <definedName name="開票率1_5" localSheetId="7">'8日本共産党'!#REF!</definedName>
    <definedName name="開票率1_5" localSheetId="8">'9公明党'!#REF!</definedName>
    <definedName name="開票率1_5">'1みんなの党'!#REF!</definedName>
    <definedName name="開票率10_1">#REF!</definedName>
    <definedName name="開票率10_2">#REF!</definedName>
    <definedName name="開票率10_3">#REF!</definedName>
    <definedName name="開票率10_4">#REF!</definedName>
    <definedName name="開票率10_5">#REF!</definedName>
    <definedName name="開票率11_1">#REF!</definedName>
    <definedName name="開票率11_2">#REF!</definedName>
    <definedName name="開票率11_3">#REF!</definedName>
    <definedName name="開票率11_4">#REF!</definedName>
    <definedName name="開票率11_5">#REF!</definedName>
    <definedName name="開票率12_1">#REF!</definedName>
    <definedName name="開票率12_2">#REF!</definedName>
    <definedName name="開票率12_3">#REF!</definedName>
    <definedName name="開票率12_4">#REF!</definedName>
    <definedName name="開票率12_5">#REF!</definedName>
    <definedName name="開票率2_1">#REF!</definedName>
    <definedName name="開票率2_2">#REF!</definedName>
    <definedName name="開票率2_3">#REF!</definedName>
    <definedName name="開票率2_4">#REF!</definedName>
    <definedName name="開票率2_5">#REF!</definedName>
    <definedName name="開票率3_1">#REF!</definedName>
    <definedName name="開票率3_2">#REF!</definedName>
    <definedName name="開票率3_3">#REF!</definedName>
    <definedName name="開票率3_4">#REF!</definedName>
    <definedName name="開票率3_5">#REF!</definedName>
    <definedName name="開票率4_1">#REF!</definedName>
    <definedName name="開票率4_2">#REF!</definedName>
    <definedName name="開票率4_3">#REF!</definedName>
    <definedName name="開票率4_4">#REF!</definedName>
    <definedName name="開票率4_5">#REF!</definedName>
    <definedName name="開票率5_1">#REF!</definedName>
    <definedName name="開票率5_2">#REF!</definedName>
    <definedName name="開票率5_3">#REF!</definedName>
    <definedName name="開票率5_4">#REF!</definedName>
    <definedName name="開票率5_5">#REF!</definedName>
    <definedName name="開票率6_1">#REF!</definedName>
    <definedName name="開票率6_2">#REF!</definedName>
    <definedName name="開票率6_3">#REF!</definedName>
    <definedName name="開票率6_4">#REF!</definedName>
    <definedName name="開票率6_5">#REF!</definedName>
    <definedName name="開票率7_1">#REF!</definedName>
    <definedName name="開票率7_2">#REF!</definedName>
    <definedName name="開票率7_3">#REF!</definedName>
    <definedName name="開票率7_4">#REF!</definedName>
    <definedName name="開票率7_5">#REF!</definedName>
    <definedName name="開票率8_1">#REF!</definedName>
    <definedName name="開票率8_2">#REF!</definedName>
    <definedName name="開票率8_3">#REF!</definedName>
    <definedName name="開票率8_4">#REF!</definedName>
    <definedName name="開票率8_5">#REF!</definedName>
    <definedName name="開票率9_1">#REF!</definedName>
    <definedName name="開票率9_2">#REF!</definedName>
    <definedName name="開票率9_3">#REF!</definedName>
    <definedName name="開票率9_4">#REF!</definedName>
    <definedName name="開票率9_5">#REF!</definedName>
    <definedName name="政党等の名称1_1" localSheetId="9">'10緑の党グリーンズジャパン'!$D$3</definedName>
    <definedName name="政党等の名称1_1" localSheetId="10">'11日本維新の会'!$D$3</definedName>
    <definedName name="政党等の名称1_1" localSheetId="11">'12幸福実現党'!$D$3</definedName>
    <definedName name="政党等の名称1_1" localSheetId="1">'2民主党'!$D$3</definedName>
    <definedName name="政党等の名称1_1" localSheetId="2">'3新党大地'!$D$3</definedName>
    <definedName name="政党等の名称1_1" localSheetId="3">'4社会民主党'!$D$3</definedName>
    <definedName name="政党等の名称1_1" localSheetId="4">'5生活の党'!$D$3</definedName>
    <definedName name="政党等の名称1_1" localSheetId="5">'6みどりの風'!$D$3</definedName>
    <definedName name="政党等の名称1_1" localSheetId="6">'7自由民主党'!$D$3</definedName>
    <definedName name="政党等の名称1_1" localSheetId="7">'8日本共産党'!$D$3</definedName>
    <definedName name="政党等の名称1_1" localSheetId="8">'9公明党'!$D$3</definedName>
    <definedName name="政党等の名称1_1">'1みんなの党'!$D$3</definedName>
    <definedName name="政党等の名称1_2" localSheetId="9">'10緑の党グリーンズジャパン'!#REF!</definedName>
    <definedName name="政党等の名称1_2" localSheetId="10">'11日本維新の会'!#REF!</definedName>
    <definedName name="政党等の名称1_2" localSheetId="11">'12幸福実現党'!#REF!</definedName>
    <definedName name="政党等の名称1_2" localSheetId="1">'2民主党'!#REF!</definedName>
    <definedName name="政党等の名称1_2" localSheetId="2">'3新党大地'!#REF!</definedName>
    <definedName name="政党等の名称1_2" localSheetId="3">'4社会民主党'!#REF!</definedName>
    <definedName name="政党等の名称1_2" localSheetId="4">'5生活の党'!#REF!</definedName>
    <definedName name="政党等の名称1_2" localSheetId="5">'6みどりの風'!#REF!</definedName>
    <definedName name="政党等の名称1_2" localSheetId="6">'7自由民主党'!#REF!</definedName>
    <definedName name="政党等の名称1_2" localSheetId="7">'8日本共産党'!#REF!</definedName>
    <definedName name="政党等の名称1_2" localSheetId="8">'9公明党'!#REF!</definedName>
    <definedName name="政党等の名称1_2">'1みんなの党'!#REF!</definedName>
    <definedName name="政党等の名称1_3" localSheetId="9">'10緑の党グリーンズジャパン'!#REF!</definedName>
    <definedName name="政党等の名称1_3" localSheetId="10">'11日本維新の会'!#REF!</definedName>
    <definedName name="政党等の名称1_3" localSheetId="11">'12幸福実現党'!#REF!</definedName>
    <definedName name="政党等の名称1_3" localSheetId="1">'2民主党'!#REF!</definedName>
    <definedName name="政党等の名称1_3" localSheetId="2">'3新党大地'!#REF!</definedName>
    <definedName name="政党等の名称1_3" localSheetId="3">'4社会民主党'!#REF!</definedName>
    <definedName name="政党等の名称1_3" localSheetId="4">'5生活の党'!#REF!</definedName>
    <definedName name="政党等の名称1_3" localSheetId="5">'6みどりの風'!#REF!</definedName>
    <definedName name="政党等の名称1_3" localSheetId="6">'7自由民主党'!#REF!</definedName>
    <definedName name="政党等の名称1_3" localSheetId="7">'8日本共産党'!#REF!</definedName>
    <definedName name="政党等の名称1_3" localSheetId="8">'9公明党'!#REF!</definedName>
    <definedName name="政党等の名称1_3">'1みんなの党'!#REF!</definedName>
    <definedName name="政党等の名称1_4" localSheetId="9">'10緑の党グリーンズジャパン'!#REF!</definedName>
    <definedName name="政党等の名称1_4" localSheetId="10">'11日本維新の会'!#REF!</definedName>
    <definedName name="政党等の名称1_4" localSheetId="11">'12幸福実現党'!#REF!</definedName>
    <definedName name="政党等の名称1_4" localSheetId="1">'2民主党'!#REF!</definedName>
    <definedName name="政党等の名称1_4" localSheetId="2">'3新党大地'!#REF!</definedName>
    <definedName name="政党等の名称1_4" localSheetId="3">'4社会民主党'!#REF!</definedName>
    <definedName name="政党等の名称1_4" localSheetId="4">'5生活の党'!#REF!</definedName>
    <definedName name="政党等の名称1_4" localSheetId="5">'6みどりの風'!#REF!</definedName>
    <definedName name="政党等の名称1_4" localSheetId="6">'7自由民主党'!#REF!</definedName>
    <definedName name="政党等の名称1_4" localSheetId="7">'8日本共産党'!#REF!</definedName>
    <definedName name="政党等の名称1_4" localSheetId="8">'9公明党'!#REF!</definedName>
    <definedName name="政党等の名称1_4">'1みんなの党'!#REF!</definedName>
    <definedName name="政党等の名称1_5" localSheetId="9">'10緑の党グリーンズジャパン'!#REF!</definedName>
    <definedName name="政党等の名称1_5" localSheetId="10">'11日本維新の会'!#REF!</definedName>
    <definedName name="政党等の名称1_5" localSheetId="11">'12幸福実現党'!#REF!</definedName>
    <definedName name="政党等の名称1_5" localSheetId="1">'2民主党'!#REF!</definedName>
    <definedName name="政党等の名称1_5" localSheetId="2">'3新党大地'!#REF!</definedName>
    <definedName name="政党等の名称1_5" localSheetId="3">'4社会民主党'!#REF!</definedName>
    <definedName name="政党等の名称1_5" localSheetId="4">'5生活の党'!#REF!</definedName>
    <definedName name="政党等の名称1_5" localSheetId="5">'6みどりの風'!#REF!</definedName>
    <definedName name="政党等の名称1_5" localSheetId="6">'7自由民主党'!#REF!</definedName>
    <definedName name="政党等の名称1_5" localSheetId="7">'8日本共産党'!#REF!</definedName>
    <definedName name="政党等の名称1_5" localSheetId="8">'9公明党'!#REF!</definedName>
    <definedName name="政党等の名称1_5">'1みんなの党'!#REF!</definedName>
    <definedName name="政党等の名称10_1">#REF!</definedName>
    <definedName name="政党等の名称10_2">#REF!</definedName>
    <definedName name="政党等の名称10_3">#REF!</definedName>
    <definedName name="政党等の名称10_4">#REF!</definedName>
    <definedName name="政党等の名称10_5">#REF!</definedName>
    <definedName name="政党等の名称11_1">#REF!</definedName>
    <definedName name="政党等の名称11_2">#REF!</definedName>
    <definedName name="政党等の名称11_3">#REF!</definedName>
    <definedName name="政党等の名称11_4">#REF!</definedName>
    <definedName name="政党等の名称11_5">#REF!</definedName>
    <definedName name="政党等の名称12_1">#REF!</definedName>
    <definedName name="政党等の名称12_2">#REF!</definedName>
    <definedName name="政党等の名称12_3">#REF!</definedName>
    <definedName name="政党等の名称12_4">#REF!</definedName>
    <definedName name="政党等の名称12_5">#REF!</definedName>
    <definedName name="政党等の名称2_1">#REF!</definedName>
    <definedName name="政党等の名称2_2">#REF!</definedName>
    <definedName name="政党等の名称2_3">#REF!</definedName>
    <definedName name="政党等の名称2_4">#REF!</definedName>
    <definedName name="政党等の名称2_5">#REF!</definedName>
    <definedName name="政党等の名称3_1">#REF!</definedName>
    <definedName name="政党等の名称3_2">#REF!</definedName>
    <definedName name="政党等の名称3_3">#REF!</definedName>
    <definedName name="政党等の名称3_4">#REF!</definedName>
    <definedName name="政党等の名称3_5">#REF!</definedName>
    <definedName name="政党等の名称4_1">#REF!</definedName>
    <definedName name="政党等の名称4_2">#REF!</definedName>
    <definedName name="政党等の名称4_3">#REF!</definedName>
    <definedName name="政党等の名称4_4">#REF!</definedName>
    <definedName name="政党等の名称4_5">#REF!</definedName>
    <definedName name="政党等の名称5_1">#REF!</definedName>
    <definedName name="政党等の名称5_2">#REF!</definedName>
    <definedName name="政党等の名称5_3">#REF!</definedName>
    <definedName name="政党等の名称5_4">#REF!</definedName>
    <definedName name="政党等の名称5_5">#REF!</definedName>
    <definedName name="政党等の名称6_1">#REF!</definedName>
    <definedName name="政党等の名称6_2">#REF!</definedName>
    <definedName name="政党等の名称6_3">#REF!</definedName>
    <definedName name="政党等の名称6_4">#REF!</definedName>
    <definedName name="政党等の名称6_5">#REF!</definedName>
    <definedName name="政党等の名称7_1">#REF!</definedName>
    <definedName name="政党等の名称7_2">#REF!</definedName>
    <definedName name="政党等の名称7_3">#REF!</definedName>
    <definedName name="政党等の名称7_4">#REF!</definedName>
    <definedName name="政党等の名称7_5">#REF!</definedName>
    <definedName name="政党等の名称8_1">#REF!</definedName>
    <definedName name="政党等の名称8_2">#REF!</definedName>
    <definedName name="政党等の名称8_3">#REF!</definedName>
    <definedName name="政党等の名称8_4">#REF!</definedName>
    <definedName name="政党等の名称8_5">#REF!</definedName>
    <definedName name="政党等の名称9_1">#REF!</definedName>
    <definedName name="政党等の名称9_2">#REF!</definedName>
    <definedName name="政党等の名称9_3">#REF!</definedName>
    <definedName name="政党等の名称9_4">#REF!</definedName>
    <definedName name="政党等の名称9_5">#REF!</definedName>
    <definedName name="整理番号1_1" localSheetId="9">'10緑の党グリーンズジャパン'!$B$5</definedName>
    <definedName name="整理番号1_1" localSheetId="10">'11日本維新の会'!$B$5</definedName>
    <definedName name="整理番号1_1" localSheetId="11">'12幸福実現党'!$B$5</definedName>
    <definedName name="整理番号1_1" localSheetId="1">'2民主党'!$B$5</definedName>
    <definedName name="整理番号1_1" localSheetId="2">'3新党大地'!$B$5</definedName>
    <definedName name="整理番号1_1" localSheetId="3">'4社会民主党'!$B$5</definedName>
    <definedName name="整理番号1_1" localSheetId="4">'5生活の党'!$B$5</definedName>
    <definedName name="整理番号1_1" localSheetId="5">'6みどりの風'!$B$5</definedName>
    <definedName name="整理番号1_1" localSheetId="6">'7自由民主党'!$B$5</definedName>
    <definedName name="整理番号1_1" localSheetId="7">'8日本共産党'!$B$5</definedName>
    <definedName name="整理番号1_1" localSheetId="8">'9公明党'!$B$5</definedName>
    <definedName name="整理番号1_1">'1みんなの党'!$B$5</definedName>
    <definedName name="整理番号1_2" localSheetId="9">'10緑の党グリーンズジャパン'!$D$5</definedName>
    <definedName name="整理番号1_2" localSheetId="10">'11日本維新の会'!$D$5</definedName>
    <definedName name="整理番号1_2" localSheetId="11">'12幸福実現党'!$D$5</definedName>
    <definedName name="整理番号1_2" localSheetId="1">'2民主党'!$D$5</definedName>
    <definedName name="整理番号1_2" localSheetId="2">'3新党大地'!$D$5</definedName>
    <definedName name="整理番号1_2" localSheetId="3">'4社会民主党'!$D$5</definedName>
    <definedName name="整理番号1_2" localSheetId="4">'5生活の党'!$D$5</definedName>
    <definedName name="整理番号1_2" localSheetId="5">'6みどりの風'!$D$5</definedName>
    <definedName name="整理番号1_2" localSheetId="6">'7自由民主党'!$D$5</definedName>
    <definedName name="整理番号1_2" localSheetId="7">'8日本共産党'!$D$5</definedName>
    <definedName name="整理番号1_2" localSheetId="8">'9公明党'!$D$5</definedName>
    <definedName name="整理番号1_2">'1みんなの党'!$D$5</definedName>
    <definedName name="整理番号1_3" localSheetId="9">'10緑の党グリーンズジャパン'!$F$5</definedName>
    <definedName name="整理番号1_3" localSheetId="10">'11日本維新の会'!$F$5</definedName>
    <definedName name="整理番号1_3" localSheetId="11">'12幸福実現党'!$F$5</definedName>
    <definedName name="整理番号1_3" localSheetId="1">'2民主党'!$F$5</definedName>
    <definedName name="整理番号1_3" localSheetId="2">'3新党大地'!$F$5</definedName>
    <definedName name="整理番号1_3" localSheetId="3">'4社会民主党'!$F$5</definedName>
    <definedName name="整理番号1_3" localSheetId="4">'5生活の党'!$F$5</definedName>
    <definedName name="整理番号1_3" localSheetId="5">'6みどりの風'!$F$5</definedName>
    <definedName name="整理番号1_3" localSheetId="6">'7自由民主党'!$F$5</definedName>
    <definedName name="整理番号1_3" localSheetId="7">'8日本共産党'!$F$5</definedName>
    <definedName name="整理番号1_3" localSheetId="8">'9公明党'!$F$5</definedName>
    <definedName name="整理番号1_3">'1みんなの党'!$F$5</definedName>
    <definedName name="整理番号1_4" localSheetId="9">'10緑の党グリーンズジャパン'!$H$5</definedName>
    <definedName name="整理番号1_4" localSheetId="10">'11日本維新の会'!$H$5</definedName>
    <definedName name="整理番号1_4" localSheetId="11">'12幸福実現党'!$H$5</definedName>
    <definedName name="整理番号1_4" localSheetId="1">'2民主党'!$H$5</definedName>
    <definedName name="整理番号1_4" localSheetId="2">'3新党大地'!$H$5</definedName>
    <definedName name="整理番号1_4" localSheetId="3">'4社会民主党'!$H$5</definedName>
    <definedName name="整理番号1_4" localSheetId="4">'5生活の党'!$H$5</definedName>
    <definedName name="整理番号1_4" localSheetId="5">'6みどりの風'!$H$5</definedName>
    <definedName name="整理番号1_4" localSheetId="6">'7自由民主党'!$H$5</definedName>
    <definedName name="整理番号1_4" localSheetId="7">'8日本共産党'!$H$5</definedName>
    <definedName name="整理番号1_4" localSheetId="8">'9公明党'!$H$5</definedName>
    <definedName name="整理番号1_4">'1みんなの党'!$H$5</definedName>
    <definedName name="整理番号1_5" localSheetId="9">'10緑の党グリーンズジャパン'!$J$5</definedName>
    <definedName name="整理番号1_5" localSheetId="10">'11日本維新の会'!$J$5</definedName>
    <definedName name="整理番号1_5" localSheetId="11">'12幸福実現党'!$J$5</definedName>
    <definedName name="整理番号1_5" localSheetId="1">'2民主党'!$J$5</definedName>
    <definedName name="整理番号1_5" localSheetId="2">'3新党大地'!$J$5</definedName>
    <definedName name="整理番号1_5" localSheetId="3">'4社会民主党'!$J$5</definedName>
    <definedName name="整理番号1_5" localSheetId="4">'5生活の党'!$J$5</definedName>
    <definedName name="整理番号1_5" localSheetId="5">'6みどりの風'!$J$5</definedName>
    <definedName name="整理番号1_5" localSheetId="6">'7自由民主党'!$J$5</definedName>
    <definedName name="整理番号1_5" localSheetId="7">'8日本共産党'!$J$5</definedName>
    <definedName name="整理番号1_5" localSheetId="8">'9公明党'!$J$5</definedName>
    <definedName name="整理番号1_5">'1みんなの党'!$J$5</definedName>
    <definedName name="整理番号10_1">#REF!</definedName>
    <definedName name="整理番号10_2">#REF!</definedName>
    <definedName name="整理番号10_3">#REF!</definedName>
    <definedName name="整理番号10_4">#REF!</definedName>
    <definedName name="整理番号10_5">#REF!</definedName>
    <definedName name="整理番号10_6">#REF!</definedName>
    <definedName name="整理番号10_7">#REF!</definedName>
    <definedName name="整理番号11_1">#REF!</definedName>
    <definedName name="整理番号11_10">#REF!</definedName>
    <definedName name="整理番号11_11">#REF!</definedName>
    <definedName name="整理番号11_12">#REF!</definedName>
    <definedName name="整理番号11_13">#REF!</definedName>
    <definedName name="整理番号11_14">#REF!</definedName>
    <definedName name="整理番号11_15">#REF!</definedName>
    <definedName name="整理番号11_16">#REF!</definedName>
    <definedName name="整理番号11_17">#REF!</definedName>
    <definedName name="整理番号11_2">#REF!</definedName>
    <definedName name="整理番号11_3">#REF!</definedName>
    <definedName name="整理番号11_4">#REF!</definedName>
    <definedName name="整理番号11_5">#REF!</definedName>
    <definedName name="整理番号11_6">#REF!</definedName>
    <definedName name="整理番号11_7">#REF!</definedName>
    <definedName name="整理番号11_8">#REF!</definedName>
    <definedName name="整理番号11_9">#REF!</definedName>
    <definedName name="整理番号12_1">#REF!</definedName>
    <definedName name="整理番号12_10">#REF!</definedName>
    <definedName name="整理番号12_11">#REF!</definedName>
    <definedName name="整理番号12_12">#REF!</definedName>
    <definedName name="整理番号12_13">#REF!</definedName>
    <definedName name="整理番号12_14">#REF!</definedName>
    <definedName name="整理番号12_15">#REF!</definedName>
    <definedName name="整理番号12_16">#REF!</definedName>
    <definedName name="整理番号12_17">#REF!</definedName>
    <definedName name="整理番号12_18">#REF!</definedName>
    <definedName name="整理番号12_2">#REF!</definedName>
    <definedName name="整理番号12_3">#REF!</definedName>
    <definedName name="整理番号12_4">#REF!</definedName>
    <definedName name="整理番号12_5">#REF!</definedName>
    <definedName name="整理番号12_6">#REF!</definedName>
    <definedName name="整理番号12_7">#REF!</definedName>
    <definedName name="整理番号12_8">#REF!</definedName>
    <definedName name="整理番号12_9">#REF!</definedName>
    <definedName name="整理番号2_1">#REF!</definedName>
    <definedName name="整理番号2_10">#REF!</definedName>
    <definedName name="整理番号2_11">#REF!</definedName>
    <definedName name="整理番号2_12">#REF!</definedName>
    <definedName name="整理番号2_13">#REF!</definedName>
    <definedName name="整理番号2_14">#REF!</definedName>
    <definedName name="整理番号2_15">#REF!</definedName>
    <definedName name="整理番号2_16">#REF!</definedName>
    <definedName name="整理番号2_17">#REF!</definedName>
    <definedName name="整理番号2_18">#REF!</definedName>
    <definedName name="整理番号2_19">#REF!</definedName>
    <definedName name="整理番号2_2">#REF!</definedName>
    <definedName name="整理番号2_20">#REF!</definedName>
    <definedName name="整理番号2_21">#REF!</definedName>
    <definedName name="整理番号2_22">#REF!</definedName>
    <definedName name="整理番号2_23">#REF!</definedName>
    <definedName name="整理番号2_3">#REF!</definedName>
    <definedName name="整理番号2_4">#REF!</definedName>
    <definedName name="整理番号2_5">#REF!</definedName>
    <definedName name="整理番号2_6">#REF!</definedName>
    <definedName name="整理番号2_7">#REF!</definedName>
    <definedName name="整理番号2_8">#REF!</definedName>
    <definedName name="整理番号2_9">#REF!</definedName>
    <definedName name="整理番号3_1">#REF!</definedName>
    <definedName name="整理番号3_10">#REF!</definedName>
    <definedName name="整理番号3_11">#REF!</definedName>
    <definedName name="整理番号3_12">#REF!</definedName>
    <definedName name="整理番号3_13">#REF!</definedName>
    <definedName name="整理番号3_14">#REF!</definedName>
    <definedName name="整理番号3_15">#REF!</definedName>
    <definedName name="整理番号3_16">#REF!</definedName>
    <definedName name="整理番号3_17">#REF!</definedName>
    <definedName name="整理番号3_18">#REF!</definedName>
    <definedName name="整理番号3_19">#REF!</definedName>
    <definedName name="整理番号3_2">#REF!</definedName>
    <definedName name="整理番号3_20">#REF!</definedName>
    <definedName name="整理番号3_21">#REF!</definedName>
    <definedName name="整理番号3_22">#REF!</definedName>
    <definedName name="整理番号3_23">#REF!</definedName>
    <definedName name="整理番号3_24">#REF!</definedName>
    <definedName name="整理番号3_25">#REF!</definedName>
    <definedName name="整理番号3_26">#REF!</definedName>
    <definedName name="整理番号3_27">#REF!</definedName>
    <definedName name="整理番号3_28">#REF!</definedName>
    <definedName name="整理番号3_29">#REF!</definedName>
    <definedName name="整理番号3_3">#REF!</definedName>
    <definedName name="整理番号3_30">#REF!</definedName>
    <definedName name="整理番号3_31">#REF!</definedName>
    <definedName name="整理番号3_32">#REF!</definedName>
    <definedName name="整理番号3_33">#REF!</definedName>
    <definedName name="整理番号3_34">#REF!</definedName>
    <definedName name="整理番号3_35">#REF!</definedName>
    <definedName name="整理番号3_36">#REF!</definedName>
    <definedName name="整理番号3_37">#REF!</definedName>
    <definedName name="整理番号3_38">#REF!</definedName>
    <definedName name="整理番号3_39">#REF!</definedName>
    <definedName name="整理番号3_4">#REF!</definedName>
    <definedName name="整理番号3_40">#REF!</definedName>
    <definedName name="整理番号3_41">#REF!</definedName>
    <definedName name="整理番号3_42">#REF!</definedName>
    <definedName name="整理番号3_43">#REF!</definedName>
    <definedName name="整理番号3_44">#REF!</definedName>
    <definedName name="整理番号3_45">#REF!</definedName>
    <definedName name="整理番号3_5">#REF!</definedName>
    <definedName name="整理番号3_6">#REF!</definedName>
    <definedName name="整理番号3_7">#REF!</definedName>
    <definedName name="整理番号3_8">#REF!</definedName>
    <definedName name="整理番号3_9">#REF!</definedName>
    <definedName name="整理番号4_1">#REF!</definedName>
    <definedName name="整理番号4_10">#REF!</definedName>
    <definedName name="整理番号4_2">#REF!</definedName>
    <definedName name="整理番号4_3">#REF!</definedName>
    <definedName name="整理番号4_4">#REF!</definedName>
    <definedName name="整理番号4_5">#REF!</definedName>
    <definedName name="整理番号4_6">#REF!</definedName>
    <definedName name="整理番号4_7">#REF!</definedName>
    <definedName name="整理番号4_8">#REF!</definedName>
    <definedName name="整理番号4_9">#REF!</definedName>
    <definedName name="整理番号5_1">#REF!</definedName>
    <definedName name="整理番号5_10">#REF!</definedName>
    <definedName name="整理番号5_11">#REF!</definedName>
    <definedName name="整理番号5_12">#REF!</definedName>
    <definedName name="整理番号5_13">#REF!</definedName>
    <definedName name="整理番号5_14">#REF!</definedName>
    <definedName name="整理番号5_15">#REF!</definedName>
    <definedName name="整理番号5_16">#REF!</definedName>
    <definedName name="整理番号5_17">#REF!</definedName>
    <definedName name="整理番号5_18">#REF!</definedName>
    <definedName name="整理番号5_19">#REF!</definedName>
    <definedName name="整理番号5_2">#REF!</definedName>
    <definedName name="整理番号5_20">#REF!</definedName>
    <definedName name="整理番号5_21">#REF!</definedName>
    <definedName name="整理番号5_22">#REF!</definedName>
    <definedName name="整理番号5_23">#REF!</definedName>
    <definedName name="整理番号5_24">#REF!</definedName>
    <definedName name="整理番号5_25">#REF!</definedName>
    <definedName name="整理番号5_26">#REF!</definedName>
    <definedName name="整理番号5_27">#REF!</definedName>
    <definedName name="整理番号5_28">#REF!</definedName>
    <definedName name="整理番号5_29">#REF!</definedName>
    <definedName name="整理番号5_3">#REF!</definedName>
    <definedName name="整理番号5_30">#REF!</definedName>
    <definedName name="整理番号5_31">#REF!</definedName>
    <definedName name="整理番号5_32">#REF!</definedName>
    <definedName name="整理番号5_33">#REF!</definedName>
    <definedName name="整理番号5_34">#REF!</definedName>
    <definedName name="整理番号5_35">#REF!</definedName>
    <definedName name="整理番号5_4">#REF!</definedName>
    <definedName name="整理番号5_5">#REF!</definedName>
    <definedName name="整理番号5_6">#REF!</definedName>
    <definedName name="整理番号5_7">#REF!</definedName>
    <definedName name="整理番号5_8">#REF!</definedName>
    <definedName name="整理番号5_9">#REF!</definedName>
    <definedName name="整理番号6_1">#REF!</definedName>
    <definedName name="整理番号6_2">#REF!</definedName>
    <definedName name="整理番号6_3">#REF!</definedName>
    <definedName name="整理番号6_4">#REF!</definedName>
    <definedName name="整理番号6_5">#REF!</definedName>
    <definedName name="整理番号7_1">#REF!</definedName>
    <definedName name="整理番号7_2">#REF!</definedName>
    <definedName name="整理番号7_3">#REF!</definedName>
    <definedName name="整理番号7_4">#REF!</definedName>
    <definedName name="整理番号7_5">#REF!</definedName>
    <definedName name="整理番号7_6">#REF!</definedName>
    <definedName name="整理番号8_1">#REF!</definedName>
    <definedName name="整理番号8_10">#REF!</definedName>
    <definedName name="整理番号8_2">#REF!</definedName>
    <definedName name="整理番号8_4">#REF!</definedName>
    <definedName name="整理番号8_5">#REF!</definedName>
    <definedName name="整理番号8_6">#REF!</definedName>
    <definedName name="整理番号8_7">#REF!</definedName>
    <definedName name="整理番号8_8">#REF!</definedName>
    <definedName name="整理番号8_9">#REF!</definedName>
    <definedName name="整理番号9_1">#REF!</definedName>
    <definedName name="整理番号9_2">#REF!</definedName>
    <definedName name="整理番号9_3">#REF!</definedName>
    <definedName name="整理番号9_4">#REF!</definedName>
    <definedName name="整理番号9_5">#REF!</definedName>
    <definedName name="整理番号9_6">#REF!</definedName>
  </definedNames>
  <calcPr fullCalcOnLoad="1" fullPrecision="0"/>
</workbook>
</file>

<file path=xl/sharedStrings.xml><?xml version="1.0" encoding="utf-8"?>
<sst xmlns="http://schemas.openxmlformats.org/spreadsheetml/2006/main" count="914" uniqueCount="262">
  <si>
    <t xml:space="preserve">          整理番号
          登載者名
開票区名</t>
  </si>
  <si>
    <t>静岡市計</t>
  </si>
  <si>
    <t>浜松市計</t>
  </si>
  <si>
    <t>政令市計</t>
  </si>
  <si>
    <t>その他市計</t>
  </si>
  <si>
    <t>市計</t>
  </si>
  <si>
    <t>賀茂郡計</t>
  </si>
  <si>
    <t>田方郡計</t>
  </si>
  <si>
    <t>駿東郡計</t>
  </si>
  <si>
    <t>榛原郡計</t>
  </si>
  <si>
    <t>周智郡計</t>
  </si>
  <si>
    <t>町計</t>
  </si>
  <si>
    <t>県計</t>
  </si>
  <si>
    <t>平成２５年７月２１日　執行</t>
  </si>
  <si>
    <t xml:space="preserve"> 確定</t>
  </si>
  <si>
    <t>静岡県選挙管理委員会</t>
  </si>
  <si>
    <t>平成２５年７月２１日　執行</t>
  </si>
  <si>
    <t>静岡県選挙管理委員会</t>
  </si>
  <si>
    <t xml:space="preserve">          整理番号
          登載者名
開票区名</t>
  </si>
  <si>
    <t>みんなの党</t>
  </si>
  <si>
    <t>みんなの党</t>
  </si>
  <si>
    <t>いしい　竜馬</t>
  </si>
  <si>
    <t>井上　よしゆき</t>
  </si>
  <si>
    <t>葵区</t>
  </si>
  <si>
    <t>清水区</t>
  </si>
  <si>
    <t>北区</t>
  </si>
  <si>
    <t>浜北区</t>
  </si>
  <si>
    <t>天竜区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</si>
  <si>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</si>
  <si>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</si>
  <si>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</si>
  <si>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</si>
  <si>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</si>
  <si>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</si>
  <si>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</si>
  <si>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</si>
  <si>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</si>
  <si>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</si>
  <si>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</si>
  <si>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</si>
  <si>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</si>
  <si>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</si>
  <si>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</si>
  <si>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</si>
  <si>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</si>
  <si>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</si>
  <si>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</si>
  <si>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</si>
  <si>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</si>
  <si>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</si>
  <si>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</si>
  <si>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</si>
  <si>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</si>
  <si>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</si>
  <si>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</si>
  <si>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</si>
  <si>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</si>
  <si>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</si>
  <si>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</si>
  <si>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川根本町</t>
  </si>
  <si>
    <t>森町</t>
  </si>
  <si>
    <t>梅沢　しげお</t>
  </si>
  <si>
    <t>駿河区</t>
  </si>
  <si>
    <t>清水区</t>
  </si>
  <si>
    <t>中区</t>
  </si>
  <si>
    <t>東区</t>
  </si>
  <si>
    <t>西区</t>
  </si>
  <si>
    <t>南区</t>
  </si>
  <si>
    <t>かわい　純一</t>
  </si>
  <si>
    <t>川田　龍平</t>
  </si>
  <si>
    <t>きくち　ふみひろ</t>
  </si>
  <si>
    <t>こさい　たろう</t>
  </si>
  <si>
    <t>菅原　なおとし</t>
  </si>
  <si>
    <t>平　智之</t>
  </si>
  <si>
    <t>富岡　ゆきお</t>
  </si>
  <si>
    <t>伊東市</t>
  </si>
  <si>
    <t>磐田市</t>
  </si>
  <si>
    <t>掛川市</t>
  </si>
  <si>
    <t>御殿場市</t>
  </si>
  <si>
    <t>袋井市</t>
  </si>
  <si>
    <t>下田市</t>
  </si>
  <si>
    <t>東伊豆町</t>
  </si>
  <si>
    <t>函南町</t>
  </si>
  <si>
    <t>清水町</t>
  </si>
  <si>
    <t>小山町</t>
  </si>
  <si>
    <t>ふなびき　こうこ</t>
  </si>
  <si>
    <t>富士市</t>
  </si>
  <si>
    <t>本田　あきこ</t>
  </si>
  <si>
    <t>山口　かずゆき</t>
  </si>
  <si>
    <t>山本　こうじ</t>
  </si>
  <si>
    <t>渡辺　みちたろう</t>
  </si>
  <si>
    <t>民主党</t>
  </si>
  <si>
    <t>民主党</t>
  </si>
  <si>
    <t>あいはら　くみこ</t>
  </si>
  <si>
    <t>いがらし　文彦</t>
  </si>
  <si>
    <t>石井　一</t>
  </si>
  <si>
    <t>森町</t>
  </si>
  <si>
    <t>石上　としお</t>
  </si>
  <si>
    <t>いそざき　哲史</t>
  </si>
  <si>
    <t>大島　くすお</t>
  </si>
  <si>
    <t>奥村　てんぞう</t>
  </si>
  <si>
    <t>かの　道彦</t>
  </si>
  <si>
    <t>神本　みえ子</t>
  </si>
  <si>
    <t>かわい　たかのり</t>
  </si>
  <si>
    <t>ささき　隆博</t>
  </si>
  <si>
    <t>さだみつ　克之</t>
  </si>
  <si>
    <t>たるい　良和</t>
  </si>
  <si>
    <t>ツルネン　マルテイ</t>
  </si>
  <si>
    <t>とどろき　利治</t>
  </si>
  <si>
    <t>浜野　よしふみ</t>
  </si>
  <si>
    <t>円　より子</t>
  </si>
  <si>
    <t>やなせ　進</t>
  </si>
  <si>
    <t>吉川　さおり</t>
  </si>
  <si>
    <t>吉田　公一</t>
  </si>
  <si>
    <t>熱海市</t>
  </si>
  <si>
    <t>島田市</t>
  </si>
  <si>
    <t>裾野市</t>
  </si>
  <si>
    <t>河津町</t>
  </si>
  <si>
    <t>新党大地</t>
  </si>
  <si>
    <t>松木　けんこう</t>
  </si>
  <si>
    <t>内山　あきら</t>
  </si>
  <si>
    <t>はぎはら　仁</t>
  </si>
  <si>
    <t>橋本　べん</t>
  </si>
  <si>
    <t>田宮　かいち</t>
  </si>
  <si>
    <t>前川　ひかる</t>
  </si>
  <si>
    <t>ささ　節子</t>
  </si>
  <si>
    <t>町川　じゅんこ</t>
  </si>
  <si>
    <t>鈴木　宗男</t>
  </si>
  <si>
    <t>東区</t>
  </si>
  <si>
    <t>西区</t>
  </si>
  <si>
    <t>社会民主党</t>
  </si>
  <si>
    <t>又市　征治</t>
  </si>
  <si>
    <t>山シロ　博治</t>
  </si>
  <si>
    <t>鴨　ももよ</t>
  </si>
  <si>
    <t>矢野　あつ子</t>
  </si>
  <si>
    <t>生活の党</t>
  </si>
  <si>
    <t>広野　ただし</t>
  </si>
  <si>
    <t>藤原　よしのぶ</t>
  </si>
  <si>
    <t>はた　ともこ</t>
  </si>
  <si>
    <t>山岡　けんじ</t>
  </si>
  <si>
    <t>東　祥三</t>
  </si>
  <si>
    <t>みやけ　雪子</t>
  </si>
  <si>
    <t>みどりの風</t>
  </si>
  <si>
    <t>谷岡　くにこ</t>
  </si>
  <si>
    <t>山田　正彦</t>
  </si>
  <si>
    <t>井戸川　かつたか</t>
  </si>
  <si>
    <t>自由民主党</t>
  </si>
  <si>
    <t>自由民主党</t>
  </si>
  <si>
    <t>赤池　まさあき</t>
  </si>
  <si>
    <t>あぜもと　しょうご</t>
  </si>
  <si>
    <t>ありむら　治子</t>
  </si>
  <si>
    <t>石井　みどり</t>
  </si>
  <si>
    <t>石田　まさひろ</t>
  </si>
  <si>
    <t>伊藤　ようすけ</t>
  </si>
  <si>
    <t>えとう　せいいち</t>
  </si>
  <si>
    <t>大江　やすひろ</t>
  </si>
  <si>
    <t>太田　ふさえ</t>
  </si>
  <si>
    <t>金子　ぜんじろう</t>
  </si>
  <si>
    <t>北村　つねお</t>
  </si>
  <si>
    <t>木村　よしお</t>
  </si>
  <si>
    <t>きむら　りゅうじ</t>
  </si>
  <si>
    <t>佐々木　洋平</t>
  </si>
  <si>
    <t>佐竹　まさあき</t>
  </si>
  <si>
    <t>佐藤　のぶあき</t>
  </si>
  <si>
    <t>佐藤　まさひさ</t>
  </si>
  <si>
    <t>山東　昭子</t>
  </si>
  <si>
    <t>そのだ　修光</t>
  </si>
  <si>
    <t>塚原　光男</t>
  </si>
  <si>
    <t>つげ　芳文</t>
  </si>
  <si>
    <t>橋本　聖子</t>
  </si>
  <si>
    <t>羽生田　たかし</t>
  </si>
  <si>
    <t>丸山　和也</t>
  </si>
  <si>
    <t>宮本　しゅうじ</t>
  </si>
  <si>
    <t>山田　としお</t>
  </si>
  <si>
    <t>米坂　ともあき</t>
  </si>
  <si>
    <t>わかさ　勝</t>
  </si>
  <si>
    <t>わたなべ　美樹</t>
  </si>
  <si>
    <t>日本共産党</t>
  </si>
  <si>
    <t>日本共産党</t>
  </si>
  <si>
    <t>山下　よしき</t>
  </si>
  <si>
    <t>小池　晃</t>
  </si>
  <si>
    <t>紙　智子</t>
  </si>
  <si>
    <t>井上　さとし</t>
  </si>
  <si>
    <t>仁比　そうへい</t>
  </si>
  <si>
    <t>あさか　由香</t>
  </si>
  <si>
    <t>池内　さおり</t>
  </si>
  <si>
    <t>井沢　孝典</t>
  </si>
  <si>
    <t>江上　ひろゆき</t>
  </si>
  <si>
    <t>大西　オサム</t>
  </si>
  <si>
    <t>木村　けんじ</t>
  </si>
  <si>
    <t>こだか　洋</t>
  </si>
  <si>
    <t>たけだ　良介</t>
  </si>
  <si>
    <t>辻　源巳</t>
  </si>
  <si>
    <t>ニシヒラ　守伸</t>
  </si>
  <si>
    <t>村上　信夫</t>
  </si>
  <si>
    <t>山本　陽子</t>
  </si>
  <si>
    <t>公明党</t>
  </si>
  <si>
    <t>公明党</t>
  </si>
  <si>
    <t>若松　かねしげ</t>
  </si>
  <si>
    <t>平木　だいさく</t>
  </si>
  <si>
    <t>魚住　ゆういちろう</t>
  </si>
  <si>
    <t>山本　かなえ</t>
  </si>
  <si>
    <t>山本　ひろし</t>
  </si>
  <si>
    <t>かわの　義博</t>
  </si>
  <si>
    <t>新妻　ひでき</t>
  </si>
  <si>
    <t>雨宮　秀樹</t>
  </si>
  <si>
    <t>川島　信雄</t>
  </si>
  <si>
    <t>窪田　哲也</t>
  </si>
  <si>
    <t>清水　定幸</t>
  </si>
  <si>
    <t>鈴木　充</t>
  </si>
  <si>
    <t>深澤　淳</t>
  </si>
  <si>
    <t>松葉　玲</t>
  </si>
  <si>
    <t>宮地　広助</t>
  </si>
  <si>
    <t>四重田　雅俊</t>
  </si>
  <si>
    <t>鷲岡　秀明</t>
  </si>
  <si>
    <t>緑の党グリーンズジャパン</t>
  </si>
  <si>
    <t>すぐろ　奈緒</t>
  </si>
  <si>
    <t>長谷川　ういこ</t>
  </si>
  <si>
    <t>田口　まゆ</t>
  </si>
  <si>
    <t>大野　たくお</t>
  </si>
  <si>
    <t>しまざき　なおみ</t>
  </si>
  <si>
    <t>木村　ゆういち</t>
  </si>
  <si>
    <t>尾形　けいこ</t>
  </si>
  <si>
    <t>木田　せつこ</t>
  </si>
  <si>
    <t>三宅　洋平</t>
  </si>
  <si>
    <t>日本維新の会</t>
  </si>
  <si>
    <t>日本維新の会</t>
  </si>
  <si>
    <t>中山　恭子</t>
  </si>
  <si>
    <t>むろい　邦彦</t>
  </si>
  <si>
    <t>浅田　ますみ</t>
  </si>
  <si>
    <t>アントニオ　猪木</t>
  </si>
  <si>
    <t>伊賀　やすお</t>
  </si>
  <si>
    <t>石井　よしあき</t>
  </si>
  <si>
    <t>石川　てるひさ</t>
  </si>
  <si>
    <t>石原　結實</t>
  </si>
  <si>
    <t>岩本　壮一郎</t>
  </si>
  <si>
    <t>うえの　公成</t>
  </si>
  <si>
    <t>遠藤　のぶひこ</t>
  </si>
  <si>
    <t>おくむら　慎太郎</t>
  </si>
  <si>
    <t>片岡　伸子</t>
  </si>
  <si>
    <t>川口　ひろし</t>
  </si>
  <si>
    <t>ギマ　光男</t>
  </si>
  <si>
    <t>くりはら　博久</t>
  </si>
  <si>
    <t>桜井　よう子</t>
  </si>
  <si>
    <t>せと　健一郎</t>
  </si>
  <si>
    <t>高田　きよこ</t>
  </si>
  <si>
    <t>竹内　栄一</t>
  </si>
  <si>
    <t>土田　ひろかず</t>
  </si>
  <si>
    <t>富山　よしのぶ</t>
  </si>
  <si>
    <t>中野　正志</t>
  </si>
  <si>
    <t>にへい　ふみたか</t>
  </si>
  <si>
    <t>藤巻　健史</t>
  </si>
  <si>
    <t>松村　よしやす</t>
  </si>
  <si>
    <t>松本　こういち</t>
  </si>
  <si>
    <t>宮崎　ケンジ</t>
  </si>
  <si>
    <t>矢口　けんいち</t>
  </si>
  <si>
    <t>山崎　たい</t>
  </si>
  <si>
    <t>幸福実現党</t>
  </si>
  <si>
    <t>やない　筆勝</t>
  </si>
  <si>
    <t>トクマ</t>
  </si>
  <si>
    <t>いざわ　一明</t>
  </si>
  <si>
    <t>15時30分現在 確定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</si>
</sst>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 "/>
    <numFmt numFmtId="178" formatCode="0.0%"/>
    <numFmt numFmtId="179" formatCode="0.00_ "/>
    <numFmt numFmtId="180" formatCode="#,##0.000"/>
    <numFmt numFmtId="181" formatCode=".000"/>
    <numFmt numFmtId="182" formatCode=".0000"/>
    <numFmt numFmtId="183" formatCode=".00000"/>
    <numFmt numFmtId="184" formatCode="[$-411]ggge&quot;年&quot;m&quot;月&quot;d&quot;日　執行&quot;"/>
    <numFmt numFmtId="185" formatCode="h&quot;時&quot;mm&quot;分　現在　確定&quot;"/>
    <numFmt numFmtId="186" formatCode="#,##0.0"/>
    <numFmt numFmtId="187" formatCode="#,##0.0_ "/>
    <numFmt numFmtId="188" formatCode="h&quot;時&quot;mm&quot;分　現在確定&quot;"/>
    <numFmt numFmtId="189" formatCode="h&quot;時&quot;mm&quot;分現在　確定&quot;"/>
    <numFmt numFmtId="190" formatCode="0.000_);[Red]\(0.000\)"/>
    <numFmt numFmtId="191" formatCode="h&quot;時&quot;mm&quot;分現在　中間&quot;"/>
    <numFmt numFmtId="192" formatCode="#,##0.000_ "/>
    <numFmt numFmtId="193" formatCode=";;;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0"/>
      <name val="HGS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double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184" fontId="4" fillId="0" borderId="0" xfId="0" applyNumberFormat="1" applyFont="1" applyFill="1" applyAlignment="1">
      <alignment/>
    </xf>
    <xf numFmtId="0" fontId="4" fillId="0" borderId="0" xfId="49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10" xfId="49" applyNumberFormat="1" applyFont="1" applyFill="1" applyBorder="1" applyAlignment="1">
      <alignment horizontal="left" vertical="center"/>
    </xf>
    <xf numFmtId="181" fontId="4" fillId="0" borderId="11" xfId="49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12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left" vertical="center"/>
    </xf>
    <xf numFmtId="193" fontId="4" fillId="0" borderId="0" xfId="0" applyNumberFormat="1" applyFont="1" applyBorder="1" applyAlignment="1">
      <alignment/>
    </xf>
    <xf numFmtId="193" fontId="4" fillId="0" borderId="0" xfId="49" applyNumberFormat="1" applyFont="1" applyFill="1" applyBorder="1" applyAlignment="1">
      <alignment vertical="center"/>
    </xf>
    <xf numFmtId="3" fontId="4" fillId="0" borderId="12" xfId="49" applyNumberFormat="1" applyFont="1" applyFill="1" applyBorder="1" applyAlignment="1">
      <alignment horizontal="right" vertical="center"/>
    </xf>
    <xf numFmtId="3" fontId="4" fillId="0" borderId="13" xfId="49" applyNumberFormat="1" applyFont="1" applyFill="1" applyBorder="1" applyAlignment="1">
      <alignment horizontal="right" vertical="center"/>
    </xf>
    <xf numFmtId="3" fontId="4" fillId="0" borderId="14" xfId="49" applyNumberFormat="1" applyFont="1" applyFill="1" applyBorder="1" applyAlignment="1">
      <alignment horizontal="right" vertical="center"/>
    </xf>
    <xf numFmtId="181" fontId="4" fillId="0" borderId="15" xfId="49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center" vertical="center"/>
    </xf>
    <xf numFmtId="3" fontId="4" fillId="0" borderId="16" xfId="49" applyNumberFormat="1" applyFont="1" applyFill="1" applyBorder="1" applyAlignment="1">
      <alignment horizontal="right" vertical="center"/>
    </xf>
    <xf numFmtId="181" fontId="4" fillId="0" borderId="17" xfId="49" applyNumberFormat="1" applyFont="1" applyFill="1" applyBorder="1" applyAlignment="1">
      <alignment horizontal="left" vertical="center"/>
    </xf>
    <xf numFmtId="0" fontId="4" fillId="0" borderId="16" xfId="0" applyNumberFormat="1" applyFont="1" applyFill="1" applyBorder="1" applyAlignment="1">
      <alignment horizontal="center" vertical="center"/>
    </xf>
    <xf numFmtId="3" fontId="4" fillId="0" borderId="18" xfId="49" applyNumberFormat="1" applyFont="1" applyFill="1" applyBorder="1" applyAlignment="1">
      <alignment horizontal="right" vertical="center"/>
    </xf>
    <xf numFmtId="181" fontId="4" fillId="0" borderId="19" xfId="49" applyNumberFormat="1" applyFont="1" applyFill="1" applyBorder="1" applyAlignment="1">
      <alignment horizontal="left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2" xfId="49" applyNumberFormat="1" applyFont="1" applyFill="1" applyBorder="1" applyAlignment="1">
      <alignment horizontal="center" vertical="center" shrinkToFit="1"/>
    </xf>
    <xf numFmtId="0" fontId="4" fillId="0" borderId="10" xfId="49" applyNumberFormat="1" applyFont="1" applyFill="1" applyBorder="1" applyAlignment="1">
      <alignment horizontal="center" vertical="center" shrinkToFit="1"/>
    </xf>
    <xf numFmtId="0" fontId="4" fillId="0" borderId="20" xfId="49" applyNumberFormat="1" applyFont="1" applyFill="1" applyBorder="1" applyAlignment="1">
      <alignment horizontal="center" vertical="center" shrinkToFit="1"/>
    </xf>
    <xf numFmtId="0" fontId="4" fillId="0" borderId="21" xfId="49" applyNumberFormat="1" applyFont="1" applyFill="1" applyBorder="1" applyAlignment="1">
      <alignment horizontal="center" vertical="center" shrinkToFit="1"/>
    </xf>
    <xf numFmtId="0" fontId="4" fillId="0" borderId="22" xfId="49" applyNumberFormat="1" applyFont="1" applyFill="1" applyBorder="1" applyAlignment="1">
      <alignment horizontal="center" vertical="center"/>
    </xf>
    <xf numFmtId="0" fontId="4" fillId="0" borderId="23" xfId="49" applyNumberFormat="1" applyFont="1" applyFill="1" applyBorder="1" applyAlignment="1">
      <alignment horizontal="center" vertical="center"/>
    </xf>
    <xf numFmtId="0" fontId="6" fillId="0" borderId="12" xfId="49" applyNumberFormat="1" applyFont="1" applyFill="1" applyBorder="1" applyAlignment="1">
      <alignment horizontal="center" vertical="center" shrinkToFit="1"/>
    </xf>
    <xf numFmtId="0" fontId="6" fillId="0" borderId="10" xfId="49" applyNumberFormat="1" applyFont="1" applyFill="1" applyBorder="1" applyAlignment="1">
      <alignment horizontal="center" vertical="center" shrinkToFit="1"/>
    </xf>
    <xf numFmtId="0" fontId="6" fillId="0" borderId="20" xfId="49" applyNumberFormat="1" applyFont="1" applyFill="1" applyBorder="1" applyAlignment="1">
      <alignment horizontal="center" vertical="center" shrinkToFit="1"/>
    </xf>
    <xf numFmtId="0" fontId="6" fillId="0" borderId="21" xfId="49" applyNumberFormat="1" applyFont="1" applyFill="1" applyBorder="1" applyAlignment="1">
      <alignment horizontal="center" vertical="center" shrinkToFit="1"/>
    </xf>
    <xf numFmtId="184" fontId="4" fillId="0" borderId="0" xfId="0" applyNumberFormat="1" applyFont="1" applyFill="1" applyAlignment="1">
      <alignment horizontal="left"/>
    </xf>
    <xf numFmtId="184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left" vertical="center"/>
    </xf>
    <xf numFmtId="0" fontId="4" fillId="0" borderId="24" xfId="0" applyNumberFormat="1" applyFont="1" applyFill="1" applyBorder="1" applyAlignment="1">
      <alignment horizontal="left" vertical="center"/>
    </xf>
    <xf numFmtId="0" fontId="4" fillId="0" borderId="23" xfId="0" applyNumberFormat="1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vertical="center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2"/>
  <sheetViews>
    <sheetView showZeros="0" tabSelected="1"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S23" sqref="S23"/>
    </sheetView>
  </sheetViews>
  <sheetFormatPr defaultColWidth="9.00390625" defaultRowHeight="13.5"/>
  <cols>
    <col min="1" max="1" width="12.50390625" style="1" customWidth="1"/>
    <col min="2" max="2" width="8.50390625" style="1" customWidth="1"/>
    <col min="3" max="3" width="4.625" style="1" customWidth="1"/>
    <col min="4" max="4" width="8.50390625" style="1" customWidth="1"/>
    <col min="5" max="5" width="4.625" style="1" customWidth="1"/>
    <col min="6" max="6" width="8.50390625" style="1" customWidth="1"/>
    <col min="7" max="7" width="4.625" style="1" customWidth="1"/>
    <col min="8" max="8" width="8.50390625" style="1" customWidth="1"/>
    <col min="9" max="9" width="4.625" style="1" customWidth="1"/>
    <col min="10" max="10" width="8.50390625" style="1" customWidth="1"/>
    <col min="11" max="11" width="4.625" style="1" customWidth="1"/>
    <col min="12" max="12" width="8.50390625" style="1" customWidth="1"/>
    <col min="13" max="13" width="4.625" style="1" customWidth="1"/>
    <col min="14" max="14" width="8.50390625" style="1" customWidth="1"/>
    <col min="15" max="15" width="4.625" style="1" customWidth="1"/>
    <col min="16" max="16" width="8.50390625" style="1" customWidth="1"/>
    <col min="17" max="17" width="4.625" style="1" customWidth="1"/>
    <col min="18" max="18" width="8.50390625" style="1" customWidth="1"/>
    <col min="19" max="19" width="4.625" style="1" customWidth="1"/>
    <col min="20" max="20" width="8.50390625" style="1" customWidth="1"/>
    <col min="21" max="21" width="4.625" style="1" customWidth="1"/>
    <col min="22" max="22" width="8.50390625" style="1" customWidth="1"/>
    <col min="23" max="23" width="4.625" style="1" customWidth="1"/>
    <col min="24" max="24" width="8.50390625" style="1" customWidth="1"/>
    <col min="25" max="25" width="4.625" style="1" customWidth="1"/>
    <col min="26" max="26" width="8.50390625" style="1" customWidth="1"/>
    <col min="27" max="27" width="4.625" style="1" customWidth="1"/>
    <col min="28" max="28" width="8.50390625" style="1" customWidth="1"/>
    <col min="29" max="29" width="4.625" style="1" customWidth="1"/>
    <col min="30" max="30" width="8.50390625" style="1" customWidth="1"/>
    <col min="31" max="31" width="4.625" style="1" customWidth="1"/>
    <col min="32" max="32" width="8.50390625" style="1" customWidth="1"/>
    <col min="33" max="33" width="4.625" style="1" customWidth="1"/>
    <col min="34" max="34" width="8.50390625" style="1" customWidth="1"/>
    <col min="35" max="35" width="4.625" style="1" customWidth="1"/>
    <col min="36" max="36" width="8.50390625" style="1" customWidth="1"/>
    <col min="37" max="37" width="4.625" style="1" customWidth="1"/>
    <col min="38" max="38" width="8.50390625" style="1" customWidth="1"/>
    <col min="39" max="39" width="4.625" style="1" customWidth="1"/>
    <col min="40" max="40" width="8.50390625" style="1" customWidth="1"/>
    <col min="41" max="41" width="4.625" style="1" customWidth="1"/>
    <col min="42" max="42" width="8.50390625" style="1" customWidth="1"/>
    <col min="43" max="43" width="4.625" style="1" customWidth="1"/>
    <col min="44" max="44" width="8.50390625" style="1" customWidth="1"/>
    <col min="45" max="45" width="4.625" style="1" customWidth="1"/>
    <col min="46" max="46" width="8.50390625" style="1" customWidth="1"/>
    <col min="47" max="47" width="4.625" style="1" customWidth="1"/>
    <col min="48" max="48" width="8.50390625" style="1" customWidth="1"/>
    <col min="49" max="49" width="4.625" style="1" customWidth="1"/>
    <col min="50" max="50" width="8.50390625" style="1" customWidth="1"/>
    <col min="51" max="51" width="4.625" style="1" customWidth="1"/>
    <col min="52" max="52" width="8.50390625" style="1" customWidth="1"/>
    <col min="53" max="53" width="4.625" style="1" customWidth="1"/>
    <col min="54" max="16384" width="9.00390625" style="1" customWidth="1"/>
  </cols>
  <sheetData>
    <row r="1" spans="1:53" ht="12" customHeight="1">
      <c r="A1" s="3"/>
      <c r="B1" s="34" t="s">
        <v>13</v>
      </c>
      <c r="C1" s="34"/>
      <c r="D1" s="34"/>
      <c r="E1" s="34"/>
      <c r="F1" s="3"/>
      <c r="H1" s="3"/>
      <c r="J1" s="3"/>
      <c r="L1" s="3"/>
      <c r="N1" s="3"/>
      <c r="P1" s="3"/>
      <c r="R1" s="3"/>
      <c r="T1" s="3"/>
      <c r="V1" s="3"/>
      <c r="X1" s="35" t="s">
        <v>261</v>
      </c>
      <c r="Y1" s="35"/>
      <c r="Z1" s="35"/>
      <c r="AA1" s="35"/>
      <c r="AB1" s="34" t="s">
        <v>13</v>
      </c>
      <c r="AC1" s="34"/>
      <c r="AD1" s="34"/>
      <c r="AE1" s="34"/>
      <c r="AF1" s="3"/>
      <c r="AH1" s="3"/>
      <c r="AJ1" s="3"/>
      <c r="AL1" s="3"/>
      <c r="AN1" s="3"/>
      <c r="AP1" s="3"/>
      <c r="AR1" s="3"/>
      <c r="AT1" s="3"/>
      <c r="AV1" s="3"/>
      <c r="AX1" s="35" t="s">
        <v>14</v>
      </c>
      <c r="AY1" s="35"/>
      <c r="AZ1" s="35"/>
      <c r="BA1" s="35"/>
    </row>
    <row r="2" spans="24:53" ht="12" customHeight="1">
      <c r="X2" s="36" t="s">
        <v>15</v>
      </c>
      <c r="Y2" s="36"/>
      <c r="Z2" s="36"/>
      <c r="AA2" s="36"/>
      <c r="AX2" s="36" t="s">
        <v>15</v>
      </c>
      <c r="AY2" s="36"/>
      <c r="AZ2" s="36"/>
      <c r="BA2" s="36"/>
    </row>
    <row r="3" spans="2:53" s="2" customFormat="1" ht="13.5" customHeight="1">
      <c r="B3" s="37">
        <v>1</v>
      </c>
      <c r="C3" s="38"/>
      <c r="D3" s="39" t="s">
        <v>20</v>
      </c>
      <c r="E3" s="40"/>
      <c r="F3" s="40"/>
      <c r="G3" s="40"/>
      <c r="H3" s="40"/>
      <c r="I3" s="40"/>
      <c r="J3" s="40"/>
      <c r="K3" s="41"/>
      <c r="Y3" s="42"/>
      <c r="Z3" s="42"/>
      <c r="AA3" s="42"/>
      <c r="AB3" s="37">
        <v>1</v>
      </c>
      <c r="AC3" s="38"/>
      <c r="AD3" s="39" t="s">
        <v>19</v>
      </c>
      <c r="AE3" s="40"/>
      <c r="AF3" s="40"/>
      <c r="AG3" s="40"/>
      <c r="AH3" s="40"/>
      <c r="AI3" s="40"/>
      <c r="AJ3" s="40"/>
      <c r="AK3" s="41"/>
      <c r="AY3" s="42"/>
      <c r="AZ3" s="42"/>
      <c r="BA3" s="42"/>
    </row>
    <row r="4" spans="1:53" s="2" customFormat="1" ht="8.25" customHeight="1">
      <c r="A4" s="5"/>
      <c r="B4" s="12"/>
      <c r="C4" s="11"/>
      <c r="D4" s="4"/>
      <c r="E4" s="8"/>
      <c r="F4" s="4"/>
      <c r="G4" s="8"/>
      <c r="H4" s="4"/>
      <c r="I4" s="8"/>
      <c r="J4" s="4"/>
      <c r="K4" s="8"/>
      <c r="L4" s="4"/>
      <c r="M4" s="8"/>
      <c r="N4" s="4"/>
      <c r="O4" s="8"/>
      <c r="P4" s="4"/>
      <c r="Q4" s="8"/>
      <c r="R4" s="4"/>
      <c r="S4" s="8"/>
      <c r="T4" s="4"/>
      <c r="U4" s="8"/>
      <c r="V4" s="4"/>
      <c r="W4" s="8"/>
      <c r="X4" s="4"/>
      <c r="Y4" s="8"/>
      <c r="Z4" s="4"/>
      <c r="AA4" s="8"/>
      <c r="AB4" s="12"/>
      <c r="AC4" s="11"/>
      <c r="AD4" s="4"/>
      <c r="AE4" s="8"/>
      <c r="AF4" s="4"/>
      <c r="AG4" s="8"/>
      <c r="AH4" s="4"/>
      <c r="AI4" s="8"/>
      <c r="AJ4" s="4"/>
      <c r="AK4" s="8"/>
      <c r="AL4" s="4"/>
      <c r="AM4" s="8"/>
      <c r="AN4" s="4"/>
      <c r="AO4" s="8"/>
      <c r="AP4" s="4"/>
      <c r="AQ4" s="8"/>
      <c r="AR4" s="4"/>
      <c r="AS4" s="8"/>
      <c r="AT4" s="4"/>
      <c r="AU4" s="8"/>
      <c r="AV4" s="4"/>
      <c r="AW4" s="8"/>
      <c r="AX4" s="4"/>
      <c r="AY4" s="8"/>
      <c r="AZ4" s="4"/>
      <c r="BA4" s="8"/>
    </row>
    <row r="5" spans="1:53" s="2" customFormat="1" ht="13.5" customHeight="1">
      <c r="A5" s="43" t="s">
        <v>0</v>
      </c>
      <c r="B5" s="28">
        <v>1</v>
      </c>
      <c r="C5" s="29"/>
      <c r="D5" s="28">
        <v>2</v>
      </c>
      <c r="E5" s="29"/>
      <c r="F5" s="28">
        <v>3</v>
      </c>
      <c r="G5" s="29"/>
      <c r="H5" s="28">
        <v>4</v>
      </c>
      <c r="I5" s="29"/>
      <c r="J5" s="28">
        <v>5</v>
      </c>
      <c r="K5" s="29"/>
      <c r="L5" s="28">
        <v>6</v>
      </c>
      <c r="M5" s="29"/>
      <c r="N5" s="28">
        <v>7</v>
      </c>
      <c r="O5" s="29"/>
      <c r="P5" s="28">
        <v>8</v>
      </c>
      <c r="Q5" s="29"/>
      <c r="R5" s="28">
        <v>9</v>
      </c>
      <c r="S5" s="29"/>
      <c r="T5" s="28">
        <v>10</v>
      </c>
      <c r="U5" s="29"/>
      <c r="V5" s="28">
        <v>11</v>
      </c>
      <c r="W5" s="29"/>
      <c r="X5" s="28">
        <v>12</v>
      </c>
      <c r="Y5" s="29"/>
      <c r="Z5" s="28">
        <v>13</v>
      </c>
      <c r="AA5" s="29"/>
      <c r="AB5" s="28">
        <v>14</v>
      </c>
      <c r="AC5" s="29"/>
      <c r="AD5" s="28">
        <v>15</v>
      </c>
      <c r="AE5" s="29"/>
      <c r="AF5" s="28"/>
      <c r="AG5" s="29"/>
      <c r="AH5" s="28"/>
      <c r="AI5" s="29"/>
      <c r="AJ5" s="28"/>
      <c r="AK5" s="29"/>
      <c r="AL5" s="28"/>
      <c r="AM5" s="29"/>
      <c r="AN5" s="28"/>
      <c r="AO5" s="29"/>
      <c r="AP5" s="28"/>
      <c r="AQ5" s="29"/>
      <c r="AR5" s="28"/>
      <c r="AS5" s="29"/>
      <c r="AT5" s="28"/>
      <c r="AU5" s="29"/>
      <c r="AV5" s="28"/>
      <c r="AW5" s="29"/>
      <c r="AX5" s="28"/>
      <c r="AY5" s="29"/>
      <c r="AZ5" s="28"/>
      <c r="BA5" s="29"/>
    </row>
    <row r="6" spans="1:53" s="2" customFormat="1" ht="13.5" customHeight="1">
      <c r="A6" s="44"/>
      <c r="B6" s="30" t="s">
        <v>21</v>
      </c>
      <c r="C6" s="31"/>
      <c r="D6" s="30" t="s">
        <v>22</v>
      </c>
      <c r="E6" s="31"/>
      <c r="F6" s="30" t="s">
        <v>61</v>
      </c>
      <c r="G6" s="31"/>
      <c r="H6" s="30" t="s">
        <v>68</v>
      </c>
      <c r="I6" s="31"/>
      <c r="J6" s="30" t="s">
        <v>69</v>
      </c>
      <c r="K6" s="31"/>
      <c r="L6" s="24" t="s">
        <v>70</v>
      </c>
      <c r="M6" s="25"/>
      <c r="N6" s="24" t="s">
        <v>71</v>
      </c>
      <c r="O6" s="25"/>
      <c r="P6" s="24" t="s">
        <v>72</v>
      </c>
      <c r="Q6" s="25"/>
      <c r="R6" s="24" t="s">
        <v>73</v>
      </c>
      <c r="S6" s="25"/>
      <c r="T6" s="24" t="s">
        <v>74</v>
      </c>
      <c r="U6" s="25"/>
      <c r="V6" s="24" t="s">
        <v>85</v>
      </c>
      <c r="W6" s="25"/>
      <c r="X6" s="24" t="s">
        <v>87</v>
      </c>
      <c r="Y6" s="25"/>
      <c r="Z6" s="24" t="s">
        <v>88</v>
      </c>
      <c r="AA6" s="25"/>
      <c r="AB6" s="30" t="s">
        <v>89</v>
      </c>
      <c r="AC6" s="31"/>
      <c r="AD6" s="30" t="s">
        <v>90</v>
      </c>
      <c r="AE6" s="31"/>
      <c r="AF6" s="30"/>
      <c r="AG6" s="31"/>
      <c r="AH6" s="30"/>
      <c r="AI6" s="31"/>
      <c r="AJ6" s="30"/>
      <c r="AK6" s="31"/>
      <c r="AL6" s="24"/>
      <c r="AM6" s="25"/>
      <c r="AN6" s="24"/>
      <c r="AO6" s="25"/>
      <c r="AP6" s="24"/>
      <c r="AQ6" s="25"/>
      <c r="AR6" s="24"/>
      <c r="AS6" s="25"/>
      <c r="AT6" s="24"/>
      <c r="AU6" s="25"/>
      <c r="AV6" s="24"/>
      <c r="AW6" s="25"/>
      <c r="AX6" s="24"/>
      <c r="AY6" s="25"/>
      <c r="AZ6" s="24"/>
      <c r="BA6" s="25"/>
    </row>
    <row r="7" spans="1:53" s="2" customFormat="1" ht="14.25" customHeight="1" thickBot="1">
      <c r="A7" s="45"/>
      <c r="B7" s="32"/>
      <c r="C7" s="33"/>
      <c r="D7" s="32"/>
      <c r="E7" s="33"/>
      <c r="F7" s="32"/>
      <c r="G7" s="33"/>
      <c r="H7" s="32"/>
      <c r="I7" s="33"/>
      <c r="J7" s="32"/>
      <c r="K7" s="33"/>
      <c r="L7" s="26"/>
      <c r="M7" s="27"/>
      <c r="N7" s="26"/>
      <c r="O7" s="27"/>
      <c r="P7" s="26"/>
      <c r="Q7" s="27"/>
      <c r="R7" s="26"/>
      <c r="S7" s="27"/>
      <c r="T7" s="26"/>
      <c r="U7" s="27"/>
      <c r="V7" s="26"/>
      <c r="W7" s="27"/>
      <c r="X7" s="26"/>
      <c r="Y7" s="27"/>
      <c r="Z7" s="26"/>
      <c r="AA7" s="27"/>
      <c r="AB7" s="32"/>
      <c r="AC7" s="33"/>
      <c r="AD7" s="32"/>
      <c r="AE7" s="33"/>
      <c r="AF7" s="32"/>
      <c r="AG7" s="33"/>
      <c r="AH7" s="32"/>
      <c r="AI7" s="33"/>
      <c r="AJ7" s="32"/>
      <c r="AK7" s="33"/>
      <c r="AL7" s="26"/>
      <c r="AM7" s="27"/>
      <c r="AN7" s="26"/>
      <c r="AO7" s="27"/>
      <c r="AP7" s="26"/>
      <c r="AQ7" s="27"/>
      <c r="AR7" s="26"/>
      <c r="AS7" s="27"/>
      <c r="AT7" s="26"/>
      <c r="AU7" s="27"/>
      <c r="AV7" s="26"/>
      <c r="AW7" s="27"/>
      <c r="AX7" s="26"/>
      <c r="AY7" s="27"/>
      <c r="AZ7" s="26"/>
      <c r="BA7" s="27"/>
    </row>
    <row r="8" spans="1:53" s="2" customFormat="1" ht="15" customHeight="1" thickTop="1">
      <c r="A8" s="9" t="s">
        <v>23</v>
      </c>
      <c r="B8" s="13">
        <v>39</v>
      </c>
      <c r="C8" s="6">
        <v>0.293</v>
      </c>
      <c r="D8" s="13">
        <v>72</v>
      </c>
      <c r="E8" s="6">
        <v>0</v>
      </c>
      <c r="F8" s="13">
        <v>24</v>
      </c>
      <c r="G8" s="6">
        <v>0</v>
      </c>
      <c r="H8" s="13">
        <v>943</v>
      </c>
      <c r="I8" s="6">
        <v>0.1</v>
      </c>
      <c r="J8" s="13">
        <v>171</v>
      </c>
      <c r="K8" s="6">
        <v>0</v>
      </c>
      <c r="L8" s="13">
        <v>2</v>
      </c>
      <c r="M8" s="6">
        <v>0</v>
      </c>
      <c r="N8" s="13">
        <v>10</v>
      </c>
      <c r="O8" s="6">
        <v>0</v>
      </c>
      <c r="P8" s="13">
        <v>4</v>
      </c>
      <c r="Q8" s="6">
        <v>0</v>
      </c>
      <c r="R8" s="13">
        <v>10</v>
      </c>
      <c r="S8" s="6">
        <v>0</v>
      </c>
      <c r="T8" s="13">
        <v>6</v>
      </c>
      <c r="U8" s="6">
        <v>0</v>
      </c>
      <c r="V8" s="13">
        <v>6</v>
      </c>
      <c r="W8" s="6">
        <v>0</v>
      </c>
      <c r="X8" s="13">
        <v>30</v>
      </c>
      <c r="Y8" s="6">
        <v>0</v>
      </c>
      <c r="Z8" s="13">
        <v>70</v>
      </c>
      <c r="AA8" s="6">
        <v>0</v>
      </c>
      <c r="AB8" s="13">
        <v>73</v>
      </c>
      <c r="AC8" s="6">
        <v>0.176</v>
      </c>
      <c r="AD8" s="13">
        <v>33</v>
      </c>
      <c r="AE8" s="6">
        <v>0.862</v>
      </c>
      <c r="AF8" s="13"/>
      <c r="AG8" s="6"/>
      <c r="AH8" s="13"/>
      <c r="AI8" s="6"/>
      <c r="AJ8" s="13"/>
      <c r="AK8" s="6"/>
      <c r="AL8" s="13"/>
      <c r="AM8" s="6"/>
      <c r="AN8" s="13"/>
      <c r="AO8" s="6"/>
      <c r="AP8" s="13"/>
      <c r="AQ8" s="6"/>
      <c r="AR8" s="13"/>
      <c r="AS8" s="6"/>
      <c r="AT8" s="13"/>
      <c r="AU8" s="6"/>
      <c r="AV8" s="13"/>
      <c r="AW8" s="6"/>
      <c r="AX8" s="13"/>
      <c r="AY8" s="6"/>
      <c r="AZ8" s="13"/>
      <c r="BA8" s="6"/>
    </row>
    <row r="9" spans="1:53" s="2" customFormat="1" ht="15" customHeight="1">
      <c r="A9" s="10" t="s">
        <v>62</v>
      </c>
      <c r="B9" s="14">
        <v>30</v>
      </c>
      <c r="C9" s="7">
        <v>0.262</v>
      </c>
      <c r="D9" s="14">
        <v>48</v>
      </c>
      <c r="E9" s="7">
        <v>0</v>
      </c>
      <c r="F9" s="14">
        <v>18</v>
      </c>
      <c r="G9" s="7">
        <v>0</v>
      </c>
      <c r="H9" s="14">
        <v>638</v>
      </c>
      <c r="I9" s="7">
        <v>0.985</v>
      </c>
      <c r="J9" s="14">
        <v>116</v>
      </c>
      <c r="K9" s="7">
        <v>0</v>
      </c>
      <c r="L9" s="14">
        <v>5</v>
      </c>
      <c r="M9" s="7">
        <v>0</v>
      </c>
      <c r="N9" s="14">
        <v>4</v>
      </c>
      <c r="O9" s="7">
        <v>0</v>
      </c>
      <c r="P9" s="14">
        <v>3</v>
      </c>
      <c r="Q9" s="7">
        <v>0</v>
      </c>
      <c r="R9" s="14">
        <v>7</v>
      </c>
      <c r="S9" s="7">
        <v>0</v>
      </c>
      <c r="T9" s="14">
        <v>3</v>
      </c>
      <c r="U9" s="7">
        <v>0</v>
      </c>
      <c r="V9" s="14">
        <v>9</v>
      </c>
      <c r="W9" s="7">
        <v>0</v>
      </c>
      <c r="X9" s="14">
        <v>34</v>
      </c>
      <c r="Y9" s="7">
        <v>0</v>
      </c>
      <c r="Z9" s="14">
        <v>48</v>
      </c>
      <c r="AA9" s="7">
        <v>0</v>
      </c>
      <c r="AB9" s="14">
        <v>47</v>
      </c>
      <c r="AC9" s="7">
        <v>0.921</v>
      </c>
      <c r="AD9" s="14">
        <v>20</v>
      </c>
      <c r="AE9" s="7">
        <v>0.833</v>
      </c>
      <c r="AF9" s="14"/>
      <c r="AG9" s="7"/>
      <c r="AH9" s="14"/>
      <c r="AI9" s="7"/>
      <c r="AJ9" s="14"/>
      <c r="AK9" s="7"/>
      <c r="AL9" s="14"/>
      <c r="AM9" s="7"/>
      <c r="AN9" s="14"/>
      <c r="AO9" s="7"/>
      <c r="AP9" s="14"/>
      <c r="AQ9" s="7"/>
      <c r="AR9" s="14"/>
      <c r="AS9" s="7"/>
      <c r="AT9" s="14"/>
      <c r="AU9" s="7"/>
      <c r="AV9" s="14"/>
      <c r="AW9" s="7"/>
      <c r="AX9" s="14"/>
      <c r="AY9" s="7"/>
      <c r="AZ9" s="14"/>
      <c r="BA9" s="7"/>
    </row>
    <row r="10" spans="1:53" s="2" customFormat="1" ht="15" customHeight="1">
      <c r="A10" s="10" t="s">
        <v>63</v>
      </c>
      <c r="B10" s="14">
        <v>49</v>
      </c>
      <c r="C10" s="7">
        <v>0.569</v>
      </c>
      <c r="D10" s="14">
        <v>31</v>
      </c>
      <c r="E10" s="7">
        <v>0.162</v>
      </c>
      <c r="F10" s="14">
        <v>74</v>
      </c>
      <c r="G10" s="7">
        <v>0</v>
      </c>
      <c r="H10" s="14">
        <v>655</v>
      </c>
      <c r="I10" s="7">
        <v>0.799</v>
      </c>
      <c r="J10" s="14">
        <v>97</v>
      </c>
      <c r="K10" s="7">
        <v>0</v>
      </c>
      <c r="L10" s="14">
        <v>12</v>
      </c>
      <c r="M10" s="7">
        <v>0</v>
      </c>
      <c r="N10" s="14">
        <v>6</v>
      </c>
      <c r="O10" s="7">
        <v>0</v>
      </c>
      <c r="P10" s="14">
        <v>5</v>
      </c>
      <c r="Q10" s="7">
        <v>0</v>
      </c>
      <c r="R10" s="14">
        <v>6</v>
      </c>
      <c r="S10" s="7">
        <v>0</v>
      </c>
      <c r="T10" s="14">
        <v>2</v>
      </c>
      <c r="U10" s="7">
        <v>0</v>
      </c>
      <c r="V10" s="14">
        <v>9</v>
      </c>
      <c r="W10" s="7">
        <v>0</v>
      </c>
      <c r="X10" s="14">
        <v>39</v>
      </c>
      <c r="Y10" s="7">
        <v>0</v>
      </c>
      <c r="Z10" s="14">
        <v>79</v>
      </c>
      <c r="AA10" s="7">
        <v>0</v>
      </c>
      <c r="AB10" s="14">
        <v>81</v>
      </c>
      <c r="AC10" s="7">
        <v>0</v>
      </c>
      <c r="AD10" s="14">
        <v>36</v>
      </c>
      <c r="AE10" s="7">
        <v>0.537</v>
      </c>
      <c r="AF10" s="14"/>
      <c r="AG10" s="7"/>
      <c r="AH10" s="14"/>
      <c r="AI10" s="7"/>
      <c r="AJ10" s="14"/>
      <c r="AK10" s="7"/>
      <c r="AL10" s="14"/>
      <c r="AM10" s="7"/>
      <c r="AN10" s="14"/>
      <c r="AO10" s="7"/>
      <c r="AP10" s="14"/>
      <c r="AQ10" s="7"/>
      <c r="AR10" s="14"/>
      <c r="AS10" s="7"/>
      <c r="AT10" s="14"/>
      <c r="AU10" s="7"/>
      <c r="AV10" s="14"/>
      <c r="AW10" s="7"/>
      <c r="AX10" s="14"/>
      <c r="AY10" s="7"/>
      <c r="AZ10" s="14"/>
      <c r="BA10" s="7"/>
    </row>
    <row r="11" spans="1:53" s="2" customFormat="1" ht="15" customHeight="1" thickBot="1">
      <c r="A11" s="17" t="s">
        <v>1</v>
      </c>
      <c r="B11" s="15">
        <f>INT(SUM(B8:C10))</f>
        <v>119</v>
      </c>
      <c r="C11" s="16">
        <f>SUM(B8:C10)-B11</f>
        <v>0.124</v>
      </c>
      <c r="D11" s="15">
        <f>INT(SUM(D8:E10))</f>
        <v>151</v>
      </c>
      <c r="E11" s="16">
        <f>SUM(D8:E10)-D11</f>
        <v>0.162</v>
      </c>
      <c r="F11" s="15">
        <f>INT(SUM(F8:G10))</f>
        <v>116</v>
      </c>
      <c r="G11" s="16">
        <f>SUM(F8:G10)-F11</f>
        <v>0</v>
      </c>
      <c r="H11" s="15">
        <f>INT(SUM(H8:I10))</f>
        <v>2237</v>
      </c>
      <c r="I11" s="16">
        <f>SUM(H8:I10)-H11</f>
        <v>0.884</v>
      </c>
      <c r="J11" s="15">
        <f>INT(SUM(J8:K10))</f>
        <v>384</v>
      </c>
      <c r="K11" s="16">
        <f>SUM(J8:K10)-J11</f>
        <v>0</v>
      </c>
      <c r="L11" s="15">
        <f>INT(SUM(L8:M10))</f>
        <v>19</v>
      </c>
      <c r="M11" s="16">
        <f>SUM(L8:M10)-L11</f>
        <v>0</v>
      </c>
      <c r="N11" s="15">
        <f>INT(SUM(N8:O10))</f>
        <v>20</v>
      </c>
      <c r="O11" s="16">
        <f>SUM(N8:O10)-N11</f>
        <v>0</v>
      </c>
      <c r="P11" s="15">
        <f>INT(SUM(P8:Q10))</f>
        <v>12</v>
      </c>
      <c r="Q11" s="16">
        <f>SUM(P8:Q10)-P11</f>
        <v>0</v>
      </c>
      <c r="R11" s="15">
        <f>INT(SUM(R8:S10))</f>
        <v>23</v>
      </c>
      <c r="S11" s="16">
        <f>SUM(R8:S10)-R11</f>
        <v>0</v>
      </c>
      <c r="T11" s="15">
        <f>INT(SUM(T8:U10))</f>
        <v>11</v>
      </c>
      <c r="U11" s="16">
        <f>SUM(T8:U10)-T11</f>
        <v>0</v>
      </c>
      <c r="V11" s="15">
        <f>INT(SUM(V8:W10))</f>
        <v>24</v>
      </c>
      <c r="W11" s="16">
        <f>SUM(V8:W10)-V11</f>
        <v>0</v>
      </c>
      <c r="X11" s="15">
        <f>INT(SUM(X8:Y10))</f>
        <v>103</v>
      </c>
      <c r="Y11" s="16">
        <f>SUM(X8:Y10)-X11</f>
        <v>0</v>
      </c>
      <c r="Z11" s="15">
        <f>INT(SUM(Z8:AA10))</f>
        <v>197</v>
      </c>
      <c r="AA11" s="16">
        <f>SUM(Z8:AA10)-Z11</f>
        <v>0</v>
      </c>
      <c r="AB11" s="15">
        <f>INT(SUM(AB8:AC10))</f>
        <v>202</v>
      </c>
      <c r="AC11" s="16">
        <f>SUM(AB8:AC10)-AB11</f>
        <v>0.097</v>
      </c>
      <c r="AD11" s="15">
        <f>INT(SUM(AD8:AE10))</f>
        <v>91</v>
      </c>
      <c r="AE11" s="16">
        <f>SUM(AD8:AE10)-AD11</f>
        <v>0.232</v>
      </c>
      <c r="AF11" s="15">
        <f>INT(SUM(AF8:AG10))</f>
        <v>0</v>
      </c>
      <c r="AG11" s="16">
        <f>SUM(AF8:AG10)-AF11</f>
        <v>0</v>
      </c>
      <c r="AH11" s="15">
        <f>INT(SUM(AH8:AI10))</f>
        <v>0</v>
      </c>
      <c r="AI11" s="16">
        <f>SUM(AH8:AI10)-AH11</f>
        <v>0</v>
      </c>
      <c r="AJ11" s="15">
        <f>INT(SUM(AJ8:AK10))</f>
        <v>0</v>
      </c>
      <c r="AK11" s="16">
        <f>SUM(AJ8:AK10)-AJ11</f>
        <v>0</v>
      </c>
      <c r="AL11" s="15">
        <f>INT(SUM(AL8:AM10))</f>
        <v>0</v>
      </c>
      <c r="AM11" s="16">
        <f>SUM(AL8:AM10)-AL11</f>
        <v>0</v>
      </c>
      <c r="AN11" s="15">
        <f>INT(SUM(AN8:AO10))</f>
        <v>0</v>
      </c>
      <c r="AO11" s="16">
        <f>SUM(AN8:AO10)-AN11</f>
        <v>0</v>
      </c>
      <c r="AP11" s="15">
        <f>INT(SUM(AP8:AQ10))</f>
        <v>0</v>
      </c>
      <c r="AQ11" s="16">
        <f>SUM(AP8:AQ10)-AP11</f>
        <v>0</v>
      </c>
      <c r="AR11" s="15">
        <f>INT(SUM(AR8:AS10))</f>
        <v>0</v>
      </c>
      <c r="AS11" s="16">
        <f>SUM(AR8:AS10)-AR11</f>
        <v>0</v>
      </c>
      <c r="AT11" s="15">
        <f>INT(SUM(AT8:AU10))</f>
        <v>0</v>
      </c>
      <c r="AU11" s="16">
        <f>SUM(AT8:AU10)-AT11</f>
        <v>0</v>
      </c>
      <c r="AV11" s="15">
        <f>INT(SUM(AV8:AW10))</f>
        <v>0</v>
      </c>
      <c r="AW11" s="16">
        <f>SUM(AV8:AW10)-AV11</f>
        <v>0</v>
      </c>
      <c r="AX11" s="15">
        <f>INT(SUM(AX8:AY10))</f>
        <v>0</v>
      </c>
      <c r="AY11" s="16">
        <f>SUM(AX8:AY10)-AX11</f>
        <v>0</v>
      </c>
      <c r="AZ11" s="15">
        <f>INT(SUM(AZ8:BA10))</f>
        <v>0</v>
      </c>
      <c r="BA11" s="16">
        <f>SUM(AZ8:BA10)-AZ11</f>
        <v>0</v>
      </c>
    </row>
    <row r="12" spans="1:53" s="2" customFormat="1" ht="15" customHeight="1" thickTop="1">
      <c r="A12" s="10" t="s">
        <v>64</v>
      </c>
      <c r="B12" s="14">
        <v>68</v>
      </c>
      <c r="C12" s="7">
        <v>0.672</v>
      </c>
      <c r="D12" s="14">
        <v>37</v>
      </c>
      <c r="E12" s="7">
        <v>0.149</v>
      </c>
      <c r="F12" s="14">
        <v>12</v>
      </c>
      <c r="G12" s="7">
        <v>0</v>
      </c>
      <c r="H12" s="14">
        <v>4579</v>
      </c>
      <c r="I12" s="7">
        <v>0.106</v>
      </c>
      <c r="J12" s="14">
        <v>156</v>
      </c>
      <c r="K12" s="7">
        <v>0</v>
      </c>
      <c r="L12" s="14">
        <v>10</v>
      </c>
      <c r="M12" s="7">
        <v>0</v>
      </c>
      <c r="N12" s="14">
        <v>18</v>
      </c>
      <c r="O12" s="7">
        <v>0</v>
      </c>
      <c r="P12" s="14">
        <v>5</v>
      </c>
      <c r="Q12" s="7">
        <v>0</v>
      </c>
      <c r="R12" s="14">
        <v>9</v>
      </c>
      <c r="S12" s="7">
        <v>0</v>
      </c>
      <c r="T12" s="14">
        <v>5</v>
      </c>
      <c r="U12" s="7">
        <v>0</v>
      </c>
      <c r="V12" s="14">
        <v>19</v>
      </c>
      <c r="W12" s="7">
        <v>0</v>
      </c>
      <c r="X12" s="14">
        <v>54</v>
      </c>
      <c r="Y12" s="7">
        <v>0</v>
      </c>
      <c r="Z12" s="14">
        <v>85</v>
      </c>
      <c r="AA12" s="7">
        <v>0</v>
      </c>
      <c r="AB12" s="14">
        <v>46</v>
      </c>
      <c r="AC12" s="7">
        <v>0.634</v>
      </c>
      <c r="AD12" s="14">
        <v>49</v>
      </c>
      <c r="AE12" s="7">
        <v>0.82</v>
      </c>
      <c r="AF12" s="14"/>
      <c r="AG12" s="7"/>
      <c r="AH12" s="14"/>
      <c r="AI12" s="7"/>
      <c r="AJ12" s="14"/>
      <c r="AK12" s="7"/>
      <c r="AL12" s="14"/>
      <c r="AM12" s="7"/>
      <c r="AN12" s="14"/>
      <c r="AO12" s="7"/>
      <c r="AP12" s="14"/>
      <c r="AQ12" s="7"/>
      <c r="AR12" s="14"/>
      <c r="AS12" s="7"/>
      <c r="AT12" s="14"/>
      <c r="AU12" s="7"/>
      <c r="AV12" s="14"/>
      <c r="AW12" s="7"/>
      <c r="AX12" s="14"/>
      <c r="AY12" s="7"/>
      <c r="AZ12" s="14"/>
      <c r="BA12" s="7"/>
    </row>
    <row r="13" spans="1:53" s="2" customFormat="1" ht="15" customHeight="1">
      <c r="A13" s="10" t="s">
        <v>65</v>
      </c>
      <c r="B13" s="14">
        <v>39</v>
      </c>
      <c r="C13" s="7">
        <v>0.888</v>
      </c>
      <c r="D13" s="14">
        <v>17</v>
      </c>
      <c r="E13" s="7">
        <v>0</v>
      </c>
      <c r="F13" s="14">
        <v>12</v>
      </c>
      <c r="G13" s="7">
        <v>0</v>
      </c>
      <c r="H13" s="14">
        <v>2171</v>
      </c>
      <c r="I13" s="7">
        <v>0.878</v>
      </c>
      <c r="J13" s="14">
        <v>71</v>
      </c>
      <c r="K13" s="7">
        <v>0</v>
      </c>
      <c r="L13" s="14">
        <v>3</v>
      </c>
      <c r="M13" s="7">
        <v>0</v>
      </c>
      <c r="N13" s="14">
        <v>6</v>
      </c>
      <c r="O13" s="7">
        <v>0</v>
      </c>
      <c r="P13" s="14">
        <v>1</v>
      </c>
      <c r="Q13" s="7">
        <v>0</v>
      </c>
      <c r="R13" s="14">
        <v>4</v>
      </c>
      <c r="S13" s="7">
        <v>0</v>
      </c>
      <c r="T13" s="14">
        <v>2</v>
      </c>
      <c r="U13" s="7">
        <v>0</v>
      </c>
      <c r="V13" s="14">
        <v>2</v>
      </c>
      <c r="W13" s="7">
        <v>0</v>
      </c>
      <c r="X13" s="14">
        <v>27</v>
      </c>
      <c r="Y13" s="7">
        <v>0</v>
      </c>
      <c r="Z13" s="14">
        <v>44</v>
      </c>
      <c r="AA13" s="7">
        <v>0</v>
      </c>
      <c r="AB13" s="14">
        <v>28</v>
      </c>
      <c r="AC13" s="7">
        <v>0.691</v>
      </c>
      <c r="AD13" s="14">
        <v>19</v>
      </c>
      <c r="AE13" s="7">
        <v>0.777</v>
      </c>
      <c r="AF13" s="14"/>
      <c r="AG13" s="7"/>
      <c r="AH13" s="14"/>
      <c r="AI13" s="7"/>
      <c r="AJ13" s="14"/>
      <c r="AK13" s="7"/>
      <c r="AL13" s="14"/>
      <c r="AM13" s="7"/>
      <c r="AN13" s="14"/>
      <c r="AO13" s="7"/>
      <c r="AP13" s="14"/>
      <c r="AQ13" s="7"/>
      <c r="AR13" s="14"/>
      <c r="AS13" s="7"/>
      <c r="AT13" s="14"/>
      <c r="AU13" s="7"/>
      <c r="AV13" s="14"/>
      <c r="AW13" s="7"/>
      <c r="AX13" s="14"/>
      <c r="AY13" s="7"/>
      <c r="AZ13" s="14"/>
      <c r="BA13" s="7"/>
    </row>
    <row r="14" spans="1:53" s="2" customFormat="1" ht="15" customHeight="1">
      <c r="A14" s="10" t="s">
        <v>66</v>
      </c>
      <c r="B14" s="14">
        <v>22</v>
      </c>
      <c r="C14" s="7">
        <v>0.255</v>
      </c>
      <c r="D14" s="14">
        <v>2</v>
      </c>
      <c r="E14" s="7">
        <v>0</v>
      </c>
      <c r="F14" s="14">
        <v>10</v>
      </c>
      <c r="G14" s="7">
        <v>0</v>
      </c>
      <c r="H14" s="14">
        <v>5028</v>
      </c>
      <c r="I14" s="7">
        <v>0.469</v>
      </c>
      <c r="J14" s="14">
        <v>31</v>
      </c>
      <c r="K14" s="7">
        <v>0</v>
      </c>
      <c r="L14" s="14">
        <v>5</v>
      </c>
      <c r="M14" s="7">
        <v>0</v>
      </c>
      <c r="N14" s="14">
        <v>5</v>
      </c>
      <c r="O14" s="7">
        <v>0</v>
      </c>
      <c r="P14" s="14">
        <v>1</v>
      </c>
      <c r="Q14" s="7">
        <v>0</v>
      </c>
      <c r="R14" s="14">
        <v>3</v>
      </c>
      <c r="S14" s="7">
        <v>0</v>
      </c>
      <c r="T14" s="14">
        <v>1</v>
      </c>
      <c r="U14" s="7">
        <v>0</v>
      </c>
      <c r="V14" s="14">
        <v>7</v>
      </c>
      <c r="W14" s="7">
        <v>0</v>
      </c>
      <c r="X14" s="14">
        <v>14</v>
      </c>
      <c r="Y14" s="7">
        <v>0</v>
      </c>
      <c r="Z14" s="14">
        <v>43</v>
      </c>
      <c r="AA14" s="7">
        <v>0</v>
      </c>
      <c r="AB14" s="14">
        <v>29</v>
      </c>
      <c r="AC14" s="7">
        <v>0.12</v>
      </c>
      <c r="AD14" s="14">
        <v>12</v>
      </c>
      <c r="AE14" s="7">
        <v>0</v>
      </c>
      <c r="AF14" s="14"/>
      <c r="AG14" s="7"/>
      <c r="AH14" s="14"/>
      <c r="AI14" s="7"/>
      <c r="AJ14" s="14"/>
      <c r="AK14" s="7"/>
      <c r="AL14" s="14"/>
      <c r="AM14" s="7"/>
      <c r="AN14" s="14"/>
      <c r="AO14" s="7"/>
      <c r="AP14" s="14"/>
      <c r="AQ14" s="7"/>
      <c r="AR14" s="14"/>
      <c r="AS14" s="7"/>
      <c r="AT14" s="14"/>
      <c r="AU14" s="7"/>
      <c r="AV14" s="14"/>
      <c r="AW14" s="7"/>
      <c r="AX14" s="14"/>
      <c r="AY14" s="7"/>
      <c r="AZ14" s="14"/>
      <c r="BA14" s="7"/>
    </row>
    <row r="15" spans="1:53" s="2" customFormat="1" ht="15" customHeight="1">
      <c r="A15" s="10" t="s">
        <v>67</v>
      </c>
      <c r="B15" s="14">
        <v>33</v>
      </c>
      <c r="C15" s="7">
        <v>0.114</v>
      </c>
      <c r="D15" s="14">
        <v>10</v>
      </c>
      <c r="E15" s="7">
        <v>0</v>
      </c>
      <c r="F15" s="14">
        <v>12</v>
      </c>
      <c r="G15" s="7">
        <v>0</v>
      </c>
      <c r="H15" s="14">
        <v>2039</v>
      </c>
      <c r="I15" s="7">
        <v>0.329</v>
      </c>
      <c r="J15" s="14">
        <v>44</v>
      </c>
      <c r="K15" s="7">
        <v>0</v>
      </c>
      <c r="L15" s="14">
        <v>5</v>
      </c>
      <c r="M15" s="7">
        <v>0</v>
      </c>
      <c r="N15" s="14">
        <v>6</v>
      </c>
      <c r="O15" s="7">
        <v>0</v>
      </c>
      <c r="P15" s="14">
        <v>3</v>
      </c>
      <c r="Q15" s="7">
        <v>0</v>
      </c>
      <c r="R15" s="14">
        <v>6</v>
      </c>
      <c r="S15" s="7">
        <v>0</v>
      </c>
      <c r="T15" s="14">
        <v>0</v>
      </c>
      <c r="U15" s="7">
        <v>0</v>
      </c>
      <c r="V15" s="14">
        <v>4</v>
      </c>
      <c r="W15" s="7">
        <v>0</v>
      </c>
      <c r="X15" s="14">
        <v>22</v>
      </c>
      <c r="Y15" s="7">
        <v>0</v>
      </c>
      <c r="Z15" s="14">
        <v>31</v>
      </c>
      <c r="AA15" s="7">
        <v>0</v>
      </c>
      <c r="AB15" s="14">
        <v>19</v>
      </c>
      <c r="AC15" s="7">
        <v>0.491</v>
      </c>
      <c r="AD15" s="14">
        <v>13</v>
      </c>
      <c r="AE15" s="7">
        <v>0.573</v>
      </c>
      <c r="AF15" s="14"/>
      <c r="AG15" s="7"/>
      <c r="AH15" s="14"/>
      <c r="AI15" s="7"/>
      <c r="AJ15" s="14"/>
      <c r="AK15" s="7"/>
      <c r="AL15" s="14"/>
      <c r="AM15" s="7"/>
      <c r="AN15" s="14"/>
      <c r="AO15" s="7"/>
      <c r="AP15" s="14"/>
      <c r="AQ15" s="7"/>
      <c r="AR15" s="14"/>
      <c r="AS15" s="7"/>
      <c r="AT15" s="14"/>
      <c r="AU15" s="7"/>
      <c r="AV15" s="14"/>
      <c r="AW15" s="7"/>
      <c r="AX15" s="14"/>
      <c r="AY15" s="7"/>
      <c r="AZ15" s="14"/>
      <c r="BA15" s="7"/>
    </row>
    <row r="16" spans="1:53" s="2" customFormat="1" ht="15" customHeight="1">
      <c r="A16" s="10" t="s">
        <v>25</v>
      </c>
      <c r="B16" s="14">
        <v>21</v>
      </c>
      <c r="C16" s="7">
        <v>0.326</v>
      </c>
      <c r="D16" s="14">
        <v>10</v>
      </c>
      <c r="E16" s="7">
        <v>0</v>
      </c>
      <c r="F16" s="14">
        <v>7</v>
      </c>
      <c r="G16" s="7">
        <v>0</v>
      </c>
      <c r="H16" s="14">
        <v>1557</v>
      </c>
      <c r="I16" s="7">
        <v>0.467</v>
      </c>
      <c r="J16" s="14">
        <v>23</v>
      </c>
      <c r="K16" s="7">
        <v>0</v>
      </c>
      <c r="L16" s="14">
        <v>2</v>
      </c>
      <c r="M16" s="7">
        <v>0</v>
      </c>
      <c r="N16" s="14">
        <v>4</v>
      </c>
      <c r="O16" s="7">
        <v>0</v>
      </c>
      <c r="P16" s="14">
        <v>0</v>
      </c>
      <c r="Q16" s="7">
        <v>0</v>
      </c>
      <c r="R16" s="14">
        <v>3</v>
      </c>
      <c r="S16" s="7">
        <v>0</v>
      </c>
      <c r="T16" s="14">
        <v>1</v>
      </c>
      <c r="U16" s="7">
        <v>0</v>
      </c>
      <c r="V16" s="14">
        <v>4</v>
      </c>
      <c r="W16" s="7">
        <v>0</v>
      </c>
      <c r="X16" s="14">
        <v>16</v>
      </c>
      <c r="Y16" s="7">
        <v>0.191</v>
      </c>
      <c r="Z16" s="14">
        <v>43</v>
      </c>
      <c r="AA16" s="7">
        <v>0</v>
      </c>
      <c r="AB16" s="14">
        <v>40</v>
      </c>
      <c r="AC16" s="7">
        <v>0.511</v>
      </c>
      <c r="AD16" s="14">
        <v>13</v>
      </c>
      <c r="AE16" s="7">
        <v>0.619</v>
      </c>
      <c r="AF16" s="14"/>
      <c r="AG16" s="7"/>
      <c r="AH16" s="14"/>
      <c r="AI16" s="7"/>
      <c r="AJ16" s="14"/>
      <c r="AK16" s="7"/>
      <c r="AL16" s="14"/>
      <c r="AM16" s="7"/>
      <c r="AN16" s="14"/>
      <c r="AO16" s="7"/>
      <c r="AP16" s="14"/>
      <c r="AQ16" s="7"/>
      <c r="AR16" s="14"/>
      <c r="AS16" s="7"/>
      <c r="AT16" s="14"/>
      <c r="AU16" s="7"/>
      <c r="AV16" s="14"/>
      <c r="AW16" s="7"/>
      <c r="AX16" s="14"/>
      <c r="AY16" s="7"/>
      <c r="AZ16" s="14"/>
      <c r="BA16" s="7"/>
    </row>
    <row r="17" spans="1:53" s="2" customFormat="1" ht="15" customHeight="1">
      <c r="A17" s="10" t="s">
        <v>26</v>
      </c>
      <c r="B17" s="14">
        <v>23</v>
      </c>
      <c r="C17" s="7">
        <v>0.309</v>
      </c>
      <c r="D17" s="14">
        <v>9</v>
      </c>
      <c r="E17" s="7">
        <v>0</v>
      </c>
      <c r="F17" s="14">
        <v>6</v>
      </c>
      <c r="G17" s="7">
        <v>0</v>
      </c>
      <c r="H17" s="14">
        <v>1261</v>
      </c>
      <c r="I17" s="7">
        <v>0.717</v>
      </c>
      <c r="J17" s="14">
        <v>37</v>
      </c>
      <c r="K17" s="7">
        <v>0</v>
      </c>
      <c r="L17" s="14">
        <v>8</v>
      </c>
      <c r="M17" s="7">
        <v>0</v>
      </c>
      <c r="N17" s="14">
        <v>6</v>
      </c>
      <c r="O17" s="7">
        <v>0</v>
      </c>
      <c r="P17" s="14">
        <v>3</v>
      </c>
      <c r="Q17" s="7">
        <v>0</v>
      </c>
      <c r="R17" s="14">
        <v>1</v>
      </c>
      <c r="S17" s="7">
        <v>0</v>
      </c>
      <c r="T17" s="14">
        <v>0</v>
      </c>
      <c r="U17" s="7">
        <v>0</v>
      </c>
      <c r="V17" s="14">
        <v>3</v>
      </c>
      <c r="W17" s="7">
        <v>0</v>
      </c>
      <c r="X17" s="14">
        <v>14</v>
      </c>
      <c r="Y17" s="7">
        <v>0</v>
      </c>
      <c r="Z17" s="14">
        <v>56</v>
      </c>
      <c r="AA17" s="7">
        <v>0</v>
      </c>
      <c r="AB17" s="14">
        <v>22</v>
      </c>
      <c r="AC17" s="7">
        <v>0.564</v>
      </c>
      <c r="AD17" s="14">
        <v>8</v>
      </c>
      <c r="AE17" s="7">
        <v>0.153</v>
      </c>
      <c r="AF17" s="14"/>
      <c r="AG17" s="7"/>
      <c r="AH17" s="14"/>
      <c r="AI17" s="7"/>
      <c r="AJ17" s="14"/>
      <c r="AK17" s="7"/>
      <c r="AL17" s="14"/>
      <c r="AM17" s="7"/>
      <c r="AN17" s="14"/>
      <c r="AO17" s="7"/>
      <c r="AP17" s="14"/>
      <c r="AQ17" s="7"/>
      <c r="AR17" s="14"/>
      <c r="AS17" s="7"/>
      <c r="AT17" s="14"/>
      <c r="AU17" s="7"/>
      <c r="AV17" s="14"/>
      <c r="AW17" s="7"/>
      <c r="AX17" s="14"/>
      <c r="AY17" s="7"/>
      <c r="AZ17" s="14"/>
      <c r="BA17" s="7"/>
    </row>
    <row r="18" spans="1:53" s="2" customFormat="1" ht="15" customHeight="1">
      <c r="A18" s="10" t="s">
        <v>27</v>
      </c>
      <c r="B18" s="14">
        <v>7</v>
      </c>
      <c r="C18" s="7">
        <v>0.227</v>
      </c>
      <c r="D18" s="14">
        <v>5</v>
      </c>
      <c r="E18" s="7">
        <v>0</v>
      </c>
      <c r="F18" s="14">
        <v>0</v>
      </c>
      <c r="G18" s="7">
        <v>0</v>
      </c>
      <c r="H18" s="14">
        <v>242</v>
      </c>
      <c r="I18" s="7">
        <v>0.845</v>
      </c>
      <c r="J18" s="14">
        <v>7</v>
      </c>
      <c r="K18" s="7">
        <v>0</v>
      </c>
      <c r="L18" s="14">
        <v>3</v>
      </c>
      <c r="M18" s="7">
        <v>0</v>
      </c>
      <c r="N18" s="14">
        <v>0</v>
      </c>
      <c r="O18" s="7">
        <v>0</v>
      </c>
      <c r="P18" s="14">
        <v>3</v>
      </c>
      <c r="Q18" s="7">
        <v>0</v>
      </c>
      <c r="R18" s="14">
        <v>2</v>
      </c>
      <c r="S18" s="7">
        <v>0</v>
      </c>
      <c r="T18" s="14">
        <v>0</v>
      </c>
      <c r="U18" s="7">
        <v>0</v>
      </c>
      <c r="V18" s="14">
        <v>1</v>
      </c>
      <c r="W18" s="7">
        <v>0</v>
      </c>
      <c r="X18" s="14">
        <v>7</v>
      </c>
      <c r="Y18" s="7">
        <v>0</v>
      </c>
      <c r="Z18" s="14">
        <v>11</v>
      </c>
      <c r="AA18" s="7">
        <v>0</v>
      </c>
      <c r="AB18" s="14">
        <v>11</v>
      </c>
      <c r="AC18" s="7">
        <v>0.255</v>
      </c>
      <c r="AD18" s="14">
        <v>4</v>
      </c>
      <c r="AE18" s="7">
        <v>0.923</v>
      </c>
      <c r="AF18" s="14"/>
      <c r="AG18" s="7"/>
      <c r="AH18" s="14"/>
      <c r="AI18" s="7"/>
      <c r="AJ18" s="14"/>
      <c r="AK18" s="7"/>
      <c r="AL18" s="14"/>
      <c r="AM18" s="7"/>
      <c r="AN18" s="14"/>
      <c r="AO18" s="7"/>
      <c r="AP18" s="14"/>
      <c r="AQ18" s="7"/>
      <c r="AR18" s="14"/>
      <c r="AS18" s="7"/>
      <c r="AT18" s="14"/>
      <c r="AU18" s="7"/>
      <c r="AV18" s="14"/>
      <c r="AW18" s="7"/>
      <c r="AX18" s="14"/>
      <c r="AY18" s="7"/>
      <c r="AZ18" s="14"/>
      <c r="BA18" s="7"/>
    </row>
    <row r="19" spans="1:53" s="2" customFormat="1" ht="15" customHeight="1" thickBot="1">
      <c r="A19" s="17" t="s">
        <v>2</v>
      </c>
      <c r="B19" s="15">
        <f>INT(SUM(B12:C18))</f>
        <v>215</v>
      </c>
      <c r="C19" s="16">
        <f>SUM(B12:C18)-B19</f>
        <v>0.791</v>
      </c>
      <c r="D19" s="15">
        <f>INT(SUM(D12:E18))</f>
        <v>90</v>
      </c>
      <c r="E19" s="16">
        <f>SUM(D12:E18)-D19</f>
        <v>0.149</v>
      </c>
      <c r="F19" s="15">
        <f>INT(SUM(F12:G18))</f>
        <v>59</v>
      </c>
      <c r="G19" s="16">
        <f>SUM(F12:G18)-F19</f>
        <v>0</v>
      </c>
      <c r="H19" s="15">
        <f>INT(SUM(H12:I18))</f>
        <v>16880</v>
      </c>
      <c r="I19" s="16">
        <f>SUM(H12:I18)-H19</f>
        <v>0.811</v>
      </c>
      <c r="J19" s="15">
        <f>INT(SUM(J12:K18))</f>
        <v>369</v>
      </c>
      <c r="K19" s="16">
        <f>SUM(J12:K18)-J19</f>
        <v>0</v>
      </c>
      <c r="L19" s="15">
        <f>INT(SUM(L12:M18))</f>
        <v>36</v>
      </c>
      <c r="M19" s="16">
        <f>SUM(L12:M18)-L19</f>
        <v>0</v>
      </c>
      <c r="N19" s="15">
        <f>INT(SUM(N12:O18))</f>
        <v>45</v>
      </c>
      <c r="O19" s="16">
        <f>SUM(N12:O18)-N19</f>
        <v>0</v>
      </c>
      <c r="P19" s="15">
        <f>INT(SUM(P12:Q18))</f>
        <v>16</v>
      </c>
      <c r="Q19" s="16">
        <f>SUM(P12:Q18)-P19</f>
        <v>0</v>
      </c>
      <c r="R19" s="15">
        <f>INT(SUM(R12:S18))</f>
        <v>28</v>
      </c>
      <c r="S19" s="16">
        <f>SUM(R12:S18)-R19</f>
        <v>0</v>
      </c>
      <c r="T19" s="15">
        <f>INT(SUM(T12:U18))</f>
        <v>9</v>
      </c>
      <c r="U19" s="16">
        <f>SUM(T12:U18)-T19</f>
        <v>0</v>
      </c>
      <c r="V19" s="15">
        <f>INT(SUM(V12:W18))</f>
        <v>40</v>
      </c>
      <c r="W19" s="16">
        <f>SUM(V12:W18)-V19</f>
        <v>0</v>
      </c>
      <c r="X19" s="15">
        <f>INT(SUM(X12:Y18))</f>
        <v>154</v>
      </c>
      <c r="Y19" s="16">
        <f>SUM(X12:Y18)-X19</f>
        <v>0.191</v>
      </c>
      <c r="Z19" s="15">
        <f>INT(SUM(Z12:AA18))</f>
        <v>313</v>
      </c>
      <c r="AA19" s="16">
        <f>SUM(Z12:AA18)-Z19</f>
        <v>0</v>
      </c>
      <c r="AB19" s="15">
        <f>INT(SUM(AB12:AC18))</f>
        <v>198</v>
      </c>
      <c r="AC19" s="16">
        <f>SUM(AB12:AC18)-AB19</f>
        <v>0.266</v>
      </c>
      <c r="AD19" s="15">
        <f>INT(SUM(AD12:AE18))</f>
        <v>121</v>
      </c>
      <c r="AE19" s="16">
        <f>SUM(AD12:AE18)-AD19</f>
        <v>0.865</v>
      </c>
      <c r="AF19" s="15">
        <f>INT(SUM(AF12:AG18))</f>
        <v>0</v>
      </c>
      <c r="AG19" s="16">
        <f>SUM(AF12:AG18)-AF19</f>
        <v>0</v>
      </c>
      <c r="AH19" s="15">
        <f>INT(SUM(AH12:AI18))</f>
        <v>0</v>
      </c>
      <c r="AI19" s="16">
        <f>SUM(AH12:AI18)-AH19</f>
        <v>0</v>
      </c>
      <c r="AJ19" s="15">
        <f>INT(SUM(AJ12:AK18))</f>
        <v>0</v>
      </c>
      <c r="AK19" s="16">
        <f>SUM(AJ12:AK18)-AJ19</f>
        <v>0</v>
      </c>
      <c r="AL19" s="15">
        <f>INT(SUM(AL12:AM18))</f>
        <v>0</v>
      </c>
      <c r="AM19" s="16">
        <f>SUM(AL12:AM18)-AL19</f>
        <v>0</v>
      </c>
      <c r="AN19" s="15">
        <f>INT(SUM(AN12:AO18))</f>
        <v>0</v>
      </c>
      <c r="AO19" s="16">
        <f>SUM(AN12:AO18)-AN19</f>
        <v>0</v>
      </c>
      <c r="AP19" s="15">
        <f>INT(SUM(AP12:AQ18))</f>
        <v>0</v>
      </c>
      <c r="AQ19" s="16">
        <f>SUM(AP12:AQ18)-AP19</f>
        <v>0</v>
      </c>
      <c r="AR19" s="15">
        <f>INT(SUM(AR12:AS18))</f>
        <v>0</v>
      </c>
      <c r="AS19" s="16">
        <f>SUM(AR12:AS18)-AR19</f>
        <v>0</v>
      </c>
      <c r="AT19" s="15">
        <f>INT(SUM(AT12:AU18))</f>
        <v>0</v>
      </c>
      <c r="AU19" s="16">
        <f>SUM(AT12:AU18)-AT19</f>
        <v>0</v>
      </c>
      <c r="AV19" s="15">
        <f>INT(SUM(AV12:AW18))</f>
        <v>0</v>
      </c>
      <c r="AW19" s="16">
        <f>SUM(AV12:AW18)-AV19</f>
        <v>0</v>
      </c>
      <c r="AX19" s="15">
        <f>INT(SUM(AX12:AY18))</f>
        <v>0</v>
      </c>
      <c r="AY19" s="16">
        <f>SUM(AX12:AY18)-AX19</f>
        <v>0</v>
      </c>
      <c r="AZ19" s="15">
        <f>INT(SUM(AZ12:BA18))</f>
        <v>0</v>
      </c>
      <c r="BA19" s="16">
        <f>SUM(AZ12:BA18)-AZ19</f>
        <v>0</v>
      </c>
    </row>
    <row r="20" spans="1:53" s="2" customFormat="1" ht="15" customHeight="1" thickBot="1" thickTop="1">
      <c r="A20" s="20" t="s">
        <v>3</v>
      </c>
      <c r="B20" s="18">
        <f>INT(SUM(B11:C11,B19:C19))</f>
        <v>334</v>
      </c>
      <c r="C20" s="19">
        <f>SUM(B11:C11,B19:C19)-B20</f>
        <v>0.915</v>
      </c>
      <c r="D20" s="18">
        <f>INT(SUM(D11:E11,D19:E19))</f>
        <v>241</v>
      </c>
      <c r="E20" s="19">
        <f>SUM(D11:E11,D19:E19)-D20</f>
        <v>0.311</v>
      </c>
      <c r="F20" s="18">
        <f>INT(SUM(F11:G11,F19:G19))</f>
        <v>175</v>
      </c>
      <c r="G20" s="19">
        <f>SUM(F11:G11,F19:G19)-F20</f>
        <v>0</v>
      </c>
      <c r="H20" s="18">
        <f>INT(SUM(H11:I11,H19:I19))</f>
        <v>19118</v>
      </c>
      <c r="I20" s="19">
        <f>SUM(H11:I11,H19:I19)-H20</f>
        <v>0.695</v>
      </c>
      <c r="J20" s="18">
        <f>INT(SUM(J11:K11,J19:K19))</f>
        <v>753</v>
      </c>
      <c r="K20" s="19">
        <f>SUM(J11:K11,J19:K19)-J20</f>
        <v>0</v>
      </c>
      <c r="L20" s="18">
        <f>INT(SUM(L11:M11,L19:M19))</f>
        <v>55</v>
      </c>
      <c r="M20" s="19">
        <f>SUM(L11:M11,L19:M19)-L20</f>
        <v>0</v>
      </c>
      <c r="N20" s="18">
        <f>INT(SUM(N11:O11,N19:O19))</f>
        <v>65</v>
      </c>
      <c r="O20" s="19">
        <f>SUM(N11:O11,N19:O19)-N20</f>
        <v>0</v>
      </c>
      <c r="P20" s="18">
        <f>INT(SUM(P11:Q11,P19:Q19))</f>
        <v>28</v>
      </c>
      <c r="Q20" s="19">
        <f>SUM(P11:Q11,P19:Q19)-P20</f>
        <v>0</v>
      </c>
      <c r="R20" s="18">
        <f>INT(SUM(R11:S11,R19:S19))</f>
        <v>51</v>
      </c>
      <c r="S20" s="19">
        <f>SUM(R11:S11,R19:S19)-R20</f>
        <v>0</v>
      </c>
      <c r="T20" s="18">
        <f>INT(SUM(T11:U11,T19:U19))</f>
        <v>20</v>
      </c>
      <c r="U20" s="19">
        <f>SUM(T11:U11,T19:U19)-T20</f>
        <v>0</v>
      </c>
      <c r="V20" s="18">
        <f>INT(SUM(V11:W11,V19:W19))</f>
        <v>64</v>
      </c>
      <c r="W20" s="19">
        <f>SUM(V11:W11,V19:W19)-V20</f>
        <v>0</v>
      </c>
      <c r="X20" s="18">
        <f>INT(SUM(X11:Y11,X19:Y19))</f>
        <v>257</v>
      </c>
      <c r="Y20" s="19">
        <f>SUM(X11:Y11,X19:Y19)-X20</f>
        <v>0.191</v>
      </c>
      <c r="Z20" s="18">
        <f>INT(SUM(Z11:AA11,Z19:AA19))</f>
        <v>510</v>
      </c>
      <c r="AA20" s="19">
        <f>SUM(Z11:AA11,Z19:AA19)-Z20</f>
        <v>0</v>
      </c>
      <c r="AB20" s="18">
        <f>INT(SUM(AB11:AC11,AB19:AC19))</f>
        <v>400</v>
      </c>
      <c r="AC20" s="19">
        <f>SUM(AB11:AC11,AB19:AC19)-AB20</f>
        <v>0.363</v>
      </c>
      <c r="AD20" s="18">
        <f>INT(SUM(AD11:AE11,AD19:AE19))</f>
        <v>213</v>
      </c>
      <c r="AE20" s="19">
        <f>SUM(AD11:AE11,AD19:AE19)-AD20</f>
        <v>0.097</v>
      </c>
      <c r="AF20" s="18">
        <f>INT(SUM(AF11:AG11,AF19:AG19))</f>
        <v>0</v>
      </c>
      <c r="AG20" s="19">
        <f>SUM(AF11:AG11,AF19:AG19)-AF20</f>
        <v>0</v>
      </c>
      <c r="AH20" s="18">
        <f>INT(SUM(AH11:AI11,AH19:AI19))</f>
        <v>0</v>
      </c>
      <c r="AI20" s="19">
        <f>SUM(AH11:AI11,AH19:AI19)-AH20</f>
        <v>0</v>
      </c>
      <c r="AJ20" s="18">
        <f>INT(SUM(AJ11:AK11,AJ19:AK19))</f>
        <v>0</v>
      </c>
      <c r="AK20" s="19">
        <f>SUM(AJ11:AK11,AJ19:AK19)-AJ20</f>
        <v>0</v>
      </c>
      <c r="AL20" s="18">
        <f>INT(SUM(AL11:AM11,AL19:AM19))</f>
        <v>0</v>
      </c>
      <c r="AM20" s="19">
        <f>SUM(AL11:AM11,AL19:AM19)-AL20</f>
        <v>0</v>
      </c>
      <c r="AN20" s="18">
        <f>INT(SUM(AN11:AO11,AN19:AO19))</f>
        <v>0</v>
      </c>
      <c r="AO20" s="19">
        <f>SUM(AN11:AO11,AN19:AO19)-AN20</f>
        <v>0</v>
      </c>
      <c r="AP20" s="18">
        <f>INT(SUM(AP11:AQ11,AP19:AQ19))</f>
        <v>0</v>
      </c>
      <c r="AQ20" s="19">
        <f>SUM(AP11:AQ11,AP19:AQ19)-AP20</f>
        <v>0</v>
      </c>
      <c r="AR20" s="18">
        <f>INT(SUM(AR11:AS11,AR19:AS19))</f>
        <v>0</v>
      </c>
      <c r="AS20" s="19">
        <f>SUM(AR11:AS11,AR19:AS19)-AR20</f>
        <v>0</v>
      </c>
      <c r="AT20" s="18">
        <f>INT(SUM(AT11:AU11,AT19:AU19))</f>
        <v>0</v>
      </c>
      <c r="AU20" s="19">
        <f>SUM(AT11:AU11,AT19:AU19)-AT20</f>
        <v>0</v>
      </c>
      <c r="AV20" s="18">
        <f>INT(SUM(AV11:AW11,AV19:AW19))</f>
        <v>0</v>
      </c>
      <c r="AW20" s="19">
        <f>SUM(AV11:AW11,AV19:AW19)-AV20</f>
        <v>0</v>
      </c>
      <c r="AX20" s="18">
        <f>INT(SUM(AX11:AY11,AX19:AY19))</f>
        <v>0</v>
      </c>
      <c r="AY20" s="19">
        <f>SUM(AX11:AY11,AX19:AY19)-AX20</f>
        <v>0</v>
      </c>
      <c r="AZ20" s="18">
        <f>INT(SUM(AZ11:BA11,AZ19:BA19))</f>
        <v>0</v>
      </c>
      <c r="BA20" s="19">
        <f>SUM(AZ11:BA11,AZ19:BA19)-AZ20</f>
        <v>0</v>
      </c>
    </row>
    <row r="21" spans="1:53" s="2" customFormat="1" ht="15" customHeight="1" thickTop="1">
      <c r="A21" s="10" t="s">
        <v>28</v>
      </c>
      <c r="B21" s="14">
        <v>29</v>
      </c>
      <c r="C21" s="7">
        <v>0.216</v>
      </c>
      <c r="D21" s="14">
        <v>45</v>
      </c>
      <c r="E21" s="7">
        <v>0</v>
      </c>
      <c r="F21" s="14">
        <v>19</v>
      </c>
      <c r="G21" s="7">
        <v>0</v>
      </c>
      <c r="H21" s="14">
        <v>463</v>
      </c>
      <c r="I21" s="7">
        <v>0</v>
      </c>
      <c r="J21" s="14">
        <v>86</v>
      </c>
      <c r="K21" s="7">
        <v>0</v>
      </c>
      <c r="L21" s="14">
        <v>7</v>
      </c>
      <c r="M21" s="7">
        <v>0</v>
      </c>
      <c r="N21" s="14">
        <v>1</v>
      </c>
      <c r="O21" s="7">
        <v>0</v>
      </c>
      <c r="P21" s="14">
        <v>1</v>
      </c>
      <c r="Q21" s="7">
        <v>0</v>
      </c>
      <c r="R21" s="14">
        <v>2</v>
      </c>
      <c r="S21" s="7">
        <v>0</v>
      </c>
      <c r="T21" s="14">
        <v>2</v>
      </c>
      <c r="U21" s="7">
        <v>0</v>
      </c>
      <c r="V21" s="14">
        <v>6</v>
      </c>
      <c r="W21" s="7">
        <v>0</v>
      </c>
      <c r="X21" s="14">
        <v>26</v>
      </c>
      <c r="Y21" s="7">
        <v>0</v>
      </c>
      <c r="Z21" s="14">
        <v>39</v>
      </c>
      <c r="AA21" s="7">
        <v>0</v>
      </c>
      <c r="AB21" s="14">
        <v>31</v>
      </c>
      <c r="AC21" s="7">
        <v>0.364</v>
      </c>
      <c r="AD21" s="14">
        <v>22</v>
      </c>
      <c r="AE21" s="7">
        <v>0.715</v>
      </c>
      <c r="AF21" s="14"/>
      <c r="AG21" s="7"/>
      <c r="AH21" s="14"/>
      <c r="AI21" s="7"/>
      <c r="AJ21" s="14"/>
      <c r="AK21" s="7"/>
      <c r="AL21" s="14"/>
      <c r="AM21" s="7"/>
      <c r="AN21" s="14"/>
      <c r="AO21" s="7"/>
      <c r="AP21" s="14"/>
      <c r="AQ21" s="7"/>
      <c r="AR21" s="14"/>
      <c r="AS21" s="7"/>
      <c r="AT21" s="14"/>
      <c r="AU21" s="7"/>
      <c r="AV21" s="14"/>
      <c r="AW21" s="7"/>
      <c r="AX21" s="14"/>
      <c r="AY21" s="7"/>
      <c r="AZ21" s="14"/>
      <c r="BA21" s="7"/>
    </row>
    <row r="22" spans="1:53" s="2" customFormat="1" ht="15" customHeight="1">
      <c r="A22" s="10" t="s">
        <v>29</v>
      </c>
      <c r="B22" s="14">
        <v>8</v>
      </c>
      <c r="C22" s="7">
        <v>0.053</v>
      </c>
      <c r="D22" s="14">
        <v>47</v>
      </c>
      <c r="E22" s="7">
        <v>0.691</v>
      </c>
      <c r="F22" s="14">
        <v>7</v>
      </c>
      <c r="G22" s="7">
        <v>0</v>
      </c>
      <c r="H22" s="14">
        <v>47</v>
      </c>
      <c r="I22" s="7">
        <v>0</v>
      </c>
      <c r="J22" s="14">
        <v>29</v>
      </c>
      <c r="K22" s="7">
        <v>0</v>
      </c>
      <c r="L22" s="14">
        <v>2</v>
      </c>
      <c r="M22" s="7">
        <v>0</v>
      </c>
      <c r="N22" s="14">
        <v>10</v>
      </c>
      <c r="O22" s="7">
        <v>0</v>
      </c>
      <c r="P22" s="14">
        <v>2</v>
      </c>
      <c r="Q22" s="7">
        <v>0</v>
      </c>
      <c r="R22" s="14">
        <v>1</v>
      </c>
      <c r="S22" s="7">
        <v>0</v>
      </c>
      <c r="T22" s="14">
        <v>3</v>
      </c>
      <c r="U22" s="7">
        <v>0</v>
      </c>
      <c r="V22" s="14">
        <v>3</v>
      </c>
      <c r="W22" s="7">
        <v>0</v>
      </c>
      <c r="X22" s="14">
        <v>7</v>
      </c>
      <c r="Y22" s="7">
        <v>0</v>
      </c>
      <c r="Z22" s="14">
        <v>13</v>
      </c>
      <c r="AA22" s="7">
        <v>0</v>
      </c>
      <c r="AB22" s="14">
        <v>5</v>
      </c>
      <c r="AC22" s="7">
        <v>0.416</v>
      </c>
      <c r="AD22" s="14">
        <v>6</v>
      </c>
      <c r="AE22" s="7">
        <v>0.352</v>
      </c>
      <c r="AF22" s="14"/>
      <c r="AG22" s="7"/>
      <c r="AH22" s="14"/>
      <c r="AI22" s="7"/>
      <c r="AJ22" s="14"/>
      <c r="AK22" s="7"/>
      <c r="AL22" s="14"/>
      <c r="AM22" s="7"/>
      <c r="AN22" s="14"/>
      <c r="AO22" s="7"/>
      <c r="AP22" s="14"/>
      <c r="AQ22" s="7"/>
      <c r="AR22" s="14"/>
      <c r="AS22" s="7"/>
      <c r="AT22" s="14"/>
      <c r="AU22" s="7"/>
      <c r="AV22" s="14"/>
      <c r="AW22" s="7"/>
      <c r="AX22" s="14"/>
      <c r="AY22" s="7"/>
      <c r="AZ22" s="14"/>
      <c r="BA22" s="7"/>
    </row>
    <row r="23" spans="1:53" s="2" customFormat="1" ht="15" customHeight="1">
      <c r="A23" s="10" t="s">
        <v>30</v>
      </c>
      <c r="B23" s="14">
        <v>19</v>
      </c>
      <c r="C23" s="7">
        <v>0.15</v>
      </c>
      <c r="D23" s="14">
        <v>41</v>
      </c>
      <c r="E23" s="7">
        <v>0.28</v>
      </c>
      <c r="F23" s="14">
        <v>8</v>
      </c>
      <c r="G23" s="7">
        <v>0</v>
      </c>
      <c r="H23" s="14">
        <v>270</v>
      </c>
      <c r="I23" s="7">
        <v>0.554</v>
      </c>
      <c r="J23" s="14">
        <v>95</v>
      </c>
      <c r="K23" s="7">
        <v>0</v>
      </c>
      <c r="L23" s="14">
        <v>3</v>
      </c>
      <c r="M23" s="7">
        <v>0</v>
      </c>
      <c r="N23" s="14">
        <v>11</v>
      </c>
      <c r="O23" s="7">
        <v>0</v>
      </c>
      <c r="P23" s="14">
        <v>4</v>
      </c>
      <c r="Q23" s="7">
        <v>0</v>
      </c>
      <c r="R23" s="14">
        <v>5</v>
      </c>
      <c r="S23" s="7">
        <v>0</v>
      </c>
      <c r="T23" s="14">
        <v>3</v>
      </c>
      <c r="U23" s="7">
        <v>0</v>
      </c>
      <c r="V23" s="14">
        <v>2</v>
      </c>
      <c r="W23" s="7">
        <v>0</v>
      </c>
      <c r="X23" s="14">
        <v>20</v>
      </c>
      <c r="Y23" s="7">
        <v>0.144</v>
      </c>
      <c r="Z23" s="14">
        <v>45</v>
      </c>
      <c r="AA23" s="7">
        <v>0</v>
      </c>
      <c r="AB23" s="14">
        <v>34</v>
      </c>
      <c r="AC23" s="7">
        <v>0.283</v>
      </c>
      <c r="AD23" s="14">
        <v>15</v>
      </c>
      <c r="AE23" s="7">
        <v>0.882</v>
      </c>
      <c r="AF23" s="14"/>
      <c r="AG23" s="7"/>
      <c r="AH23" s="14"/>
      <c r="AI23" s="7"/>
      <c r="AJ23" s="14"/>
      <c r="AK23" s="7"/>
      <c r="AL23" s="14"/>
      <c r="AM23" s="7"/>
      <c r="AN23" s="14"/>
      <c r="AO23" s="7"/>
      <c r="AP23" s="14"/>
      <c r="AQ23" s="7"/>
      <c r="AR23" s="14"/>
      <c r="AS23" s="7"/>
      <c r="AT23" s="14"/>
      <c r="AU23" s="7"/>
      <c r="AV23" s="14"/>
      <c r="AW23" s="7"/>
      <c r="AX23" s="14"/>
      <c r="AY23" s="7"/>
      <c r="AZ23" s="14"/>
      <c r="BA23" s="7"/>
    </row>
    <row r="24" spans="1:53" s="2" customFormat="1" ht="15" customHeight="1">
      <c r="A24" s="10" t="s">
        <v>31</v>
      </c>
      <c r="B24" s="14">
        <v>37</v>
      </c>
      <c r="C24" s="7">
        <v>0.055</v>
      </c>
      <c r="D24" s="14">
        <v>15</v>
      </c>
      <c r="E24" s="7">
        <v>0.267</v>
      </c>
      <c r="F24" s="14">
        <v>9</v>
      </c>
      <c r="G24" s="7">
        <v>0</v>
      </c>
      <c r="H24" s="14">
        <v>228</v>
      </c>
      <c r="I24" s="7">
        <v>0.046</v>
      </c>
      <c r="J24" s="14">
        <v>54</v>
      </c>
      <c r="K24" s="7">
        <v>0</v>
      </c>
      <c r="L24" s="14">
        <v>7</v>
      </c>
      <c r="M24" s="7">
        <v>0</v>
      </c>
      <c r="N24" s="14">
        <v>7</v>
      </c>
      <c r="O24" s="7">
        <v>0</v>
      </c>
      <c r="P24" s="14">
        <v>2</v>
      </c>
      <c r="Q24" s="7">
        <v>0</v>
      </c>
      <c r="R24" s="14">
        <v>6</v>
      </c>
      <c r="S24" s="7">
        <v>0</v>
      </c>
      <c r="T24" s="14">
        <v>1</v>
      </c>
      <c r="U24" s="7">
        <v>0</v>
      </c>
      <c r="V24" s="14">
        <v>5</v>
      </c>
      <c r="W24" s="7">
        <v>0</v>
      </c>
      <c r="X24" s="14">
        <v>34</v>
      </c>
      <c r="Y24" s="7">
        <v>0</v>
      </c>
      <c r="Z24" s="14">
        <v>36</v>
      </c>
      <c r="AA24" s="7">
        <v>0</v>
      </c>
      <c r="AB24" s="14">
        <v>27</v>
      </c>
      <c r="AC24" s="7">
        <v>0.637</v>
      </c>
      <c r="AD24" s="14">
        <v>11</v>
      </c>
      <c r="AE24" s="7">
        <v>0.318</v>
      </c>
      <c r="AF24" s="14"/>
      <c r="AG24" s="7"/>
      <c r="AH24" s="14"/>
      <c r="AI24" s="7"/>
      <c r="AJ24" s="14"/>
      <c r="AK24" s="7"/>
      <c r="AL24" s="14"/>
      <c r="AM24" s="7"/>
      <c r="AN24" s="14"/>
      <c r="AO24" s="7"/>
      <c r="AP24" s="14"/>
      <c r="AQ24" s="7"/>
      <c r="AR24" s="14"/>
      <c r="AS24" s="7"/>
      <c r="AT24" s="14"/>
      <c r="AU24" s="7"/>
      <c r="AV24" s="14"/>
      <c r="AW24" s="7"/>
      <c r="AX24" s="14"/>
      <c r="AY24" s="7"/>
      <c r="AZ24" s="14"/>
      <c r="BA24" s="7"/>
    </row>
    <row r="25" spans="1:53" s="2" customFormat="1" ht="15" customHeight="1">
      <c r="A25" s="10" t="s">
        <v>32</v>
      </c>
      <c r="B25" s="14">
        <v>14</v>
      </c>
      <c r="C25" s="7">
        <v>0.343</v>
      </c>
      <c r="D25" s="14">
        <v>82</v>
      </c>
      <c r="E25" s="7">
        <v>0.561</v>
      </c>
      <c r="F25" s="14">
        <v>8</v>
      </c>
      <c r="G25" s="7">
        <v>0</v>
      </c>
      <c r="H25" s="14">
        <v>96</v>
      </c>
      <c r="I25" s="7">
        <v>0</v>
      </c>
      <c r="J25" s="14">
        <v>48</v>
      </c>
      <c r="K25" s="7">
        <v>0</v>
      </c>
      <c r="L25" s="14">
        <v>7</v>
      </c>
      <c r="M25" s="7">
        <v>0</v>
      </c>
      <c r="N25" s="14">
        <v>3</v>
      </c>
      <c r="O25" s="7">
        <v>0</v>
      </c>
      <c r="P25" s="14">
        <v>3</v>
      </c>
      <c r="Q25" s="7">
        <v>0</v>
      </c>
      <c r="R25" s="14">
        <v>2</v>
      </c>
      <c r="S25" s="7">
        <v>0</v>
      </c>
      <c r="T25" s="14">
        <v>1</v>
      </c>
      <c r="U25" s="7">
        <v>0</v>
      </c>
      <c r="V25" s="14">
        <v>5</v>
      </c>
      <c r="W25" s="7">
        <v>0</v>
      </c>
      <c r="X25" s="14">
        <v>10</v>
      </c>
      <c r="Y25" s="7">
        <v>0</v>
      </c>
      <c r="Z25" s="14">
        <v>20</v>
      </c>
      <c r="AA25" s="7">
        <v>0</v>
      </c>
      <c r="AB25" s="14">
        <v>15</v>
      </c>
      <c r="AC25" s="7">
        <v>0.205</v>
      </c>
      <c r="AD25" s="14">
        <v>11</v>
      </c>
      <c r="AE25" s="7">
        <v>0</v>
      </c>
      <c r="AF25" s="14"/>
      <c r="AG25" s="7"/>
      <c r="AH25" s="14"/>
      <c r="AI25" s="7"/>
      <c r="AJ25" s="14"/>
      <c r="AK25" s="7"/>
      <c r="AL25" s="14"/>
      <c r="AM25" s="7"/>
      <c r="AN25" s="14"/>
      <c r="AO25" s="7"/>
      <c r="AP25" s="14"/>
      <c r="AQ25" s="7"/>
      <c r="AR25" s="14"/>
      <c r="AS25" s="7"/>
      <c r="AT25" s="14"/>
      <c r="AU25" s="7"/>
      <c r="AV25" s="14"/>
      <c r="AW25" s="7"/>
      <c r="AX25" s="14"/>
      <c r="AY25" s="7"/>
      <c r="AZ25" s="14"/>
      <c r="BA25" s="7"/>
    </row>
    <row r="26" spans="1:53" s="2" customFormat="1" ht="15" customHeight="1">
      <c r="A26" s="10" t="s">
        <v>33</v>
      </c>
      <c r="B26" s="14">
        <v>27</v>
      </c>
      <c r="C26" s="7">
        <v>0.281</v>
      </c>
      <c r="D26" s="14">
        <v>18</v>
      </c>
      <c r="E26" s="7">
        <v>0.183</v>
      </c>
      <c r="F26" s="14">
        <v>22</v>
      </c>
      <c r="G26" s="7">
        <v>0</v>
      </c>
      <c r="H26" s="14">
        <v>267</v>
      </c>
      <c r="I26" s="7">
        <v>0.182</v>
      </c>
      <c r="J26" s="14">
        <v>56</v>
      </c>
      <c r="K26" s="7">
        <v>0</v>
      </c>
      <c r="L26" s="14">
        <v>1</v>
      </c>
      <c r="M26" s="7">
        <v>0</v>
      </c>
      <c r="N26" s="14">
        <v>5</v>
      </c>
      <c r="O26" s="7">
        <v>0</v>
      </c>
      <c r="P26" s="14">
        <v>4</v>
      </c>
      <c r="Q26" s="7">
        <v>0</v>
      </c>
      <c r="R26" s="14">
        <v>2</v>
      </c>
      <c r="S26" s="7">
        <v>0</v>
      </c>
      <c r="T26" s="14">
        <v>1</v>
      </c>
      <c r="U26" s="7">
        <v>0</v>
      </c>
      <c r="V26" s="14">
        <v>3</v>
      </c>
      <c r="W26" s="7">
        <v>0</v>
      </c>
      <c r="X26" s="14">
        <v>22</v>
      </c>
      <c r="Y26" s="7">
        <v>0.105</v>
      </c>
      <c r="Z26" s="14">
        <v>36</v>
      </c>
      <c r="AA26" s="7">
        <v>0</v>
      </c>
      <c r="AB26" s="14">
        <v>32</v>
      </c>
      <c r="AC26" s="7">
        <v>0.578</v>
      </c>
      <c r="AD26" s="14">
        <v>21</v>
      </c>
      <c r="AE26" s="7">
        <v>0.204</v>
      </c>
      <c r="AF26" s="14"/>
      <c r="AG26" s="7"/>
      <c r="AH26" s="14"/>
      <c r="AI26" s="7"/>
      <c r="AJ26" s="14"/>
      <c r="AK26" s="7"/>
      <c r="AL26" s="14"/>
      <c r="AM26" s="7"/>
      <c r="AN26" s="14"/>
      <c r="AO26" s="7"/>
      <c r="AP26" s="14"/>
      <c r="AQ26" s="7"/>
      <c r="AR26" s="14"/>
      <c r="AS26" s="7"/>
      <c r="AT26" s="14"/>
      <c r="AU26" s="7"/>
      <c r="AV26" s="14"/>
      <c r="AW26" s="7"/>
      <c r="AX26" s="14"/>
      <c r="AY26" s="7"/>
      <c r="AZ26" s="14"/>
      <c r="BA26" s="7"/>
    </row>
    <row r="27" spans="1:53" s="2" customFormat="1" ht="15" customHeight="1">
      <c r="A27" s="10" t="s">
        <v>34</v>
      </c>
      <c r="B27" s="14">
        <v>42</v>
      </c>
      <c r="C27" s="7">
        <v>0.83</v>
      </c>
      <c r="D27" s="14">
        <v>34</v>
      </c>
      <c r="E27" s="7">
        <v>0</v>
      </c>
      <c r="F27" s="14">
        <v>37</v>
      </c>
      <c r="G27" s="7">
        <v>0</v>
      </c>
      <c r="H27" s="14">
        <v>412</v>
      </c>
      <c r="I27" s="7">
        <v>0.22</v>
      </c>
      <c r="J27" s="14">
        <v>132</v>
      </c>
      <c r="K27" s="7">
        <v>0</v>
      </c>
      <c r="L27" s="14">
        <v>9</v>
      </c>
      <c r="M27" s="7">
        <v>0</v>
      </c>
      <c r="N27" s="14">
        <v>9</v>
      </c>
      <c r="O27" s="7">
        <v>0</v>
      </c>
      <c r="P27" s="14">
        <v>10</v>
      </c>
      <c r="Q27" s="7">
        <v>0</v>
      </c>
      <c r="R27" s="14">
        <v>5</v>
      </c>
      <c r="S27" s="7">
        <v>0</v>
      </c>
      <c r="T27" s="14">
        <v>3</v>
      </c>
      <c r="U27" s="7">
        <v>0</v>
      </c>
      <c r="V27" s="14">
        <v>5</v>
      </c>
      <c r="W27" s="7">
        <v>0</v>
      </c>
      <c r="X27" s="14">
        <v>47</v>
      </c>
      <c r="Y27" s="7">
        <v>0</v>
      </c>
      <c r="Z27" s="14">
        <v>82</v>
      </c>
      <c r="AA27" s="7">
        <v>0</v>
      </c>
      <c r="AB27" s="14">
        <v>47</v>
      </c>
      <c r="AC27" s="7">
        <v>0.017</v>
      </c>
      <c r="AD27" s="14">
        <v>18</v>
      </c>
      <c r="AE27" s="7">
        <v>0.428</v>
      </c>
      <c r="AF27" s="14"/>
      <c r="AG27" s="7"/>
      <c r="AH27" s="14"/>
      <c r="AI27" s="7"/>
      <c r="AJ27" s="14"/>
      <c r="AK27" s="7"/>
      <c r="AL27" s="14"/>
      <c r="AM27" s="7"/>
      <c r="AN27" s="14"/>
      <c r="AO27" s="7"/>
      <c r="AP27" s="14"/>
      <c r="AQ27" s="7"/>
      <c r="AR27" s="14"/>
      <c r="AS27" s="7"/>
      <c r="AT27" s="14"/>
      <c r="AU27" s="7"/>
      <c r="AV27" s="14"/>
      <c r="AW27" s="7"/>
      <c r="AX27" s="14"/>
      <c r="AY27" s="7"/>
      <c r="AZ27" s="14"/>
      <c r="BA27" s="7"/>
    </row>
    <row r="28" spans="1:53" s="2" customFormat="1" ht="15" customHeight="1">
      <c r="A28" s="10" t="s">
        <v>35</v>
      </c>
      <c r="B28" s="14">
        <v>36</v>
      </c>
      <c r="C28" s="7">
        <v>0.495</v>
      </c>
      <c r="D28" s="14">
        <v>26</v>
      </c>
      <c r="E28" s="7">
        <v>0.545</v>
      </c>
      <c r="F28" s="14">
        <v>20</v>
      </c>
      <c r="G28" s="7">
        <v>0</v>
      </c>
      <c r="H28" s="14">
        <v>1724</v>
      </c>
      <c r="I28" s="7">
        <v>0.557</v>
      </c>
      <c r="J28" s="14">
        <v>88</v>
      </c>
      <c r="K28" s="7">
        <v>0</v>
      </c>
      <c r="L28" s="14">
        <v>7</v>
      </c>
      <c r="M28" s="7">
        <v>0</v>
      </c>
      <c r="N28" s="14">
        <v>6</v>
      </c>
      <c r="O28" s="7">
        <v>0</v>
      </c>
      <c r="P28" s="14">
        <v>0</v>
      </c>
      <c r="Q28" s="7">
        <v>0</v>
      </c>
      <c r="R28" s="14">
        <v>10</v>
      </c>
      <c r="S28" s="7">
        <v>0</v>
      </c>
      <c r="T28" s="14">
        <v>2</v>
      </c>
      <c r="U28" s="7">
        <v>0</v>
      </c>
      <c r="V28" s="14">
        <v>3</v>
      </c>
      <c r="W28" s="7">
        <v>0</v>
      </c>
      <c r="X28" s="14">
        <v>34</v>
      </c>
      <c r="Y28" s="7">
        <v>0.137</v>
      </c>
      <c r="Z28" s="14">
        <v>49</v>
      </c>
      <c r="AA28" s="7">
        <v>0</v>
      </c>
      <c r="AB28" s="14">
        <v>42</v>
      </c>
      <c r="AC28" s="7">
        <v>0.906</v>
      </c>
      <c r="AD28" s="14">
        <v>25</v>
      </c>
      <c r="AE28" s="7">
        <v>0.775</v>
      </c>
      <c r="AF28" s="14"/>
      <c r="AG28" s="7"/>
      <c r="AH28" s="14"/>
      <c r="AI28" s="7"/>
      <c r="AJ28" s="14"/>
      <c r="AK28" s="7"/>
      <c r="AL28" s="14"/>
      <c r="AM28" s="7"/>
      <c r="AN28" s="14"/>
      <c r="AO28" s="7"/>
      <c r="AP28" s="14"/>
      <c r="AQ28" s="7"/>
      <c r="AR28" s="14"/>
      <c r="AS28" s="7"/>
      <c r="AT28" s="14"/>
      <c r="AU28" s="7"/>
      <c r="AV28" s="14"/>
      <c r="AW28" s="7"/>
      <c r="AX28" s="14"/>
      <c r="AY28" s="7"/>
      <c r="AZ28" s="14"/>
      <c r="BA28" s="7"/>
    </row>
    <row r="29" spans="1:53" s="2" customFormat="1" ht="15" customHeight="1">
      <c r="A29" s="10" t="s">
        <v>36</v>
      </c>
      <c r="B29" s="14">
        <v>72</v>
      </c>
      <c r="C29" s="7">
        <v>0.141</v>
      </c>
      <c r="D29" s="14">
        <v>39</v>
      </c>
      <c r="E29" s="7">
        <v>0.818</v>
      </c>
      <c r="F29" s="14">
        <v>13</v>
      </c>
      <c r="G29" s="7">
        <v>0</v>
      </c>
      <c r="H29" s="14">
        <v>400</v>
      </c>
      <c r="I29" s="7">
        <v>0.343</v>
      </c>
      <c r="J29" s="14">
        <v>89</v>
      </c>
      <c r="K29" s="7">
        <v>0</v>
      </c>
      <c r="L29" s="14">
        <v>14</v>
      </c>
      <c r="M29" s="7">
        <v>0</v>
      </c>
      <c r="N29" s="14">
        <v>9</v>
      </c>
      <c r="O29" s="7">
        <v>0</v>
      </c>
      <c r="P29" s="14">
        <v>3</v>
      </c>
      <c r="Q29" s="7">
        <v>0</v>
      </c>
      <c r="R29" s="14">
        <v>3</v>
      </c>
      <c r="S29" s="7">
        <v>0</v>
      </c>
      <c r="T29" s="14">
        <v>4</v>
      </c>
      <c r="U29" s="7">
        <v>0</v>
      </c>
      <c r="V29" s="14">
        <v>5</v>
      </c>
      <c r="W29" s="7">
        <v>0</v>
      </c>
      <c r="X29" s="14">
        <v>39</v>
      </c>
      <c r="Y29" s="7">
        <v>0</v>
      </c>
      <c r="Z29" s="14">
        <v>52</v>
      </c>
      <c r="AA29" s="7">
        <v>0</v>
      </c>
      <c r="AB29" s="14">
        <v>42</v>
      </c>
      <c r="AC29" s="7">
        <v>0.978</v>
      </c>
      <c r="AD29" s="14">
        <v>32</v>
      </c>
      <c r="AE29" s="7">
        <v>0.347</v>
      </c>
      <c r="AF29" s="14"/>
      <c r="AG29" s="7"/>
      <c r="AH29" s="14"/>
      <c r="AI29" s="7"/>
      <c r="AJ29" s="14"/>
      <c r="AK29" s="7"/>
      <c r="AL29" s="14"/>
      <c r="AM29" s="7"/>
      <c r="AN29" s="14"/>
      <c r="AO29" s="7"/>
      <c r="AP29" s="14"/>
      <c r="AQ29" s="7"/>
      <c r="AR29" s="14"/>
      <c r="AS29" s="7"/>
      <c r="AT29" s="14"/>
      <c r="AU29" s="7"/>
      <c r="AV29" s="14"/>
      <c r="AW29" s="7"/>
      <c r="AX29" s="14"/>
      <c r="AY29" s="7"/>
      <c r="AZ29" s="14"/>
      <c r="BA29" s="7"/>
    </row>
    <row r="30" spans="1:53" s="2" customFormat="1" ht="15" customHeight="1">
      <c r="A30" s="10" t="s">
        <v>37</v>
      </c>
      <c r="B30" s="14">
        <v>24</v>
      </c>
      <c r="C30" s="7">
        <v>0.402</v>
      </c>
      <c r="D30" s="14">
        <v>16</v>
      </c>
      <c r="E30" s="7">
        <v>0</v>
      </c>
      <c r="F30" s="14">
        <v>7</v>
      </c>
      <c r="G30" s="7">
        <v>0</v>
      </c>
      <c r="H30" s="14">
        <v>354</v>
      </c>
      <c r="I30" s="7">
        <v>0.32</v>
      </c>
      <c r="J30" s="14">
        <v>47</v>
      </c>
      <c r="K30" s="7">
        <v>0</v>
      </c>
      <c r="L30" s="14">
        <v>4</v>
      </c>
      <c r="M30" s="7">
        <v>0</v>
      </c>
      <c r="N30" s="14">
        <v>5</v>
      </c>
      <c r="O30" s="7">
        <v>0</v>
      </c>
      <c r="P30" s="14">
        <v>0</v>
      </c>
      <c r="Q30" s="7">
        <v>0</v>
      </c>
      <c r="R30" s="14">
        <v>4</v>
      </c>
      <c r="S30" s="7">
        <v>0</v>
      </c>
      <c r="T30" s="14">
        <v>0</v>
      </c>
      <c r="U30" s="7">
        <v>0</v>
      </c>
      <c r="V30" s="14">
        <v>3</v>
      </c>
      <c r="W30" s="7">
        <v>0</v>
      </c>
      <c r="X30" s="14">
        <v>17</v>
      </c>
      <c r="Y30" s="7">
        <v>0.073</v>
      </c>
      <c r="Z30" s="14">
        <v>47</v>
      </c>
      <c r="AA30" s="7">
        <v>0</v>
      </c>
      <c r="AB30" s="14">
        <v>26</v>
      </c>
      <c r="AC30" s="7">
        <v>0.25</v>
      </c>
      <c r="AD30" s="14">
        <v>10</v>
      </c>
      <c r="AE30" s="7">
        <v>0.588</v>
      </c>
      <c r="AF30" s="14"/>
      <c r="AG30" s="7"/>
      <c r="AH30" s="14"/>
      <c r="AI30" s="7"/>
      <c r="AJ30" s="14"/>
      <c r="AK30" s="7"/>
      <c r="AL30" s="14"/>
      <c r="AM30" s="7"/>
      <c r="AN30" s="14"/>
      <c r="AO30" s="7"/>
      <c r="AP30" s="14"/>
      <c r="AQ30" s="7"/>
      <c r="AR30" s="14"/>
      <c r="AS30" s="7"/>
      <c r="AT30" s="14"/>
      <c r="AU30" s="7"/>
      <c r="AV30" s="14"/>
      <c r="AW30" s="7"/>
      <c r="AX30" s="14"/>
      <c r="AY30" s="7"/>
      <c r="AZ30" s="14"/>
      <c r="BA30" s="7"/>
    </row>
    <row r="31" spans="1:53" s="2" customFormat="1" ht="15" customHeight="1">
      <c r="A31" s="10" t="s">
        <v>38</v>
      </c>
      <c r="B31" s="14">
        <v>33</v>
      </c>
      <c r="C31" s="7">
        <v>0.369</v>
      </c>
      <c r="D31" s="14">
        <v>16</v>
      </c>
      <c r="E31" s="7">
        <v>0</v>
      </c>
      <c r="F31" s="14">
        <v>9</v>
      </c>
      <c r="G31" s="7">
        <v>0</v>
      </c>
      <c r="H31" s="14">
        <v>441</v>
      </c>
      <c r="I31" s="7">
        <v>0.912</v>
      </c>
      <c r="J31" s="14">
        <v>64</v>
      </c>
      <c r="K31" s="7">
        <v>0</v>
      </c>
      <c r="L31" s="14">
        <v>4</v>
      </c>
      <c r="M31" s="7">
        <v>0</v>
      </c>
      <c r="N31" s="14">
        <v>3</v>
      </c>
      <c r="O31" s="7">
        <v>0</v>
      </c>
      <c r="P31" s="14">
        <v>2</v>
      </c>
      <c r="Q31" s="7">
        <v>0</v>
      </c>
      <c r="R31" s="14">
        <v>3</v>
      </c>
      <c r="S31" s="7">
        <v>0</v>
      </c>
      <c r="T31" s="14">
        <v>0</v>
      </c>
      <c r="U31" s="7">
        <v>0</v>
      </c>
      <c r="V31" s="14">
        <v>1</v>
      </c>
      <c r="W31" s="7">
        <v>0</v>
      </c>
      <c r="X31" s="14">
        <v>35</v>
      </c>
      <c r="Y31" s="7">
        <v>0</v>
      </c>
      <c r="Z31" s="14">
        <v>60</v>
      </c>
      <c r="AA31" s="7">
        <v>0</v>
      </c>
      <c r="AB31" s="14">
        <v>27</v>
      </c>
      <c r="AC31" s="7">
        <v>0.317</v>
      </c>
      <c r="AD31" s="14">
        <v>20</v>
      </c>
      <c r="AE31" s="7">
        <v>0.408</v>
      </c>
      <c r="AF31" s="14"/>
      <c r="AG31" s="7"/>
      <c r="AH31" s="14"/>
      <c r="AI31" s="7"/>
      <c r="AJ31" s="14"/>
      <c r="AK31" s="7"/>
      <c r="AL31" s="14"/>
      <c r="AM31" s="7"/>
      <c r="AN31" s="14"/>
      <c r="AO31" s="7"/>
      <c r="AP31" s="14"/>
      <c r="AQ31" s="7"/>
      <c r="AR31" s="14"/>
      <c r="AS31" s="7"/>
      <c r="AT31" s="14"/>
      <c r="AU31" s="7"/>
      <c r="AV31" s="14"/>
      <c r="AW31" s="7"/>
      <c r="AX31" s="14"/>
      <c r="AY31" s="7"/>
      <c r="AZ31" s="14"/>
      <c r="BA31" s="7"/>
    </row>
    <row r="32" spans="1:53" s="2" customFormat="1" ht="15" customHeight="1">
      <c r="A32" s="10" t="s">
        <v>39</v>
      </c>
      <c r="B32" s="14">
        <v>13</v>
      </c>
      <c r="C32" s="7">
        <v>0.152</v>
      </c>
      <c r="D32" s="14">
        <v>44</v>
      </c>
      <c r="E32" s="7">
        <v>0.543</v>
      </c>
      <c r="F32" s="14">
        <v>14</v>
      </c>
      <c r="G32" s="7">
        <v>0</v>
      </c>
      <c r="H32" s="14">
        <v>99</v>
      </c>
      <c r="I32" s="7">
        <v>0.846</v>
      </c>
      <c r="J32" s="14">
        <v>45</v>
      </c>
      <c r="K32" s="7">
        <v>0</v>
      </c>
      <c r="L32" s="14">
        <v>2</v>
      </c>
      <c r="M32" s="7">
        <v>0</v>
      </c>
      <c r="N32" s="14">
        <v>3</v>
      </c>
      <c r="O32" s="7">
        <v>0</v>
      </c>
      <c r="P32" s="14">
        <v>6</v>
      </c>
      <c r="Q32" s="7">
        <v>0</v>
      </c>
      <c r="R32" s="14">
        <v>1</v>
      </c>
      <c r="S32" s="7">
        <v>0</v>
      </c>
      <c r="T32" s="14">
        <v>3</v>
      </c>
      <c r="U32" s="7">
        <v>0</v>
      </c>
      <c r="V32" s="14">
        <v>3</v>
      </c>
      <c r="W32" s="7">
        <v>0</v>
      </c>
      <c r="X32" s="14">
        <v>11</v>
      </c>
      <c r="Y32" s="7">
        <v>0</v>
      </c>
      <c r="Z32" s="14">
        <v>31</v>
      </c>
      <c r="AA32" s="7">
        <v>0</v>
      </c>
      <c r="AB32" s="14">
        <v>22</v>
      </c>
      <c r="AC32" s="7">
        <v>0.586</v>
      </c>
      <c r="AD32" s="14">
        <v>19</v>
      </c>
      <c r="AE32" s="7">
        <v>0.243</v>
      </c>
      <c r="AF32" s="14"/>
      <c r="AG32" s="7"/>
      <c r="AH32" s="14"/>
      <c r="AI32" s="7"/>
      <c r="AJ32" s="14"/>
      <c r="AK32" s="7"/>
      <c r="AL32" s="14"/>
      <c r="AM32" s="7"/>
      <c r="AN32" s="14"/>
      <c r="AO32" s="7"/>
      <c r="AP32" s="14"/>
      <c r="AQ32" s="7"/>
      <c r="AR32" s="14"/>
      <c r="AS32" s="7"/>
      <c r="AT32" s="14"/>
      <c r="AU32" s="7"/>
      <c r="AV32" s="14"/>
      <c r="AW32" s="7"/>
      <c r="AX32" s="14"/>
      <c r="AY32" s="7"/>
      <c r="AZ32" s="14"/>
      <c r="BA32" s="7"/>
    </row>
    <row r="33" spans="1:53" s="2" customFormat="1" ht="15" customHeight="1">
      <c r="A33" s="10" t="s">
        <v>40</v>
      </c>
      <c r="B33" s="14">
        <v>13</v>
      </c>
      <c r="C33" s="7">
        <v>0.046</v>
      </c>
      <c r="D33" s="14">
        <v>9</v>
      </c>
      <c r="E33" s="7">
        <v>0</v>
      </c>
      <c r="F33" s="14">
        <v>6</v>
      </c>
      <c r="G33" s="7">
        <v>0</v>
      </c>
      <c r="H33" s="14">
        <v>339</v>
      </c>
      <c r="I33" s="7">
        <v>0.456</v>
      </c>
      <c r="J33" s="14">
        <v>33</v>
      </c>
      <c r="K33" s="7">
        <v>0</v>
      </c>
      <c r="L33" s="14">
        <v>2</v>
      </c>
      <c r="M33" s="7">
        <v>0</v>
      </c>
      <c r="N33" s="14">
        <v>6</v>
      </c>
      <c r="O33" s="7">
        <v>0</v>
      </c>
      <c r="P33" s="14">
        <v>1</v>
      </c>
      <c r="Q33" s="7">
        <v>0</v>
      </c>
      <c r="R33" s="14">
        <v>1</v>
      </c>
      <c r="S33" s="7">
        <v>0</v>
      </c>
      <c r="T33" s="14">
        <v>1</v>
      </c>
      <c r="U33" s="7">
        <v>0</v>
      </c>
      <c r="V33" s="14">
        <v>2</v>
      </c>
      <c r="W33" s="7">
        <v>0</v>
      </c>
      <c r="X33" s="14">
        <v>19</v>
      </c>
      <c r="Y33" s="7">
        <v>0.03</v>
      </c>
      <c r="Z33" s="14">
        <v>29</v>
      </c>
      <c r="AA33" s="7">
        <v>0</v>
      </c>
      <c r="AB33" s="14">
        <v>10</v>
      </c>
      <c r="AC33" s="7">
        <v>0</v>
      </c>
      <c r="AD33" s="14">
        <v>9</v>
      </c>
      <c r="AE33" s="7">
        <v>0.236</v>
      </c>
      <c r="AF33" s="14"/>
      <c r="AG33" s="7"/>
      <c r="AH33" s="14"/>
      <c r="AI33" s="7"/>
      <c r="AJ33" s="14"/>
      <c r="AK33" s="7"/>
      <c r="AL33" s="14"/>
      <c r="AM33" s="7"/>
      <c r="AN33" s="14"/>
      <c r="AO33" s="7"/>
      <c r="AP33" s="14"/>
      <c r="AQ33" s="7"/>
      <c r="AR33" s="14"/>
      <c r="AS33" s="7"/>
      <c r="AT33" s="14"/>
      <c r="AU33" s="7"/>
      <c r="AV33" s="14"/>
      <c r="AW33" s="7"/>
      <c r="AX33" s="14"/>
      <c r="AY33" s="7"/>
      <c r="AZ33" s="14"/>
      <c r="BA33" s="7"/>
    </row>
    <row r="34" spans="1:53" s="2" customFormat="1" ht="15" customHeight="1">
      <c r="A34" s="10" t="s">
        <v>41</v>
      </c>
      <c r="B34" s="14">
        <v>6</v>
      </c>
      <c r="C34" s="7">
        <v>0.185</v>
      </c>
      <c r="D34" s="14">
        <v>3</v>
      </c>
      <c r="E34" s="7">
        <v>0.428</v>
      </c>
      <c r="F34" s="14">
        <v>0</v>
      </c>
      <c r="G34" s="7">
        <v>0</v>
      </c>
      <c r="H34" s="14">
        <v>22</v>
      </c>
      <c r="I34" s="7">
        <v>0</v>
      </c>
      <c r="J34" s="14">
        <v>9</v>
      </c>
      <c r="K34" s="7">
        <v>0</v>
      </c>
      <c r="L34" s="14">
        <v>2</v>
      </c>
      <c r="M34" s="7">
        <v>0</v>
      </c>
      <c r="N34" s="14">
        <v>0</v>
      </c>
      <c r="O34" s="7">
        <v>0</v>
      </c>
      <c r="P34" s="14">
        <v>0</v>
      </c>
      <c r="Q34" s="7">
        <v>0</v>
      </c>
      <c r="R34" s="14">
        <v>0</v>
      </c>
      <c r="S34" s="7">
        <v>0</v>
      </c>
      <c r="T34" s="14">
        <v>1</v>
      </c>
      <c r="U34" s="7">
        <v>0</v>
      </c>
      <c r="V34" s="14">
        <v>0</v>
      </c>
      <c r="W34" s="7">
        <v>0</v>
      </c>
      <c r="X34" s="14">
        <v>3</v>
      </c>
      <c r="Y34" s="7">
        <v>0</v>
      </c>
      <c r="Z34" s="14">
        <v>3</v>
      </c>
      <c r="AA34" s="7">
        <v>0</v>
      </c>
      <c r="AB34" s="14">
        <v>8</v>
      </c>
      <c r="AC34" s="7">
        <v>0.333</v>
      </c>
      <c r="AD34" s="14">
        <v>1</v>
      </c>
      <c r="AE34" s="7">
        <v>0.222</v>
      </c>
      <c r="AF34" s="14"/>
      <c r="AG34" s="7"/>
      <c r="AH34" s="14"/>
      <c r="AI34" s="7"/>
      <c r="AJ34" s="14"/>
      <c r="AK34" s="7"/>
      <c r="AL34" s="14"/>
      <c r="AM34" s="7"/>
      <c r="AN34" s="14"/>
      <c r="AO34" s="7"/>
      <c r="AP34" s="14"/>
      <c r="AQ34" s="7"/>
      <c r="AR34" s="14"/>
      <c r="AS34" s="7"/>
      <c r="AT34" s="14"/>
      <c r="AU34" s="7"/>
      <c r="AV34" s="14"/>
      <c r="AW34" s="7"/>
      <c r="AX34" s="14"/>
      <c r="AY34" s="7"/>
      <c r="AZ34" s="14"/>
      <c r="BA34" s="7"/>
    </row>
    <row r="35" spans="1:53" s="2" customFormat="1" ht="15" customHeight="1">
      <c r="A35" s="10" t="s">
        <v>42</v>
      </c>
      <c r="B35" s="14">
        <v>7</v>
      </c>
      <c r="C35" s="7">
        <v>0</v>
      </c>
      <c r="D35" s="14">
        <v>20</v>
      </c>
      <c r="E35" s="7">
        <v>0</v>
      </c>
      <c r="F35" s="14">
        <v>2</v>
      </c>
      <c r="G35" s="7">
        <v>0</v>
      </c>
      <c r="H35" s="14">
        <v>107</v>
      </c>
      <c r="I35" s="7">
        <v>0.5</v>
      </c>
      <c r="J35" s="14">
        <v>29</v>
      </c>
      <c r="K35" s="7">
        <v>0</v>
      </c>
      <c r="L35" s="14">
        <v>0</v>
      </c>
      <c r="M35" s="7">
        <v>0</v>
      </c>
      <c r="N35" s="14">
        <v>8</v>
      </c>
      <c r="O35" s="7">
        <v>0</v>
      </c>
      <c r="P35" s="14">
        <v>1</v>
      </c>
      <c r="Q35" s="7">
        <v>0</v>
      </c>
      <c r="R35" s="14">
        <v>0</v>
      </c>
      <c r="S35" s="7">
        <v>0</v>
      </c>
      <c r="T35" s="14">
        <v>2</v>
      </c>
      <c r="U35" s="7">
        <v>0</v>
      </c>
      <c r="V35" s="14">
        <v>4</v>
      </c>
      <c r="W35" s="7">
        <v>0</v>
      </c>
      <c r="X35" s="14">
        <v>8</v>
      </c>
      <c r="Y35" s="7">
        <v>0</v>
      </c>
      <c r="Z35" s="14">
        <v>15</v>
      </c>
      <c r="AA35" s="7">
        <v>0</v>
      </c>
      <c r="AB35" s="14">
        <v>21</v>
      </c>
      <c r="AC35" s="7">
        <v>0</v>
      </c>
      <c r="AD35" s="14">
        <v>7</v>
      </c>
      <c r="AE35" s="7">
        <v>0.333</v>
      </c>
      <c r="AF35" s="14"/>
      <c r="AG35" s="7"/>
      <c r="AH35" s="14"/>
      <c r="AI35" s="7"/>
      <c r="AJ35" s="14"/>
      <c r="AK35" s="7"/>
      <c r="AL35" s="14"/>
      <c r="AM35" s="7"/>
      <c r="AN35" s="14"/>
      <c r="AO35" s="7"/>
      <c r="AP35" s="14"/>
      <c r="AQ35" s="7"/>
      <c r="AR35" s="14"/>
      <c r="AS35" s="7"/>
      <c r="AT35" s="14"/>
      <c r="AU35" s="7"/>
      <c r="AV35" s="14"/>
      <c r="AW35" s="7"/>
      <c r="AX35" s="14"/>
      <c r="AY35" s="7"/>
      <c r="AZ35" s="14"/>
      <c r="BA35" s="7"/>
    </row>
    <row r="36" spans="1:53" s="2" customFormat="1" ht="15" customHeight="1">
      <c r="A36" s="10" t="s">
        <v>43</v>
      </c>
      <c r="B36" s="14">
        <v>14</v>
      </c>
      <c r="C36" s="7">
        <v>0.124</v>
      </c>
      <c r="D36" s="14">
        <v>2</v>
      </c>
      <c r="E36" s="7">
        <v>0</v>
      </c>
      <c r="F36" s="14">
        <v>3</v>
      </c>
      <c r="G36" s="7">
        <v>0</v>
      </c>
      <c r="H36" s="14">
        <v>1595</v>
      </c>
      <c r="I36" s="7">
        <v>0.022</v>
      </c>
      <c r="J36" s="14">
        <v>19</v>
      </c>
      <c r="K36" s="7">
        <v>0</v>
      </c>
      <c r="L36" s="14">
        <v>2</v>
      </c>
      <c r="M36" s="7">
        <v>0</v>
      </c>
      <c r="N36" s="14">
        <v>20</v>
      </c>
      <c r="O36" s="7">
        <v>0</v>
      </c>
      <c r="P36" s="14">
        <v>0</v>
      </c>
      <c r="Q36" s="7">
        <v>0</v>
      </c>
      <c r="R36" s="14">
        <v>0</v>
      </c>
      <c r="S36" s="7">
        <v>0</v>
      </c>
      <c r="T36" s="14">
        <v>3</v>
      </c>
      <c r="U36" s="7">
        <v>0</v>
      </c>
      <c r="V36" s="14">
        <v>2</v>
      </c>
      <c r="W36" s="7">
        <v>0</v>
      </c>
      <c r="X36" s="14">
        <v>15</v>
      </c>
      <c r="Y36" s="7">
        <v>0</v>
      </c>
      <c r="Z36" s="14">
        <v>14</v>
      </c>
      <c r="AA36" s="7">
        <v>0</v>
      </c>
      <c r="AB36" s="14">
        <v>24</v>
      </c>
      <c r="AC36" s="7">
        <v>0.911</v>
      </c>
      <c r="AD36" s="14">
        <v>5</v>
      </c>
      <c r="AE36" s="7">
        <v>0.151</v>
      </c>
      <c r="AF36" s="14"/>
      <c r="AG36" s="7"/>
      <c r="AH36" s="14"/>
      <c r="AI36" s="7"/>
      <c r="AJ36" s="14"/>
      <c r="AK36" s="7"/>
      <c r="AL36" s="14"/>
      <c r="AM36" s="7"/>
      <c r="AN36" s="14"/>
      <c r="AO36" s="7"/>
      <c r="AP36" s="14"/>
      <c r="AQ36" s="7"/>
      <c r="AR36" s="14"/>
      <c r="AS36" s="7"/>
      <c r="AT36" s="14"/>
      <c r="AU36" s="7"/>
      <c r="AV36" s="14"/>
      <c r="AW36" s="7"/>
      <c r="AX36" s="14"/>
      <c r="AY36" s="7"/>
      <c r="AZ36" s="14"/>
      <c r="BA36" s="7"/>
    </row>
    <row r="37" spans="1:53" s="2" customFormat="1" ht="15" customHeight="1">
      <c r="A37" s="10" t="s">
        <v>44</v>
      </c>
      <c r="B37" s="14">
        <v>4</v>
      </c>
      <c r="C37" s="7">
        <v>0.037</v>
      </c>
      <c r="D37" s="14">
        <v>11</v>
      </c>
      <c r="E37" s="7">
        <v>0</v>
      </c>
      <c r="F37" s="14">
        <v>3</v>
      </c>
      <c r="G37" s="7">
        <v>0</v>
      </c>
      <c r="H37" s="14">
        <v>47</v>
      </c>
      <c r="I37" s="7">
        <v>0.614</v>
      </c>
      <c r="J37" s="14">
        <v>5</v>
      </c>
      <c r="K37" s="7">
        <v>0</v>
      </c>
      <c r="L37" s="14">
        <v>1</v>
      </c>
      <c r="M37" s="7">
        <v>0</v>
      </c>
      <c r="N37" s="14">
        <v>0</v>
      </c>
      <c r="O37" s="7">
        <v>0</v>
      </c>
      <c r="P37" s="14">
        <v>0</v>
      </c>
      <c r="Q37" s="7">
        <v>0</v>
      </c>
      <c r="R37" s="14">
        <v>2</v>
      </c>
      <c r="S37" s="7">
        <v>0</v>
      </c>
      <c r="T37" s="14">
        <v>2</v>
      </c>
      <c r="U37" s="7">
        <v>0</v>
      </c>
      <c r="V37" s="14">
        <v>0</v>
      </c>
      <c r="W37" s="7">
        <v>0</v>
      </c>
      <c r="X37" s="14">
        <v>4</v>
      </c>
      <c r="Y37" s="7">
        <v>0</v>
      </c>
      <c r="Z37" s="14">
        <v>43</v>
      </c>
      <c r="AA37" s="7">
        <v>0</v>
      </c>
      <c r="AB37" s="14">
        <v>9</v>
      </c>
      <c r="AC37" s="7">
        <v>0</v>
      </c>
      <c r="AD37" s="14">
        <v>3</v>
      </c>
      <c r="AE37" s="7">
        <v>0</v>
      </c>
      <c r="AF37" s="14"/>
      <c r="AG37" s="7"/>
      <c r="AH37" s="14"/>
      <c r="AI37" s="7"/>
      <c r="AJ37" s="14"/>
      <c r="AK37" s="7"/>
      <c r="AL37" s="14"/>
      <c r="AM37" s="7"/>
      <c r="AN37" s="14"/>
      <c r="AO37" s="7"/>
      <c r="AP37" s="14"/>
      <c r="AQ37" s="7"/>
      <c r="AR37" s="14"/>
      <c r="AS37" s="7"/>
      <c r="AT37" s="14"/>
      <c r="AU37" s="7"/>
      <c r="AV37" s="14"/>
      <c r="AW37" s="7"/>
      <c r="AX37" s="14"/>
      <c r="AY37" s="7"/>
      <c r="AZ37" s="14"/>
      <c r="BA37" s="7"/>
    </row>
    <row r="38" spans="1:53" s="2" customFormat="1" ht="15" customHeight="1">
      <c r="A38" s="10" t="s">
        <v>45</v>
      </c>
      <c r="B38" s="14">
        <v>6</v>
      </c>
      <c r="C38" s="7">
        <v>0.086</v>
      </c>
      <c r="D38" s="14">
        <v>3</v>
      </c>
      <c r="E38" s="7">
        <v>0</v>
      </c>
      <c r="F38" s="14">
        <v>1</v>
      </c>
      <c r="G38" s="7">
        <v>0</v>
      </c>
      <c r="H38" s="14">
        <v>48</v>
      </c>
      <c r="I38" s="7">
        <v>0</v>
      </c>
      <c r="J38" s="14">
        <v>6</v>
      </c>
      <c r="K38" s="7">
        <v>0</v>
      </c>
      <c r="L38" s="14">
        <v>1</v>
      </c>
      <c r="M38" s="7">
        <v>0</v>
      </c>
      <c r="N38" s="14">
        <v>3</v>
      </c>
      <c r="O38" s="7">
        <v>0</v>
      </c>
      <c r="P38" s="14">
        <v>0</v>
      </c>
      <c r="Q38" s="7">
        <v>0</v>
      </c>
      <c r="R38" s="14">
        <v>2</v>
      </c>
      <c r="S38" s="7">
        <v>0</v>
      </c>
      <c r="T38" s="14">
        <v>1</v>
      </c>
      <c r="U38" s="7">
        <v>0</v>
      </c>
      <c r="V38" s="14">
        <v>0</v>
      </c>
      <c r="W38" s="7">
        <v>0</v>
      </c>
      <c r="X38" s="14">
        <v>5</v>
      </c>
      <c r="Y38" s="7">
        <v>0</v>
      </c>
      <c r="Z38" s="14">
        <v>8</v>
      </c>
      <c r="AA38" s="7">
        <v>0</v>
      </c>
      <c r="AB38" s="14">
        <v>7</v>
      </c>
      <c r="AC38" s="7">
        <v>0.677</v>
      </c>
      <c r="AD38" s="14">
        <v>4</v>
      </c>
      <c r="AE38" s="7">
        <v>0</v>
      </c>
      <c r="AF38" s="14"/>
      <c r="AG38" s="7"/>
      <c r="AH38" s="14"/>
      <c r="AI38" s="7"/>
      <c r="AJ38" s="14"/>
      <c r="AK38" s="7"/>
      <c r="AL38" s="14"/>
      <c r="AM38" s="7"/>
      <c r="AN38" s="14"/>
      <c r="AO38" s="7"/>
      <c r="AP38" s="14"/>
      <c r="AQ38" s="7"/>
      <c r="AR38" s="14"/>
      <c r="AS38" s="7"/>
      <c r="AT38" s="14"/>
      <c r="AU38" s="7"/>
      <c r="AV38" s="14"/>
      <c r="AW38" s="7"/>
      <c r="AX38" s="14"/>
      <c r="AY38" s="7"/>
      <c r="AZ38" s="14"/>
      <c r="BA38" s="7"/>
    </row>
    <row r="39" spans="1:53" s="2" customFormat="1" ht="15" customHeight="1">
      <c r="A39" s="10" t="s">
        <v>46</v>
      </c>
      <c r="B39" s="14">
        <v>13</v>
      </c>
      <c r="C39" s="7">
        <v>0.18</v>
      </c>
      <c r="D39" s="14">
        <v>10</v>
      </c>
      <c r="E39" s="7">
        <v>0.08</v>
      </c>
      <c r="F39" s="14">
        <v>1</v>
      </c>
      <c r="G39" s="7">
        <v>0</v>
      </c>
      <c r="H39" s="14">
        <v>124</v>
      </c>
      <c r="I39" s="7">
        <v>0.547</v>
      </c>
      <c r="J39" s="14">
        <v>14</v>
      </c>
      <c r="K39" s="7">
        <v>0</v>
      </c>
      <c r="L39" s="14">
        <v>5</v>
      </c>
      <c r="M39" s="7">
        <v>0</v>
      </c>
      <c r="N39" s="14">
        <v>2</v>
      </c>
      <c r="O39" s="7">
        <v>0</v>
      </c>
      <c r="P39" s="14">
        <v>2</v>
      </c>
      <c r="Q39" s="7">
        <v>0</v>
      </c>
      <c r="R39" s="14">
        <v>3</v>
      </c>
      <c r="S39" s="7">
        <v>0</v>
      </c>
      <c r="T39" s="14">
        <v>2</v>
      </c>
      <c r="U39" s="7">
        <v>0</v>
      </c>
      <c r="V39" s="14">
        <v>1</v>
      </c>
      <c r="W39" s="7">
        <v>0</v>
      </c>
      <c r="X39" s="14">
        <v>7</v>
      </c>
      <c r="Y39" s="7">
        <v>0</v>
      </c>
      <c r="Z39" s="14">
        <v>16</v>
      </c>
      <c r="AA39" s="7">
        <v>0</v>
      </c>
      <c r="AB39" s="14">
        <v>16</v>
      </c>
      <c r="AC39" s="7">
        <v>0.271</v>
      </c>
      <c r="AD39" s="14">
        <v>4</v>
      </c>
      <c r="AE39" s="7">
        <v>0</v>
      </c>
      <c r="AF39" s="14"/>
      <c r="AG39" s="7"/>
      <c r="AH39" s="14"/>
      <c r="AI39" s="7"/>
      <c r="AJ39" s="14"/>
      <c r="AK39" s="7"/>
      <c r="AL39" s="14"/>
      <c r="AM39" s="7"/>
      <c r="AN39" s="14"/>
      <c r="AO39" s="7"/>
      <c r="AP39" s="14"/>
      <c r="AQ39" s="7"/>
      <c r="AR39" s="14"/>
      <c r="AS39" s="7"/>
      <c r="AT39" s="14"/>
      <c r="AU39" s="7"/>
      <c r="AV39" s="14"/>
      <c r="AW39" s="7"/>
      <c r="AX39" s="14"/>
      <c r="AY39" s="7"/>
      <c r="AZ39" s="14"/>
      <c r="BA39" s="7"/>
    </row>
    <row r="40" spans="1:53" s="2" customFormat="1" ht="15" customHeight="1">
      <c r="A40" s="10" t="s">
        <v>47</v>
      </c>
      <c r="B40" s="14">
        <v>9</v>
      </c>
      <c r="C40" s="7">
        <v>0.191</v>
      </c>
      <c r="D40" s="14">
        <v>15</v>
      </c>
      <c r="E40" s="7">
        <v>0.447</v>
      </c>
      <c r="F40" s="14">
        <v>2</v>
      </c>
      <c r="G40" s="7">
        <v>0</v>
      </c>
      <c r="H40" s="14">
        <v>72</v>
      </c>
      <c r="I40" s="7">
        <v>0.288</v>
      </c>
      <c r="J40" s="14">
        <v>27</v>
      </c>
      <c r="K40" s="7">
        <v>0</v>
      </c>
      <c r="L40" s="14">
        <v>2</v>
      </c>
      <c r="M40" s="7">
        <v>0</v>
      </c>
      <c r="N40" s="14">
        <v>4</v>
      </c>
      <c r="O40" s="7">
        <v>0</v>
      </c>
      <c r="P40" s="14">
        <v>1</v>
      </c>
      <c r="Q40" s="7">
        <v>0</v>
      </c>
      <c r="R40" s="14">
        <v>1</v>
      </c>
      <c r="S40" s="7">
        <v>0</v>
      </c>
      <c r="T40" s="14">
        <v>0</v>
      </c>
      <c r="U40" s="7">
        <v>0</v>
      </c>
      <c r="V40" s="14">
        <v>0</v>
      </c>
      <c r="W40" s="7">
        <v>0</v>
      </c>
      <c r="X40" s="14">
        <v>10</v>
      </c>
      <c r="Y40" s="7">
        <v>0</v>
      </c>
      <c r="Z40" s="14">
        <v>43</v>
      </c>
      <c r="AA40" s="7">
        <v>0</v>
      </c>
      <c r="AB40" s="14">
        <v>7</v>
      </c>
      <c r="AC40" s="7">
        <v>0.311</v>
      </c>
      <c r="AD40" s="14">
        <v>2</v>
      </c>
      <c r="AE40" s="7">
        <v>0.105</v>
      </c>
      <c r="AF40" s="14"/>
      <c r="AG40" s="7"/>
      <c r="AH40" s="14"/>
      <c r="AI40" s="7"/>
      <c r="AJ40" s="14"/>
      <c r="AK40" s="7"/>
      <c r="AL40" s="14"/>
      <c r="AM40" s="7"/>
      <c r="AN40" s="14"/>
      <c r="AO40" s="7"/>
      <c r="AP40" s="14"/>
      <c r="AQ40" s="7"/>
      <c r="AR40" s="14"/>
      <c r="AS40" s="7"/>
      <c r="AT40" s="14"/>
      <c r="AU40" s="7"/>
      <c r="AV40" s="14"/>
      <c r="AW40" s="7"/>
      <c r="AX40" s="14"/>
      <c r="AY40" s="7"/>
      <c r="AZ40" s="14"/>
      <c r="BA40" s="7"/>
    </row>
    <row r="41" spans="1:53" s="2" customFormat="1" ht="15" customHeight="1">
      <c r="A41" s="10" t="s">
        <v>48</v>
      </c>
      <c r="B41" s="14">
        <v>7</v>
      </c>
      <c r="C41" s="7">
        <v>0.087</v>
      </c>
      <c r="D41" s="14">
        <v>6</v>
      </c>
      <c r="E41" s="7">
        <v>0.666</v>
      </c>
      <c r="F41" s="14">
        <v>9</v>
      </c>
      <c r="G41" s="7">
        <v>0</v>
      </c>
      <c r="H41" s="14">
        <v>139</v>
      </c>
      <c r="I41" s="7">
        <v>0</v>
      </c>
      <c r="J41" s="14">
        <v>18</v>
      </c>
      <c r="K41" s="7">
        <v>0</v>
      </c>
      <c r="L41" s="14">
        <v>6</v>
      </c>
      <c r="M41" s="7">
        <v>0</v>
      </c>
      <c r="N41" s="14">
        <v>6</v>
      </c>
      <c r="O41" s="7">
        <v>0</v>
      </c>
      <c r="P41" s="14">
        <v>1</v>
      </c>
      <c r="Q41" s="7">
        <v>0</v>
      </c>
      <c r="R41" s="14">
        <v>0</v>
      </c>
      <c r="S41" s="7">
        <v>0</v>
      </c>
      <c r="T41" s="14">
        <v>1</v>
      </c>
      <c r="U41" s="7">
        <v>0</v>
      </c>
      <c r="V41" s="14">
        <v>0</v>
      </c>
      <c r="W41" s="7">
        <v>0</v>
      </c>
      <c r="X41" s="14">
        <v>5</v>
      </c>
      <c r="Y41" s="7">
        <v>0</v>
      </c>
      <c r="Z41" s="14">
        <v>21</v>
      </c>
      <c r="AA41" s="7">
        <v>0</v>
      </c>
      <c r="AB41" s="14">
        <v>18</v>
      </c>
      <c r="AC41" s="7">
        <v>0.44</v>
      </c>
      <c r="AD41" s="14">
        <v>5</v>
      </c>
      <c r="AE41" s="7">
        <v>0.147</v>
      </c>
      <c r="AF41" s="14"/>
      <c r="AG41" s="7"/>
      <c r="AH41" s="14"/>
      <c r="AI41" s="7"/>
      <c r="AJ41" s="14"/>
      <c r="AK41" s="7"/>
      <c r="AL41" s="14"/>
      <c r="AM41" s="7"/>
      <c r="AN41" s="14"/>
      <c r="AO41" s="7"/>
      <c r="AP41" s="14"/>
      <c r="AQ41" s="7"/>
      <c r="AR41" s="14"/>
      <c r="AS41" s="7"/>
      <c r="AT41" s="14"/>
      <c r="AU41" s="7"/>
      <c r="AV41" s="14"/>
      <c r="AW41" s="7"/>
      <c r="AX41" s="14"/>
      <c r="AY41" s="7"/>
      <c r="AZ41" s="14"/>
      <c r="BA41" s="7"/>
    </row>
    <row r="42" spans="1:53" s="2" customFormat="1" ht="15" customHeight="1" thickBot="1">
      <c r="A42" s="17" t="s">
        <v>4</v>
      </c>
      <c r="B42" s="15">
        <f>INT(SUM(B21:C41))</f>
        <v>437</v>
      </c>
      <c r="C42" s="16">
        <f>SUM(B21:C41)-B42</f>
        <v>0.423</v>
      </c>
      <c r="D42" s="15">
        <f>INT(SUM(D21:E41))</f>
        <v>507</v>
      </c>
      <c r="E42" s="16">
        <f>SUM(D21:E41)-D42</f>
        <v>0.509</v>
      </c>
      <c r="F42" s="15">
        <f>INT(SUM(F21:G41))</f>
        <v>200</v>
      </c>
      <c r="G42" s="16">
        <f>SUM(F21:G41)-F42</f>
        <v>0</v>
      </c>
      <c r="H42" s="15">
        <f>INT(SUM(H21:I41))</f>
        <v>7300</v>
      </c>
      <c r="I42" s="16">
        <f>SUM(H21:I41)-H42</f>
        <v>0.407</v>
      </c>
      <c r="J42" s="15">
        <f>INT(SUM(J21:K41))</f>
        <v>993</v>
      </c>
      <c r="K42" s="16">
        <f>SUM(J21:K41)-J42</f>
        <v>0</v>
      </c>
      <c r="L42" s="15">
        <f>INT(SUM(L21:M41))</f>
        <v>88</v>
      </c>
      <c r="M42" s="16">
        <f>SUM(L21:M41)-L42</f>
        <v>0</v>
      </c>
      <c r="N42" s="15">
        <f>INT(SUM(N21:O41))</f>
        <v>121</v>
      </c>
      <c r="O42" s="16">
        <f>SUM(N21:O41)-N42</f>
        <v>0</v>
      </c>
      <c r="P42" s="15">
        <f>INT(SUM(P21:Q41))</f>
        <v>43</v>
      </c>
      <c r="Q42" s="16">
        <f>SUM(P21:Q41)-P42</f>
        <v>0</v>
      </c>
      <c r="R42" s="15">
        <f>INT(SUM(R21:S41))</f>
        <v>53</v>
      </c>
      <c r="S42" s="16">
        <f>SUM(R21:S41)-R42</f>
        <v>0</v>
      </c>
      <c r="T42" s="15">
        <f>INT(SUM(T21:U41))</f>
        <v>36</v>
      </c>
      <c r="U42" s="16">
        <f>SUM(T21:U41)-T42</f>
        <v>0</v>
      </c>
      <c r="V42" s="15">
        <f>INT(SUM(V21:W41))</f>
        <v>53</v>
      </c>
      <c r="W42" s="16">
        <f>SUM(V21:W41)-V42</f>
        <v>0</v>
      </c>
      <c r="X42" s="15">
        <f>INT(SUM(X21:Y41))</f>
        <v>378</v>
      </c>
      <c r="Y42" s="16">
        <f>SUM(X21:Y41)-X42</f>
        <v>0.489</v>
      </c>
      <c r="Z42" s="15">
        <f>INT(SUM(Z21:AA41))</f>
        <v>702</v>
      </c>
      <c r="AA42" s="16">
        <f>SUM(Z21:AA41)-Z42</f>
        <v>0</v>
      </c>
      <c r="AB42" s="15">
        <f>INT(SUM(AB21:AC41))</f>
        <v>478</v>
      </c>
      <c r="AC42" s="16">
        <f>SUM(AB21:AC41)-AB42</f>
        <v>0.48</v>
      </c>
      <c r="AD42" s="15">
        <f>INT(SUM(AD21:AE41))</f>
        <v>256</v>
      </c>
      <c r="AE42" s="16">
        <f>SUM(AD21:AE41)-AD42</f>
        <v>0.454</v>
      </c>
      <c r="AF42" s="15">
        <f>INT(SUM(AF21:AG41))</f>
        <v>0</v>
      </c>
      <c r="AG42" s="16">
        <f>SUM(AF21:AG41)-AF42</f>
        <v>0</v>
      </c>
      <c r="AH42" s="15">
        <f>INT(SUM(AH21:AI41))</f>
        <v>0</v>
      </c>
      <c r="AI42" s="16">
        <f>SUM(AH21:AI41)-AH42</f>
        <v>0</v>
      </c>
      <c r="AJ42" s="15">
        <f>INT(SUM(AJ21:AK41))</f>
        <v>0</v>
      </c>
      <c r="AK42" s="16">
        <f>SUM(AJ21:AK41)-AJ42</f>
        <v>0</v>
      </c>
      <c r="AL42" s="15">
        <f>INT(SUM(AL21:AM41))</f>
        <v>0</v>
      </c>
      <c r="AM42" s="16">
        <f>SUM(AL21:AM41)-AL42</f>
        <v>0</v>
      </c>
      <c r="AN42" s="15">
        <f>INT(SUM(AN21:AO41))</f>
        <v>0</v>
      </c>
      <c r="AO42" s="16">
        <f>SUM(AN21:AO41)-AN42</f>
        <v>0</v>
      </c>
      <c r="AP42" s="15">
        <f>INT(SUM(AP21:AQ41))</f>
        <v>0</v>
      </c>
      <c r="AQ42" s="16">
        <f>SUM(AP21:AQ41)-AP42</f>
        <v>0</v>
      </c>
      <c r="AR42" s="15">
        <f>INT(SUM(AR21:AS41))</f>
        <v>0</v>
      </c>
      <c r="AS42" s="16">
        <f>SUM(AR21:AS41)-AR42</f>
        <v>0</v>
      </c>
      <c r="AT42" s="15">
        <f>INT(SUM(AT21:AU41))</f>
        <v>0</v>
      </c>
      <c r="AU42" s="16">
        <f>SUM(AT21:AU41)-AT42</f>
        <v>0</v>
      </c>
      <c r="AV42" s="15">
        <f>INT(SUM(AV21:AW41))</f>
        <v>0</v>
      </c>
      <c r="AW42" s="16">
        <f>SUM(AV21:AW41)-AV42</f>
        <v>0</v>
      </c>
      <c r="AX42" s="15">
        <f>INT(SUM(AX21:AY41))</f>
        <v>0</v>
      </c>
      <c r="AY42" s="16">
        <f>SUM(AX21:AY41)-AX42</f>
        <v>0</v>
      </c>
      <c r="AZ42" s="15">
        <f>INT(SUM(AZ21:BA41))</f>
        <v>0</v>
      </c>
      <c r="BA42" s="16">
        <f>SUM(AZ21:BA41)-AZ42</f>
        <v>0</v>
      </c>
    </row>
    <row r="43" spans="1:53" s="2" customFormat="1" ht="15" customHeight="1" thickBot="1" thickTop="1">
      <c r="A43" s="20" t="s">
        <v>5</v>
      </c>
      <c r="B43" s="18">
        <f>INT(SUM(B20:C20,B42:C42))</f>
        <v>772</v>
      </c>
      <c r="C43" s="19">
        <f>SUM(B20:C20,B42:C42)-B43</f>
        <v>0.338</v>
      </c>
      <c r="D43" s="18">
        <f>INT(SUM(D20:E20,D42:E42))</f>
        <v>748</v>
      </c>
      <c r="E43" s="19">
        <f>SUM(D20:E20,D42:E42)-D43</f>
        <v>0.82</v>
      </c>
      <c r="F43" s="18">
        <f>INT(SUM(F20:G20,F42:G42))</f>
        <v>375</v>
      </c>
      <c r="G43" s="19">
        <f>SUM(F20:G20,F42:G42)-F43</f>
        <v>0</v>
      </c>
      <c r="H43" s="18">
        <f>INT(SUM(H20:I20,H42:I42))</f>
        <v>26419</v>
      </c>
      <c r="I43" s="19">
        <f>SUM(H20:I20,H42:I42)-H43</f>
        <v>0.102</v>
      </c>
      <c r="J43" s="18">
        <f>INT(SUM(J20:K20,J42:K42))</f>
        <v>1746</v>
      </c>
      <c r="K43" s="19">
        <f>SUM(J20:K20,J42:K42)-J43</f>
        <v>0</v>
      </c>
      <c r="L43" s="18">
        <f>INT(SUM(L20:M20,L42:M42))</f>
        <v>143</v>
      </c>
      <c r="M43" s="19">
        <f>SUM(L20:M20,L42:M42)-L43</f>
        <v>0</v>
      </c>
      <c r="N43" s="18">
        <f>INT(SUM(N20:O20,N42:O42))</f>
        <v>186</v>
      </c>
      <c r="O43" s="19">
        <f>SUM(N20:O20,N42:O42)-N43</f>
        <v>0</v>
      </c>
      <c r="P43" s="18">
        <f>INT(SUM(P20:Q20,P42:Q42))</f>
        <v>71</v>
      </c>
      <c r="Q43" s="19">
        <f>SUM(P20:Q20,P42:Q42)-P43</f>
        <v>0</v>
      </c>
      <c r="R43" s="18">
        <f>INT(SUM(R20:S20,R42:S42))</f>
        <v>104</v>
      </c>
      <c r="S43" s="19">
        <f>SUM(R20:S20,R42:S42)-R43</f>
        <v>0</v>
      </c>
      <c r="T43" s="18">
        <f>INT(SUM(T20:U20,T42:U42))</f>
        <v>56</v>
      </c>
      <c r="U43" s="19">
        <f>SUM(T20:U20,T42:U42)-T43</f>
        <v>0</v>
      </c>
      <c r="V43" s="18">
        <f>INT(SUM(V20:W20,V42:W42))</f>
        <v>117</v>
      </c>
      <c r="W43" s="19">
        <f>SUM(V20:W20,V42:W42)-V43</f>
        <v>0</v>
      </c>
      <c r="X43" s="18">
        <f>INT(SUM(X20:Y20,X42:Y42))</f>
        <v>635</v>
      </c>
      <c r="Y43" s="19">
        <f>SUM(X20:Y20,X42:Y42)-X43</f>
        <v>0.68</v>
      </c>
      <c r="Z43" s="18">
        <f>INT(SUM(Z20:AA20,Z42:AA42))</f>
        <v>1212</v>
      </c>
      <c r="AA43" s="19">
        <f>SUM(Z20:AA20,Z42:AA42)-Z43</f>
        <v>0</v>
      </c>
      <c r="AB43" s="18">
        <f>INT(SUM(AB20:AC20,AB42:AC42))</f>
        <v>878</v>
      </c>
      <c r="AC43" s="19">
        <f>SUM(AB20:AC20,AB42:AC42)-AB43</f>
        <v>0.843</v>
      </c>
      <c r="AD43" s="18">
        <f>INT(SUM(AD20:AE20,AD42:AE42))</f>
        <v>469</v>
      </c>
      <c r="AE43" s="19">
        <f>SUM(AD20:AE20,AD42:AE42)-AD43</f>
        <v>0.551</v>
      </c>
      <c r="AF43" s="18">
        <f>INT(SUM(AF20:AG20,AF42:AG42))</f>
        <v>0</v>
      </c>
      <c r="AG43" s="19">
        <f>SUM(AF20:AG20,AF42:AG42)-AF43</f>
        <v>0</v>
      </c>
      <c r="AH43" s="18">
        <f>INT(SUM(AH20:AI20,AH42:AI42))</f>
        <v>0</v>
      </c>
      <c r="AI43" s="19">
        <f>SUM(AH20:AI20,AH42:AI42)-AH43</f>
        <v>0</v>
      </c>
      <c r="AJ43" s="18">
        <f>INT(SUM(AJ20:AK20,AJ42:AK42))</f>
        <v>0</v>
      </c>
      <c r="AK43" s="19">
        <f>SUM(AJ20:AK20,AJ42:AK42)-AJ43</f>
        <v>0</v>
      </c>
      <c r="AL43" s="18">
        <f>INT(SUM(AL20:AM20,AL42:AM42))</f>
        <v>0</v>
      </c>
      <c r="AM43" s="19">
        <f>SUM(AL20:AM20,AL42:AM42)-AL43</f>
        <v>0</v>
      </c>
      <c r="AN43" s="18">
        <f>INT(SUM(AN20:AO20,AN42:AO42))</f>
        <v>0</v>
      </c>
      <c r="AO43" s="19">
        <f>SUM(AN20:AO20,AN42:AO42)-AN43</f>
        <v>0</v>
      </c>
      <c r="AP43" s="18">
        <f>INT(SUM(AP20:AQ20,AP42:AQ42))</f>
        <v>0</v>
      </c>
      <c r="AQ43" s="19">
        <f>SUM(AP20:AQ20,AP42:AQ42)-AP43</f>
        <v>0</v>
      </c>
      <c r="AR43" s="18">
        <f>INT(SUM(AR20:AS20,AR42:AS42))</f>
        <v>0</v>
      </c>
      <c r="AS43" s="19">
        <f>SUM(AR20:AS20,AR42:AS42)-AR43</f>
        <v>0</v>
      </c>
      <c r="AT43" s="18">
        <f>INT(SUM(AT20:AU20,AT42:AU42))</f>
        <v>0</v>
      </c>
      <c r="AU43" s="19">
        <f>SUM(AT20:AU20,AT42:AU42)-AT43</f>
        <v>0</v>
      </c>
      <c r="AV43" s="18">
        <f>INT(SUM(AV20:AW20,AV42:AW42))</f>
        <v>0</v>
      </c>
      <c r="AW43" s="19">
        <f>SUM(AV20:AW20,AV42:AW42)-AV43</f>
        <v>0</v>
      </c>
      <c r="AX43" s="18">
        <f>INT(SUM(AX20:AY20,AX42:AY42))</f>
        <v>0</v>
      </c>
      <c r="AY43" s="19">
        <f>SUM(AX20:AY20,AX42:AY42)-AX43</f>
        <v>0</v>
      </c>
      <c r="AZ43" s="18">
        <f>INT(SUM(AZ20:BA20,AZ42:BA42))</f>
        <v>0</v>
      </c>
      <c r="BA43" s="19">
        <f>SUM(AZ20:BA20,AZ42:BA42)-AZ43</f>
        <v>0</v>
      </c>
    </row>
    <row r="44" spans="1:53" s="2" customFormat="1" ht="15" customHeight="1" thickTop="1">
      <c r="A44" s="10" t="s">
        <v>49</v>
      </c>
      <c r="B44" s="14">
        <v>5</v>
      </c>
      <c r="C44" s="7">
        <v>0.098</v>
      </c>
      <c r="D44" s="14">
        <v>13</v>
      </c>
      <c r="E44" s="7">
        <v>0</v>
      </c>
      <c r="F44" s="14">
        <v>1</v>
      </c>
      <c r="G44" s="7">
        <v>0</v>
      </c>
      <c r="H44" s="14">
        <v>7</v>
      </c>
      <c r="I44" s="7">
        <v>0</v>
      </c>
      <c r="J44" s="14">
        <v>6</v>
      </c>
      <c r="K44" s="7">
        <v>0</v>
      </c>
      <c r="L44" s="14">
        <v>0</v>
      </c>
      <c r="M44" s="7">
        <v>0</v>
      </c>
      <c r="N44" s="14">
        <v>0</v>
      </c>
      <c r="O44" s="7">
        <v>0</v>
      </c>
      <c r="P44" s="14">
        <v>1</v>
      </c>
      <c r="Q44" s="7">
        <v>0</v>
      </c>
      <c r="R44" s="14">
        <v>0</v>
      </c>
      <c r="S44" s="7">
        <v>0</v>
      </c>
      <c r="T44" s="14">
        <v>1</v>
      </c>
      <c r="U44" s="7">
        <v>0</v>
      </c>
      <c r="V44" s="14">
        <v>1</v>
      </c>
      <c r="W44" s="7">
        <v>0</v>
      </c>
      <c r="X44" s="14">
        <v>1</v>
      </c>
      <c r="Y44" s="7">
        <v>0</v>
      </c>
      <c r="Z44" s="14">
        <v>9</v>
      </c>
      <c r="AA44" s="7">
        <v>0</v>
      </c>
      <c r="AB44" s="14">
        <v>12</v>
      </c>
      <c r="AC44" s="7">
        <v>0</v>
      </c>
      <c r="AD44" s="14">
        <v>1</v>
      </c>
      <c r="AE44" s="7">
        <v>0</v>
      </c>
      <c r="AF44" s="14"/>
      <c r="AG44" s="7"/>
      <c r="AH44" s="14"/>
      <c r="AI44" s="7"/>
      <c r="AJ44" s="14"/>
      <c r="AK44" s="7"/>
      <c r="AL44" s="14"/>
      <c r="AM44" s="7"/>
      <c r="AN44" s="14"/>
      <c r="AO44" s="7"/>
      <c r="AP44" s="14"/>
      <c r="AQ44" s="7"/>
      <c r="AR44" s="14"/>
      <c r="AS44" s="7"/>
      <c r="AT44" s="14"/>
      <c r="AU44" s="7"/>
      <c r="AV44" s="14"/>
      <c r="AW44" s="7"/>
      <c r="AX44" s="14"/>
      <c r="AY44" s="7"/>
      <c r="AZ44" s="14"/>
      <c r="BA44" s="7"/>
    </row>
    <row r="45" spans="1:53" s="2" customFormat="1" ht="15" customHeight="1">
      <c r="A45" s="10" t="s">
        <v>50</v>
      </c>
      <c r="B45" s="14">
        <v>1</v>
      </c>
      <c r="C45" s="7">
        <v>0.074</v>
      </c>
      <c r="D45" s="14">
        <v>0</v>
      </c>
      <c r="E45" s="7">
        <v>0</v>
      </c>
      <c r="F45" s="14">
        <v>1</v>
      </c>
      <c r="G45" s="7">
        <v>0</v>
      </c>
      <c r="H45" s="14">
        <v>23</v>
      </c>
      <c r="I45" s="7">
        <v>0</v>
      </c>
      <c r="J45" s="14">
        <v>1</v>
      </c>
      <c r="K45" s="7">
        <v>0</v>
      </c>
      <c r="L45" s="14">
        <v>0</v>
      </c>
      <c r="M45" s="7">
        <v>0</v>
      </c>
      <c r="N45" s="14">
        <v>0</v>
      </c>
      <c r="O45" s="7">
        <v>0</v>
      </c>
      <c r="P45" s="14">
        <v>1</v>
      </c>
      <c r="Q45" s="7">
        <v>0</v>
      </c>
      <c r="R45" s="14">
        <v>0</v>
      </c>
      <c r="S45" s="7">
        <v>0</v>
      </c>
      <c r="T45" s="14">
        <v>0</v>
      </c>
      <c r="U45" s="7">
        <v>0</v>
      </c>
      <c r="V45" s="14">
        <v>1</v>
      </c>
      <c r="W45" s="7">
        <v>0</v>
      </c>
      <c r="X45" s="14">
        <v>0</v>
      </c>
      <c r="Y45" s="7">
        <v>0</v>
      </c>
      <c r="Z45" s="14">
        <v>7</v>
      </c>
      <c r="AA45" s="7">
        <v>0</v>
      </c>
      <c r="AB45" s="14">
        <v>2</v>
      </c>
      <c r="AC45" s="7">
        <v>0.333</v>
      </c>
      <c r="AD45" s="14">
        <v>1</v>
      </c>
      <c r="AE45" s="7">
        <v>0</v>
      </c>
      <c r="AF45" s="14"/>
      <c r="AG45" s="7"/>
      <c r="AH45" s="14"/>
      <c r="AI45" s="7"/>
      <c r="AJ45" s="14"/>
      <c r="AK45" s="7"/>
      <c r="AL45" s="14"/>
      <c r="AM45" s="7"/>
      <c r="AN45" s="14"/>
      <c r="AO45" s="7"/>
      <c r="AP45" s="14"/>
      <c r="AQ45" s="7"/>
      <c r="AR45" s="14"/>
      <c r="AS45" s="7"/>
      <c r="AT45" s="14"/>
      <c r="AU45" s="7"/>
      <c r="AV45" s="14"/>
      <c r="AW45" s="7"/>
      <c r="AX45" s="14"/>
      <c r="AY45" s="7"/>
      <c r="AZ45" s="14"/>
      <c r="BA45" s="7"/>
    </row>
    <row r="46" spans="1:53" s="2" customFormat="1" ht="15" customHeight="1">
      <c r="A46" s="10" t="s">
        <v>51</v>
      </c>
      <c r="B46" s="14">
        <v>0</v>
      </c>
      <c r="C46" s="7">
        <v>0</v>
      </c>
      <c r="D46" s="14">
        <v>0</v>
      </c>
      <c r="E46" s="7">
        <v>0</v>
      </c>
      <c r="F46" s="14">
        <v>2</v>
      </c>
      <c r="G46" s="7">
        <v>0</v>
      </c>
      <c r="H46" s="14">
        <v>21</v>
      </c>
      <c r="I46" s="7">
        <v>0.777</v>
      </c>
      <c r="J46" s="14">
        <v>3</v>
      </c>
      <c r="K46" s="7">
        <v>0</v>
      </c>
      <c r="L46" s="14">
        <v>0</v>
      </c>
      <c r="M46" s="7">
        <v>0</v>
      </c>
      <c r="N46" s="14">
        <v>0</v>
      </c>
      <c r="O46" s="7">
        <v>0</v>
      </c>
      <c r="P46" s="14">
        <v>1</v>
      </c>
      <c r="Q46" s="7">
        <v>0</v>
      </c>
      <c r="R46" s="14">
        <v>0</v>
      </c>
      <c r="S46" s="7">
        <v>0</v>
      </c>
      <c r="T46" s="14">
        <v>0</v>
      </c>
      <c r="U46" s="7">
        <v>0</v>
      </c>
      <c r="V46" s="14">
        <v>0</v>
      </c>
      <c r="W46" s="7">
        <v>0</v>
      </c>
      <c r="X46" s="14">
        <v>3</v>
      </c>
      <c r="Y46" s="7">
        <v>0</v>
      </c>
      <c r="Z46" s="14">
        <v>1</v>
      </c>
      <c r="AA46" s="7">
        <v>0</v>
      </c>
      <c r="AB46" s="14">
        <v>2</v>
      </c>
      <c r="AC46" s="7">
        <v>0</v>
      </c>
      <c r="AD46" s="14">
        <v>1</v>
      </c>
      <c r="AE46" s="7">
        <v>0.1</v>
      </c>
      <c r="AF46" s="14"/>
      <c r="AG46" s="7"/>
      <c r="AH46" s="14"/>
      <c r="AI46" s="7"/>
      <c r="AJ46" s="14"/>
      <c r="AK46" s="7"/>
      <c r="AL46" s="14"/>
      <c r="AM46" s="7"/>
      <c r="AN46" s="14"/>
      <c r="AO46" s="7"/>
      <c r="AP46" s="14"/>
      <c r="AQ46" s="7"/>
      <c r="AR46" s="14"/>
      <c r="AS46" s="7"/>
      <c r="AT46" s="14"/>
      <c r="AU46" s="7"/>
      <c r="AV46" s="14"/>
      <c r="AW46" s="7"/>
      <c r="AX46" s="14"/>
      <c r="AY46" s="7"/>
      <c r="AZ46" s="14"/>
      <c r="BA46" s="7"/>
    </row>
    <row r="47" spans="1:53" s="2" customFormat="1" ht="15" customHeight="1">
      <c r="A47" s="10" t="s">
        <v>52</v>
      </c>
      <c r="B47" s="14">
        <v>0</v>
      </c>
      <c r="C47" s="7">
        <v>0</v>
      </c>
      <c r="D47" s="14">
        <v>2</v>
      </c>
      <c r="E47" s="7">
        <v>0</v>
      </c>
      <c r="F47" s="14">
        <v>0</v>
      </c>
      <c r="G47" s="7">
        <v>0</v>
      </c>
      <c r="H47" s="14">
        <v>14</v>
      </c>
      <c r="I47" s="7">
        <v>0.736</v>
      </c>
      <c r="J47" s="14">
        <v>5</v>
      </c>
      <c r="K47" s="7">
        <v>0</v>
      </c>
      <c r="L47" s="14">
        <v>5</v>
      </c>
      <c r="M47" s="7">
        <v>0</v>
      </c>
      <c r="N47" s="14">
        <v>1</v>
      </c>
      <c r="O47" s="7">
        <v>0</v>
      </c>
      <c r="P47" s="14">
        <v>1</v>
      </c>
      <c r="Q47" s="7">
        <v>0</v>
      </c>
      <c r="R47" s="14">
        <v>0</v>
      </c>
      <c r="S47" s="7">
        <v>0</v>
      </c>
      <c r="T47" s="14">
        <v>1</v>
      </c>
      <c r="U47" s="7">
        <v>0</v>
      </c>
      <c r="V47" s="14">
        <v>0</v>
      </c>
      <c r="W47" s="7">
        <v>0</v>
      </c>
      <c r="X47" s="14">
        <v>1</v>
      </c>
      <c r="Y47" s="7">
        <v>0</v>
      </c>
      <c r="Z47" s="14">
        <v>1</v>
      </c>
      <c r="AA47" s="7">
        <v>0</v>
      </c>
      <c r="AB47" s="14">
        <v>3</v>
      </c>
      <c r="AC47" s="7">
        <v>0</v>
      </c>
      <c r="AD47" s="14">
        <v>1</v>
      </c>
      <c r="AE47" s="7">
        <v>0.125</v>
      </c>
      <c r="AF47" s="14"/>
      <c r="AG47" s="7"/>
      <c r="AH47" s="14"/>
      <c r="AI47" s="7"/>
      <c r="AJ47" s="14"/>
      <c r="AK47" s="7"/>
      <c r="AL47" s="14"/>
      <c r="AM47" s="7"/>
      <c r="AN47" s="14"/>
      <c r="AO47" s="7"/>
      <c r="AP47" s="14"/>
      <c r="AQ47" s="7"/>
      <c r="AR47" s="14"/>
      <c r="AS47" s="7"/>
      <c r="AT47" s="14"/>
      <c r="AU47" s="7"/>
      <c r="AV47" s="14"/>
      <c r="AW47" s="7"/>
      <c r="AX47" s="14"/>
      <c r="AY47" s="7"/>
      <c r="AZ47" s="14"/>
      <c r="BA47" s="7"/>
    </row>
    <row r="48" spans="1:53" s="2" customFormat="1" ht="15" customHeight="1">
      <c r="A48" s="10" t="s">
        <v>53</v>
      </c>
      <c r="B48" s="14">
        <v>1</v>
      </c>
      <c r="C48" s="7">
        <v>0.09</v>
      </c>
      <c r="D48" s="14">
        <v>1</v>
      </c>
      <c r="E48" s="7">
        <v>0</v>
      </c>
      <c r="F48" s="14">
        <v>2</v>
      </c>
      <c r="G48" s="7">
        <v>0</v>
      </c>
      <c r="H48" s="14">
        <v>17</v>
      </c>
      <c r="I48" s="7">
        <v>0</v>
      </c>
      <c r="J48" s="14">
        <v>1</v>
      </c>
      <c r="K48" s="7">
        <v>0</v>
      </c>
      <c r="L48" s="14">
        <v>2</v>
      </c>
      <c r="M48" s="7">
        <v>0</v>
      </c>
      <c r="N48" s="14">
        <v>2</v>
      </c>
      <c r="O48" s="7">
        <v>0</v>
      </c>
      <c r="P48" s="14">
        <v>0</v>
      </c>
      <c r="Q48" s="7">
        <v>0</v>
      </c>
      <c r="R48" s="14">
        <v>0</v>
      </c>
      <c r="S48" s="7">
        <v>0</v>
      </c>
      <c r="T48" s="14">
        <v>0</v>
      </c>
      <c r="U48" s="7">
        <v>0</v>
      </c>
      <c r="V48" s="14">
        <v>1</v>
      </c>
      <c r="W48" s="7">
        <v>0</v>
      </c>
      <c r="X48" s="14">
        <v>0</v>
      </c>
      <c r="Y48" s="7">
        <v>0</v>
      </c>
      <c r="Z48" s="14">
        <v>2</v>
      </c>
      <c r="AA48" s="7">
        <v>0</v>
      </c>
      <c r="AB48" s="14">
        <v>2</v>
      </c>
      <c r="AC48" s="7">
        <v>0</v>
      </c>
      <c r="AD48" s="14">
        <v>3</v>
      </c>
      <c r="AE48" s="7">
        <v>0</v>
      </c>
      <c r="AF48" s="14"/>
      <c r="AG48" s="7"/>
      <c r="AH48" s="14"/>
      <c r="AI48" s="7"/>
      <c r="AJ48" s="14"/>
      <c r="AK48" s="7"/>
      <c r="AL48" s="14"/>
      <c r="AM48" s="7"/>
      <c r="AN48" s="14"/>
      <c r="AO48" s="7"/>
      <c r="AP48" s="14"/>
      <c r="AQ48" s="7"/>
      <c r="AR48" s="14"/>
      <c r="AS48" s="7"/>
      <c r="AT48" s="14"/>
      <c r="AU48" s="7"/>
      <c r="AV48" s="14"/>
      <c r="AW48" s="7"/>
      <c r="AX48" s="14"/>
      <c r="AY48" s="7"/>
      <c r="AZ48" s="14"/>
      <c r="BA48" s="7"/>
    </row>
    <row r="49" spans="1:53" s="2" customFormat="1" ht="15" customHeight="1" thickBot="1">
      <c r="A49" s="17" t="s">
        <v>6</v>
      </c>
      <c r="B49" s="15">
        <f>INT(SUM(B44:C48))</f>
        <v>7</v>
      </c>
      <c r="C49" s="16">
        <f>SUM(B44:C48)-B49</f>
        <v>0.262</v>
      </c>
      <c r="D49" s="15">
        <f>INT(SUM(D44:E48))</f>
        <v>16</v>
      </c>
      <c r="E49" s="16">
        <f>SUM(D44:E48)-D49</f>
        <v>0</v>
      </c>
      <c r="F49" s="15">
        <f>INT(SUM(F44:G48))</f>
        <v>6</v>
      </c>
      <c r="G49" s="16">
        <f>SUM(F44:G48)-F49</f>
        <v>0</v>
      </c>
      <c r="H49" s="15">
        <f>INT(SUM(H44:I48))</f>
        <v>83</v>
      </c>
      <c r="I49" s="16">
        <f>SUM(H44:I48)-H49</f>
        <v>0.513</v>
      </c>
      <c r="J49" s="15">
        <f>INT(SUM(J44:K48))</f>
        <v>16</v>
      </c>
      <c r="K49" s="16">
        <f>SUM(J44:K48)-J49</f>
        <v>0</v>
      </c>
      <c r="L49" s="15">
        <f>INT(SUM(L44:M48))</f>
        <v>7</v>
      </c>
      <c r="M49" s="16">
        <f>SUM(L44:M48)-L49</f>
        <v>0</v>
      </c>
      <c r="N49" s="15">
        <f>INT(SUM(N44:O48))</f>
        <v>3</v>
      </c>
      <c r="O49" s="16">
        <f>SUM(N44:O48)-N49</f>
        <v>0</v>
      </c>
      <c r="P49" s="15">
        <f>INT(SUM(P44:Q48))</f>
        <v>4</v>
      </c>
      <c r="Q49" s="16">
        <f>SUM(P44:Q48)-P49</f>
        <v>0</v>
      </c>
      <c r="R49" s="15">
        <f>INT(SUM(R44:S48))</f>
        <v>0</v>
      </c>
      <c r="S49" s="16">
        <f>SUM(R44:S48)-R49</f>
        <v>0</v>
      </c>
      <c r="T49" s="15">
        <f>INT(SUM(T44:U48))</f>
        <v>2</v>
      </c>
      <c r="U49" s="16">
        <f>SUM(T44:U48)-T49</f>
        <v>0</v>
      </c>
      <c r="V49" s="15">
        <f>INT(SUM(V44:W48))</f>
        <v>3</v>
      </c>
      <c r="W49" s="16">
        <f>SUM(V44:W48)-V49</f>
        <v>0</v>
      </c>
      <c r="X49" s="15">
        <f>INT(SUM(X44:Y48))</f>
        <v>5</v>
      </c>
      <c r="Y49" s="16">
        <f>SUM(X44:Y48)-X49</f>
        <v>0</v>
      </c>
      <c r="Z49" s="15">
        <f>INT(SUM(Z44:AA48))</f>
        <v>20</v>
      </c>
      <c r="AA49" s="16">
        <f>SUM(Z44:AA48)-Z49</f>
        <v>0</v>
      </c>
      <c r="AB49" s="15">
        <f>INT(SUM(AB44:AC48))</f>
        <v>21</v>
      </c>
      <c r="AC49" s="16">
        <f>SUM(AB44:AC48)-AB49</f>
        <v>0.333</v>
      </c>
      <c r="AD49" s="15">
        <f>INT(SUM(AD44:AE48))</f>
        <v>7</v>
      </c>
      <c r="AE49" s="16">
        <f>SUM(AD44:AE48)-AD49</f>
        <v>0.225</v>
      </c>
      <c r="AF49" s="15">
        <f>INT(SUM(AF44:AG48))</f>
        <v>0</v>
      </c>
      <c r="AG49" s="16">
        <f>SUM(AF44:AG48)-AF49</f>
        <v>0</v>
      </c>
      <c r="AH49" s="15">
        <f>INT(SUM(AH44:AI48))</f>
        <v>0</v>
      </c>
      <c r="AI49" s="16">
        <f>SUM(AH44:AI48)-AH49</f>
        <v>0</v>
      </c>
      <c r="AJ49" s="15">
        <f>INT(SUM(AJ44:AK48))</f>
        <v>0</v>
      </c>
      <c r="AK49" s="16">
        <f>SUM(AJ44:AK48)-AJ49</f>
        <v>0</v>
      </c>
      <c r="AL49" s="15">
        <f>INT(SUM(AL44:AM48))</f>
        <v>0</v>
      </c>
      <c r="AM49" s="16">
        <f>SUM(AL44:AM48)-AL49</f>
        <v>0</v>
      </c>
      <c r="AN49" s="15">
        <f>INT(SUM(AN44:AO48))</f>
        <v>0</v>
      </c>
      <c r="AO49" s="16">
        <f>SUM(AN44:AO48)-AN49</f>
        <v>0</v>
      </c>
      <c r="AP49" s="15">
        <f>INT(SUM(AP44:AQ48))</f>
        <v>0</v>
      </c>
      <c r="AQ49" s="16">
        <f>SUM(AP44:AQ48)-AP49</f>
        <v>0</v>
      </c>
      <c r="AR49" s="15">
        <f>INT(SUM(AR44:AS48))</f>
        <v>0</v>
      </c>
      <c r="AS49" s="16">
        <f>SUM(AR44:AS48)-AR49</f>
        <v>0</v>
      </c>
      <c r="AT49" s="15">
        <f>INT(SUM(AT44:AU48))</f>
        <v>0</v>
      </c>
      <c r="AU49" s="16">
        <f>SUM(AT44:AU48)-AT49</f>
        <v>0</v>
      </c>
      <c r="AV49" s="15">
        <f>INT(SUM(AV44:AW48))</f>
        <v>0</v>
      </c>
      <c r="AW49" s="16">
        <f>SUM(AV44:AW48)-AV49</f>
        <v>0</v>
      </c>
      <c r="AX49" s="15">
        <f>INT(SUM(AX44:AY48))</f>
        <v>0</v>
      </c>
      <c r="AY49" s="16">
        <f>SUM(AX44:AY48)-AX49</f>
        <v>0</v>
      </c>
      <c r="AZ49" s="15">
        <f>INT(SUM(AZ44:BA48))</f>
        <v>0</v>
      </c>
      <c r="BA49" s="16">
        <f>SUM(AZ44:BA48)-AZ49</f>
        <v>0</v>
      </c>
    </row>
    <row r="50" spans="1:53" s="2" customFormat="1" ht="15" customHeight="1" thickTop="1">
      <c r="A50" s="10" t="s">
        <v>54</v>
      </c>
      <c r="B50" s="14">
        <v>11</v>
      </c>
      <c r="C50" s="7">
        <v>0.166</v>
      </c>
      <c r="D50" s="14">
        <v>17</v>
      </c>
      <c r="E50" s="7">
        <v>0</v>
      </c>
      <c r="F50" s="14">
        <v>3</v>
      </c>
      <c r="G50" s="7">
        <v>0</v>
      </c>
      <c r="H50" s="14">
        <v>79</v>
      </c>
      <c r="I50" s="7">
        <v>0.147</v>
      </c>
      <c r="J50" s="14">
        <v>20</v>
      </c>
      <c r="K50" s="7">
        <v>0</v>
      </c>
      <c r="L50" s="14">
        <v>3</v>
      </c>
      <c r="M50" s="7">
        <v>0</v>
      </c>
      <c r="N50" s="14">
        <v>1</v>
      </c>
      <c r="O50" s="7">
        <v>0</v>
      </c>
      <c r="P50" s="14">
        <v>0</v>
      </c>
      <c r="Q50" s="7">
        <v>0</v>
      </c>
      <c r="R50" s="14">
        <v>0</v>
      </c>
      <c r="S50" s="7">
        <v>0</v>
      </c>
      <c r="T50" s="14">
        <v>0</v>
      </c>
      <c r="U50" s="7">
        <v>0</v>
      </c>
      <c r="V50" s="14">
        <v>0</v>
      </c>
      <c r="W50" s="7">
        <v>0</v>
      </c>
      <c r="X50" s="14">
        <v>4</v>
      </c>
      <c r="Y50" s="7">
        <v>0</v>
      </c>
      <c r="Z50" s="14">
        <v>19</v>
      </c>
      <c r="AA50" s="7">
        <v>0</v>
      </c>
      <c r="AB50" s="14">
        <v>10</v>
      </c>
      <c r="AC50" s="7">
        <v>0</v>
      </c>
      <c r="AD50" s="14">
        <v>3</v>
      </c>
      <c r="AE50" s="7">
        <v>0</v>
      </c>
      <c r="AF50" s="14"/>
      <c r="AG50" s="7"/>
      <c r="AH50" s="14"/>
      <c r="AI50" s="7"/>
      <c r="AJ50" s="14"/>
      <c r="AK50" s="7"/>
      <c r="AL50" s="14"/>
      <c r="AM50" s="7"/>
      <c r="AN50" s="14"/>
      <c r="AO50" s="7"/>
      <c r="AP50" s="14"/>
      <c r="AQ50" s="7"/>
      <c r="AR50" s="14"/>
      <c r="AS50" s="7"/>
      <c r="AT50" s="14"/>
      <c r="AU50" s="7"/>
      <c r="AV50" s="14"/>
      <c r="AW50" s="7"/>
      <c r="AX50" s="14"/>
      <c r="AY50" s="7"/>
      <c r="AZ50" s="14"/>
      <c r="BA50" s="7"/>
    </row>
    <row r="51" spans="1:53" s="2" customFormat="1" ht="15" customHeight="1" thickBot="1">
      <c r="A51" s="17" t="s">
        <v>7</v>
      </c>
      <c r="B51" s="15">
        <f>INT(SUM(B50:C50))</f>
        <v>11</v>
      </c>
      <c r="C51" s="16">
        <f>SUM(B50:C50)-B51</f>
        <v>0.166</v>
      </c>
      <c r="D51" s="15">
        <f>INT(SUM(D50:E50))</f>
        <v>17</v>
      </c>
      <c r="E51" s="16">
        <f>SUM(D50:E50)-D51</f>
        <v>0</v>
      </c>
      <c r="F51" s="15">
        <f>INT(SUM(F50:G50))</f>
        <v>3</v>
      </c>
      <c r="G51" s="16">
        <f>SUM(F50:G50)-F51</f>
        <v>0</v>
      </c>
      <c r="H51" s="15">
        <f>INT(SUM(H50:I50))</f>
        <v>79</v>
      </c>
      <c r="I51" s="16">
        <f>SUM(H50:I50)-H51</f>
        <v>0.147</v>
      </c>
      <c r="J51" s="15">
        <f>INT(SUM(J50:K50))</f>
        <v>20</v>
      </c>
      <c r="K51" s="16">
        <f>SUM(J50:K50)-J51</f>
        <v>0</v>
      </c>
      <c r="L51" s="15">
        <f>INT(SUM(L50:M50))</f>
        <v>3</v>
      </c>
      <c r="M51" s="16">
        <f>SUM(L50:M50)-L51</f>
        <v>0</v>
      </c>
      <c r="N51" s="15">
        <f>INT(SUM(N50:O50))</f>
        <v>1</v>
      </c>
      <c r="O51" s="16">
        <f>SUM(N50:O50)-N51</f>
        <v>0</v>
      </c>
      <c r="P51" s="15">
        <f>INT(SUM(P50:Q50))</f>
        <v>0</v>
      </c>
      <c r="Q51" s="16">
        <f>SUM(P50:Q50)-P51</f>
        <v>0</v>
      </c>
      <c r="R51" s="15">
        <f>INT(SUM(R50:S50))</f>
        <v>0</v>
      </c>
      <c r="S51" s="16">
        <f>SUM(R50:S50)-R51</f>
        <v>0</v>
      </c>
      <c r="T51" s="15">
        <f>INT(SUM(T50:U50))</f>
        <v>0</v>
      </c>
      <c r="U51" s="16">
        <f>SUM(T50:U50)-T51</f>
        <v>0</v>
      </c>
      <c r="V51" s="15">
        <f>INT(SUM(V50:W50))</f>
        <v>0</v>
      </c>
      <c r="W51" s="16">
        <f>SUM(V50:W50)-V51</f>
        <v>0</v>
      </c>
      <c r="X51" s="15">
        <f>INT(SUM(X50:Y50))</f>
        <v>4</v>
      </c>
      <c r="Y51" s="16">
        <f>SUM(X50:Y50)-X51</f>
        <v>0</v>
      </c>
      <c r="Z51" s="15">
        <f>INT(SUM(Z50:AA50))</f>
        <v>19</v>
      </c>
      <c r="AA51" s="16">
        <f>SUM(Z50:AA50)-Z51</f>
        <v>0</v>
      </c>
      <c r="AB51" s="15">
        <f>INT(SUM(AB50:AC50))</f>
        <v>10</v>
      </c>
      <c r="AC51" s="16">
        <f>SUM(AB50:AC50)-AB51</f>
        <v>0</v>
      </c>
      <c r="AD51" s="15">
        <f>INT(SUM(AD50:AE50))</f>
        <v>3</v>
      </c>
      <c r="AE51" s="16">
        <f>SUM(AD50:AE50)-AD51</f>
        <v>0</v>
      </c>
      <c r="AF51" s="15">
        <f>INT(SUM(AF50:AG50))</f>
        <v>0</v>
      </c>
      <c r="AG51" s="16">
        <f>SUM(AF50:AG50)-AF51</f>
        <v>0</v>
      </c>
      <c r="AH51" s="15">
        <f>INT(SUM(AH50:AI50))</f>
        <v>0</v>
      </c>
      <c r="AI51" s="16">
        <f>SUM(AH50:AI50)-AH51</f>
        <v>0</v>
      </c>
      <c r="AJ51" s="15">
        <f>INT(SUM(AJ50:AK50))</f>
        <v>0</v>
      </c>
      <c r="AK51" s="16">
        <f>SUM(AJ50:AK50)-AJ51</f>
        <v>0</v>
      </c>
      <c r="AL51" s="15">
        <f>INT(SUM(AL50:AM50))</f>
        <v>0</v>
      </c>
      <c r="AM51" s="16">
        <f>SUM(AL50:AM50)-AL51</f>
        <v>0</v>
      </c>
      <c r="AN51" s="15">
        <f>INT(SUM(AN50:AO50))</f>
        <v>0</v>
      </c>
      <c r="AO51" s="16">
        <f>SUM(AN50:AO50)-AN51</f>
        <v>0</v>
      </c>
      <c r="AP51" s="15">
        <f>INT(SUM(AP50:AQ50))</f>
        <v>0</v>
      </c>
      <c r="AQ51" s="16">
        <f>SUM(AP50:AQ50)-AP51</f>
        <v>0</v>
      </c>
      <c r="AR51" s="15">
        <f>INT(SUM(AR50:AS50))</f>
        <v>0</v>
      </c>
      <c r="AS51" s="16">
        <f>SUM(AR50:AS50)-AR51</f>
        <v>0</v>
      </c>
      <c r="AT51" s="15">
        <f>INT(SUM(AT50:AU50))</f>
        <v>0</v>
      </c>
      <c r="AU51" s="16">
        <f>SUM(AT50:AU50)-AT51</f>
        <v>0</v>
      </c>
      <c r="AV51" s="15">
        <f>INT(SUM(AV50:AW50))</f>
        <v>0</v>
      </c>
      <c r="AW51" s="16">
        <f>SUM(AV50:AW50)-AV51</f>
        <v>0</v>
      </c>
      <c r="AX51" s="15">
        <f>INT(SUM(AX50:AY50))</f>
        <v>0</v>
      </c>
      <c r="AY51" s="16">
        <f>SUM(AX50:AY50)-AX51</f>
        <v>0</v>
      </c>
      <c r="AZ51" s="15">
        <f>INT(SUM(AZ50:BA50))</f>
        <v>0</v>
      </c>
      <c r="BA51" s="16">
        <f>SUM(AZ50:BA50)-AZ51</f>
        <v>0</v>
      </c>
    </row>
    <row r="52" spans="1:53" s="2" customFormat="1" ht="15" customHeight="1" thickTop="1">
      <c r="A52" s="10" t="s">
        <v>55</v>
      </c>
      <c r="B52" s="14">
        <v>7</v>
      </c>
      <c r="C52" s="7">
        <v>0.102</v>
      </c>
      <c r="D52" s="14">
        <v>4</v>
      </c>
      <c r="E52" s="7">
        <v>0</v>
      </c>
      <c r="F52" s="14">
        <v>3</v>
      </c>
      <c r="G52" s="7">
        <v>0</v>
      </c>
      <c r="H52" s="14">
        <v>59</v>
      </c>
      <c r="I52" s="7">
        <v>0.39</v>
      </c>
      <c r="J52" s="14">
        <v>17</v>
      </c>
      <c r="K52" s="7">
        <v>0</v>
      </c>
      <c r="L52" s="14">
        <v>0</v>
      </c>
      <c r="M52" s="7">
        <v>0</v>
      </c>
      <c r="N52" s="14">
        <v>0</v>
      </c>
      <c r="O52" s="7">
        <v>0</v>
      </c>
      <c r="P52" s="14">
        <v>0</v>
      </c>
      <c r="Q52" s="7">
        <v>0</v>
      </c>
      <c r="R52" s="14">
        <v>0</v>
      </c>
      <c r="S52" s="7">
        <v>0</v>
      </c>
      <c r="T52" s="14">
        <v>0</v>
      </c>
      <c r="U52" s="7">
        <v>0</v>
      </c>
      <c r="V52" s="14">
        <v>0</v>
      </c>
      <c r="W52" s="7">
        <v>0</v>
      </c>
      <c r="X52" s="14">
        <v>3</v>
      </c>
      <c r="Y52" s="7">
        <v>0</v>
      </c>
      <c r="Z52" s="14">
        <v>9</v>
      </c>
      <c r="AA52" s="7">
        <v>0</v>
      </c>
      <c r="AB52" s="14">
        <v>6</v>
      </c>
      <c r="AC52" s="7">
        <v>0.222</v>
      </c>
      <c r="AD52" s="14">
        <v>1</v>
      </c>
      <c r="AE52" s="7">
        <v>0</v>
      </c>
      <c r="AF52" s="14"/>
      <c r="AG52" s="7"/>
      <c r="AH52" s="14"/>
      <c r="AI52" s="7"/>
      <c r="AJ52" s="14"/>
      <c r="AK52" s="7"/>
      <c r="AL52" s="14"/>
      <c r="AM52" s="7"/>
      <c r="AN52" s="14"/>
      <c r="AO52" s="7"/>
      <c r="AP52" s="14"/>
      <c r="AQ52" s="7"/>
      <c r="AR52" s="14"/>
      <c r="AS52" s="7"/>
      <c r="AT52" s="14"/>
      <c r="AU52" s="7"/>
      <c r="AV52" s="14"/>
      <c r="AW52" s="7"/>
      <c r="AX52" s="14"/>
      <c r="AY52" s="7"/>
      <c r="AZ52" s="14"/>
      <c r="BA52" s="7"/>
    </row>
    <row r="53" spans="1:53" s="2" customFormat="1" ht="15" customHeight="1">
      <c r="A53" s="10" t="s">
        <v>56</v>
      </c>
      <c r="B53" s="14">
        <v>8</v>
      </c>
      <c r="C53" s="7">
        <v>0.148</v>
      </c>
      <c r="D53" s="14">
        <v>10</v>
      </c>
      <c r="E53" s="7">
        <v>0</v>
      </c>
      <c r="F53" s="14">
        <v>7</v>
      </c>
      <c r="G53" s="7">
        <v>0</v>
      </c>
      <c r="H53" s="14">
        <v>84</v>
      </c>
      <c r="I53" s="7">
        <v>0.033</v>
      </c>
      <c r="J53" s="14">
        <v>25</v>
      </c>
      <c r="K53" s="7">
        <v>0</v>
      </c>
      <c r="L53" s="14">
        <v>0</v>
      </c>
      <c r="M53" s="7">
        <v>0</v>
      </c>
      <c r="N53" s="14">
        <v>4</v>
      </c>
      <c r="O53" s="7">
        <v>0</v>
      </c>
      <c r="P53" s="14">
        <v>3</v>
      </c>
      <c r="Q53" s="7">
        <v>0</v>
      </c>
      <c r="R53" s="14">
        <v>3</v>
      </c>
      <c r="S53" s="7">
        <v>0</v>
      </c>
      <c r="T53" s="14">
        <v>0</v>
      </c>
      <c r="U53" s="7">
        <v>0</v>
      </c>
      <c r="V53" s="14">
        <v>0</v>
      </c>
      <c r="W53" s="7">
        <v>0</v>
      </c>
      <c r="X53" s="14">
        <v>9</v>
      </c>
      <c r="Y53" s="7">
        <v>0</v>
      </c>
      <c r="Z53" s="14">
        <v>19</v>
      </c>
      <c r="AA53" s="7">
        <v>0</v>
      </c>
      <c r="AB53" s="14">
        <v>11</v>
      </c>
      <c r="AC53" s="7">
        <v>0.268</v>
      </c>
      <c r="AD53" s="14">
        <v>4</v>
      </c>
      <c r="AE53" s="7">
        <v>0.102</v>
      </c>
      <c r="AF53" s="14"/>
      <c r="AG53" s="7"/>
      <c r="AH53" s="14"/>
      <c r="AI53" s="7"/>
      <c r="AJ53" s="14"/>
      <c r="AK53" s="7"/>
      <c r="AL53" s="14"/>
      <c r="AM53" s="7"/>
      <c r="AN53" s="14"/>
      <c r="AO53" s="7"/>
      <c r="AP53" s="14"/>
      <c r="AQ53" s="7"/>
      <c r="AR53" s="14"/>
      <c r="AS53" s="7"/>
      <c r="AT53" s="14"/>
      <c r="AU53" s="7"/>
      <c r="AV53" s="14"/>
      <c r="AW53" s="7"/>
      <c r="AX53" s="14"/>
      <c r="AY53" s="7"/>
      <c r="AZ53" s="14"/>
      <c r="BA53" s="7"/>
    </row>
    <row r="54" spans="1:53" s="2" customFormat="1" ht="15" customHeight="1">
      <c r="A54" s="10" t="s">
        <v>57</v>
      </c>
      <c r="B54" s="14">
        <v>4</v>
      </c>
      <c r="C54" s="7">
        <v>0.352</v>
      </c>
      <c r="D54" s="14">
        <v>14</v>
      </c>
      <c r="E54" s="7">
        <v>0</v>
      </c>
      <c r="F54" s="14">
        <v>8</v>
      </c>
      <c r="G54" s="7">
        <v>0</v>
      </c>
      <c r="H54" s="14">
        <v>30</v>
      </c>
      <c r="I54" s="7">
        <v>0.736</v>
      </c>
      <c r="J54" s="14">
        <v>8</v>
      </c>
      <c r="K54" s="7">
        <v>0</v>
      </c>
      <c r="L54" s="14">
        <v>1</v>
      </c>
      <c r="M54" s="7">
        <v>0</v>
      </c>
      <c r="N54" s="14">
        <v>0</v>
      </c>
      <c r="O54" s="7">
        <v>0</v>
      </c>
      <c r="P54" s="14">
        <v>0</v>
      </c>
      <c r="Q54" s="7">
        <v>0</v>
      </c>
      <c r="R54" s="14">
        <v>0</v>
      </c>
      <c r="S54" s="7">
        <v>0</v>
      </c>
      <c r="T54" s="14">
        <v>0</v>
      </c>
      <c r="U54" s="7">
        <v>0</v>
      </c>
      <c r="V54" s="14">
        <v>0</v>
      </c>
      <c r="W54" s="7">
        <v>0</v>
      </c>
      <c r="X54" s="14">
        <v>3</v>
      </c>
      <c r="Y54" s="7">
        <v>0</v>
      </c>
      <c r="Z54" s="14">
        <v>1</v>
      </c>
      <c r="AA54" s="7">
        <v>0</v>
      </c>
      <c r="AB54" s="14">
        <v>7</v>
      </c>
      <c r="AC54" s="7">
        <v>0.5</v>
      </c>
      <c r="AD54" s="14">
        <v>0</v>
      </c>
      <c r="AE54" s="7">
        <v>0</v>
      </c>
      <c r="AF54" s="14"/>
      <c r="AG54" s="7"/>
      <c r="AH54" s="14"/>
      <c r="AI54" s="7"/>
      <c r="AJ54" s="14"/>
      <c r="AK54" s="7"/>
      <c r="AL54" s="14"/>
      <c r="AM54" s="7"/>
      <c r="AN54" s="14"/>
      <c r="AO54" s="7"/>
      <c r="AP54" s="14"/>
      <c r="AQ54" s="7"/>
      <c r="AR54" s="14"/>
      <c r="AS54" s="7"/>
      <c r="AT54" s="14"/>
      <c r="AU54" s="7"/>
      <c r="AV54" s="14"/>
      <c r="AW54" s="7"/>
      <c r="AX54" s="14"/>
      <c r="AY54" s="7"/>
      <c r="AZ54" s="14"/>
      <c r="BA54" s="7"/>
    </row>
    <row r="55" spans="1:53" s="2" customFormat="1" ht="15" customHeight="1" thickBot="1">
      <c r="A55" s="17" t="s">
        <v>8</v>
      </c>
      <c r="B55" s="15">
        <f>INT(SUM(B52:C54))</f>
        <v>19</v>
      </c>
      <c r="C55" s="16">
        <f>SUM(B52:C54)-B55</f>
        <v>0.602</v>
      </c>
      <c r="D55" s="15">
        <f>INT(SUM(D52:E54))</f>
        <v>28</v>
      </c>
      <c r="E55" s="16">
        <f>SUM(D52:E54)-D55</f>
        <v>0</v>
      </c>
      <c r="F55" s="15">
        <f>INT(SUM(F52:G54))</f>
        <v>18</v>
      </c>
      <c r="G55" s="16">
        <f>SUM(F52:G54)-F55</f>
        <v>0</v>
      </c>
      <c r="H55" s="15">
        <f>INT(SUM(H52:I54))</f>
        <v>174</v>
      </c>
      <c r="I55" s="16">
        <f>SUM(H52:I54)-H55</f>
        <v>0.159</v>
      </c>
      <c r="J55" s="15">
        <f>INT(SUM(J52:K54))</f>
        <v>50</v>
      </c>
      <c r="K55" s="16">
        <f>SUM(J52:K54)-J55</f>
        <v>0</v>
      </c>
      <c r="L55" s="15">
        <f>INT(SUM(L52:M54))</f>
        <v>1</v>
      </c>
      <c r="M55" s="16">
        <f>SUM(L52:M54)-L55</f>
        <v>0</v>
      </c>
      <c r="N55" s="15">
        <f>INT(SUM(N52:O54))</f>
        <v>4</v>
      </c>
      <c r="O55" s="16">
        <f>SUM(N52:O54)-N55</f>
        <v>0</v>
      </c>
      <c r="P55" s="15">
        <f>INT(SUM(P52:Q54))</f>
        <v>3</v>
      </c>
      <c r="Q55" s="16">
        <f>SUM(P52:Q54)-P55</f>
        <v>0</v>
      </c>
      <c r="R55" s="15">
        <f>INT(SUM(R52:S54))</f>
        <v>3</v>
      </c>
      <c r="S55" s="16">
        <f>SUM(R52:S54)-R55</f>
        <v>0</v>
      </c>
      <c r="T55" s="15">
        <f>INT(SUM(T52:U54))</f>
        <v>0</v>
      </c>
      <c r="U55" s="16">
        <f>SUM(T52:U54)-T55</f>
        <v>0</v>
      </c>
      <c r="V55" s="15">
        <f>INT(SUM(V52:W54))</f>
        <v>0</v>
      </c>
      <c r="W55" s="16">
        <f>SUM(V52:W54)-V55</f>
        <v>0</v>
      </c>
      <c r="X55" s="15">
        <f>INT(SUM(X52:Y54))</f>
        <v>15</v>
      </c>
      <c r="Y55" s="16">
        <f>SUM(X52:Y54)-X55</f>
        <v>0</v>
      </c>
      <c r="Z55" s="15">
        <f>INT(SUM(Z52:AA54))</f>
        <v>29</v>
      </c>
      <c r="AA55" s="16">
        <f>SUM(Z52:AA54)-Z55</f>
        <v>0</v>
      </c>
      <c r="AB55" s="15">
        <f>INT(SUM(AB52:AC54))</f>
        <v>24</v>
      </c>
      <c r="AC55" s="16">
        <f>SUM(AB52:AC54)-AB55</f>
        <v>0.99</v>
      </c>
      <c r="AD55" s="15">
        <f>INT(SUM(AD52:AE54))</f>
        <v>5</v>
      </c>
      <c r="AE55" s="16">
        <f>SUM(AD52:AE54)-AD55</f>
        <v>0.102</v>
      </c>
      <c r="AF55" s="15">
        <f>INT(SUM(AF52:AG54))</f>
        <v>0</v>
      </c>
      <c r="AG55" s="16">
        <f>SUM(AF52:AG54)-AF55</f>
        <v>0</v>
      </c>
      <c r="AH55" s="15">
        <f>INT(SUM(AH52:AI54))</f>
        <v>0</v>
      </c>
      <c r="AI55" s="16">
        <f>SUM(AH52:AI54)-AH55</f>
        <v>0</v>
      </c>
      <c r="AJ55" s="15">
        <f>INT(SUM(AJ52:AK54))</f>
        <v>0</v>
      </c>
      <c r="AK55" s="16">
        <f>SUM(AJ52:AK54)-AJ55</f>
        <v>0</v>
      </c>
      <c r="AL55" s="15">
        <f>INT(SUM(AL52:AM54))</f>
        <v>0</v>
      </c>
      <c r="AM55" s="16">
        <f>SUM(AL52:AM54)-AL55</f>
        <v>0</v>
      </c>
      <c r="AN55" s="15">
        <f>INT(SUM(AN52:AO54))</f>
        <v>0</v>
      </c>
      <c r="AO55" s="16">
        <f>SUM(AN52:AO54)-AN55</f>
        <v>0</v>
      </c>
      <c r="AP55" s="15">
        <f>INT(SUM(AP52:AQ54))</f>
        <v>0</v>
      </c>
      <c r="AQ55" s="16">
        <f>SUM(AP52:AQ54)-AP55</f>
        <v>0</v>
      </c>
      <c r="AR55" s="15">
        <f>INT(SUM(AR52:AS54))</f>
        <v>0</v>
      </c>
      <c r="AS55" s="16">
        <f>SUM(AR52:AS54)-AR55</f>
        <v>0</v>
      </c>
      <c r="AT55" s="15">
        <f>INT(SUM(AT52:AU54))</f>
        <v>0</v>
      </c>
      <c r="AU55" s="16">
        <f>SUM(AT52:AU54)-AT55</f>
        <v>0</v>
      </c>
      <c r="AV55" s="15">
        <f>INT(SUM(AV52:AW54))</f>
        <v>0</v>
      </c>
      <c r="AW55" s="16">
        <f>SUM(AV52:AW54)-AV55</f>
        <v>0</v>
      </c>
      <c r="AX55" s="15">
        <f>INT(SUM(AX52:AY54))</f>
        <v>0</v>
      </c>
      <c r="AY55" s="16">
        <f>SUM(AX52:AY54)-AX55</f>
        <v>0</v>
      </c>
      <c r="AZ55" s="15">
        <f>INT(SUM(AZ52:BA54))</f>
        <v>0</v>
      </c>
      <c r="BA55" s="16">
        <f>SUM(AZ52:BA54)-AZ55</f>
        <v>0</v>
      </c>
    </row>
    <row r="56" spans="1:53" s="2" customFormat="1" ht="15" customHeight="1" thickTop="1">
      <c r="A56" s="10" t="s">
        <v>58</v>
      </c>
      <c r="B56" s="14">
        <v>6</v>
      </c>
      <c r="C56" s="7">
        <v>0</v>
      </c>
      <c r="D56" s="14">
        <v>3</v>
      </c>
      <c r="E56" s="7">
        <v>0</v>
      </c>
      <c r="F56" s="14">
        <v>0</v>
      </c>
      <c r="G56" s="7">
        <v>0</v>
      </c>
      <c r="H56" s="14">
        <v>157</v>
      </c>
      <c r="I56" s="7">
        <v>0</v>
      </c>
      <c r="J56" s="14">
        <v>17</v>
      </c>
      <c r="K56" s="7">
        <v>0</v>
      </c>
      <c r="L56" s="14">
        <v>0</v>
      </c>
      <c r="M56" s="7">
        <v>0</v>
      </c>
      <c r="N56" s="14">
        <v>2</v>
      </c>
      <c r="O56" s="7">
        <v>0</v>
      </c>
      <c r="P56" s="14">
        <v>0</v>
      </c>
      <c r="Q56" s="7">
        <v>0</v>
      </c>
      <c r="R56" s="14">
        <v>5</v>
      </c>
      <c r="S56" s="7">
        <v>0</v>
      </c>
      <c r="T56" s="14">
        <v>1</v>
      </c>
      <c r="U56" s="7">
        <v>0</v>
      </c>
      <c r="V56" s="14">
        <v>0</v>
      </c>
      <c r="W56" s="7">
        <v>0</v>
      </c>
      <c r="X56" s="14">
        <v>3</v>
      </c>
      <c r="Y56" s="7">
        <v>0</v>
      </c>
      <c r="Z56" s="14">
        <v>6</v>
      </c>
      <c r="AA56" s="7">
        <v>0</v>
      </c>
      <c r="AB56" s="14">
        <v>5</v>
      </c>
      <c r="AC56" s="7">
        <v>0.576</v>
      </c>
      <c r="AD56" s="14">
        <v>9</v>
      </c>
      <c r="AE56" s="7">
        <v>0</v>
      </c>
      <c r="AF56" s="14"/>
      <c r="AG56" s="7"/>
      <c r="AH56" s="14"/>
      <c r="AI56" s="7"/>
      <c r="AJ56" s="14"/>
      <c r="AK56" s="7"/>
      <c r="AL56" s="14"/>
      <c r="AM56" s="7"/>
      <c r="AN56" s="14"/>
      <c r="AO56" s="7"/>
      <c r="AP56" s="14"/>
      <c r="AQ56" s="7"/>
      <c r="AR56" s="14"/>
      <c r="AS56" s="7"/>
      <c r="AT56" s="14"/>
      <c r="AU56" s="7"/>
      <c r="AV56" s="14"/>
      <c r="AW56" s="7"/>
      <c r="AX56" s="14"/>
      <c r="AY56" s="7"/>
      <c r="AZ56" s="14"/>
      <c r="BA56" s="7"/>
    </row>
    <row r="57" spans="1:53" s="2" customFormat="1" ht="15" customHeight="1">
      <c r="A57" s="10" t="s">
        <v>59</v>
      </c>
      <c r="B57" s="14">
        <v>0</v>
      </c>
      <c r="C57" s="7">
        <v>0</v>
      </c>
      <c r="D57" s="14">
        <v>2</v>
      </c>
      <c r="E57" s="7">
        <v>0.4</v>
      </c>
      <c r="F57" s="14">
        <v>1</v>
      </c>
      <c r="G57" s="7">
        <v>0</v>
      </c>
      <c r="H57" s="14">
        <v>10</v>
      </c>
      <c r="I57" s="7">
        <v>0.769</v>
      </c>
      <c r="J57" s="14">
        <v>1</v>
      </c>
      <c r="K57" s="7">
        <v>0</v>
      </c>
      <c r="L57" s="14">
        <v>0</v>
      </c>
      <c r="M57" s="7">
        <v>0</v>
      </c>
      <c r="N57" s="14">
        <v>1</v>
      </c>
      <c r="O57" s="7">
        <v>0</v>
      </c>
      <c r="P57" s="14">
        <v>0</v>
      </c>
      <c r="Q57" s="7">
        <v>0</v>
      </c>
      <c r="R57" s="14">
        <v>0</v>
      </c>
      <c r="S57" s="7">
        <v>0</v>
      </c>
      <c r="T57" s="14">
        <v>0</v>
      </c>
      <c r="U57" s="7">
        <v>0</v>
      </c>
      <c r="V57" s="14">
        <v>0</v>
      </c>
      <c r="W57" s="7">
        <v>0</v>
      </c>
      <c r="X57" s="14">
        <v>2</v>
      </c>
      <c r="Y57" s="7">
        <v>0</v>
      </c>
      <c r="Z57" s="14">
        <v>1</v>
      </c>
      <c r="AA57" s="7">
        <v>0</v>
      </c>
      <c r="AB57" s="14">
        <v>0</v>
      </c>
      <c r="AC57" s="7">
        <v>0</v>
      </c>
      <c r="AD57" s="14">
        <v>0</v>
      </c>
      <c r="AE57" s="7">
        <v>0</v>
      </c>
      <c r="AF57" s="14"/>
      <c r="AG57" s="7"/>
      <c r="AH57" s="14"/>
      <c r="AI57" s="7"/>
      <c r="AJ57" s="14"/>
      <c r="AK57" s="7"/>
      <c r="AL57" s="14"/>
      <c r="AM57" s="7"/>
      <c r="AN57" s="14"/>
      <c r="AO57" s="7"/>
      <c r="AP57" s="14"/>
      <c r="AQ57" s="7"/>
      <c r="AR57" s="14"/>
      <c r="AS57" s="7"/>
      <c r="AT57" s="14"/>
      <c r="AU57" s="7"/>
      <c r="AV57" s="14"/>
      <c r="AW57" s="7"/>
      <c r="AX57" s="14"/>
      <c r="AY57" s="7"/>
      <c r="AZ57" s="14"/>
      <c r="BA57" s="7"/>
    </row>
    <row r="58" spans="1:53" s="2" customFormat="1" ht="15" customHeight="1" thickBot="1">
      <c r="A58" s="17" t="s">
        <v>9</v>
      </c>
      <c r="B58" s="15">
        <f>INT(SUM(B56:C57))</f>
        <v>6</v>
      </c>
      <c r="C58" s="16">
        <f>SUM(B56:C57)-B58</f>
        <v>0</v>
      </c>
      <c r="D58" s="15">
        <f>INT(SUM(D56:E57))</f>
        <v>5</v>
      </c>
      <c r="E58" s="16">
        <f>SUM(D56:E57)-D58</f>
        <v>0.4</v>
      </c>
      <c r="F58" s="15">
        <f>INT(SUM(F56:G57))</f>
        <v>1</v>
      </c>
      <c r="G58" s="16">
        <f>SUM(F56:G57)-F58</f>
        <v>0</v>
      </c>
      <c r="H58" s="15">
        <f>INT(SUM(H56:I57))</f>
        <v>167</v>
      </c>
      <c r="I58" s="16">
        <f>SUM(H56:I57)-H58</f>
        <v>0.769</v>
      </c>
      <c r="J58" s="15">
        <f>INT(SUM(J56:K57))</f>
        <v>18</v>
      </c>
      <c r="K58" s="16">
        <f>SUM(J56:K57)-J58</f>
        <v>0</v>
      </c>
      <c r="L58" s="15">
        <f>INT(SUM(L56:M57))</f>
        <v>0</v>
      </c>
      <c r="M58" s="16">
        <f>SUM(L56:M57)-L58</f>
        <v>0</v>
      </c>
      <c r="N58" s="15">
        <f>INT(SUM(N56:O57))</f>
        <v>3</v>
      </c>
      <c r="O58" s="16">
        <f>SUM(N56:O57)-N58</f>
        <v>0</v>
      </c>
      <c r="P58" s="15">
        <f>INT(SUM(P56:Q57))</f>
        <v>0</v>
      </c>
      <c r="Q58" s="16">
        <f>SUM(P56:Q57)-P58</f>
        <v>0</v>
      </c>
      <c r="R58" s="15">
        <f>INT(SUM(R56:S57))</f>
        <v>5</v>
      </c>
      <c r="S58" s="16">
        <f>SUM(R56:S57)-R58</f>
        <v>0</v>
      </c>
      <c r="T58" s="15">
        <f>INT(SUM(T56:U57))</f>
        <v>1</v>
      </c>
      <c r="U58" s="16">
        <f>SUM(T56:U57)-T58</f>
        <v>0</v>
      </c>
      <c r="V58" s="15">
        <f>INT(SUM(V56:W57))</f>
        <v>0</v>
      </c>
      <c r="W58" s="16">
        <f>SUM(V56:W57)-V58</f>
        <v>0</v>
      </c>
      <c r="X58" s="15">
        <f>INT(SUM(X56:Y57))</f>
        <v>5</v>
      </c>
      <c r="Y58" s="16">
        <f>SUM(X56:Y57)-X58</f>
        <v>0</v>
      </c>
      <c r="Z58" s="15">
        <f>INT(SUM(Z56:AA57))</f>
        <v>7</v>
      </c>
      <c r="AA58" s="16">
        <f>SUM(Z56:AA57)-Z58</f>
        <v>0</v>
      </c>
      <c r="AB58" s="15">
        <f>INT(SUM(AB56:AC57))</f>
        <v>5</v>
      </c>
      <c r="AC58" s="16">
        <f>SUM(AB56:AC57)-AB58</f>
        <v>0.576</v>
      </c>
      <c r="AD58" s="15">
        <f>INT(SUM(AD56:AE57))</f>
        <v>9</v>
      </c>
      <c r="AE58" s="16">
        <f>SUM(AD56:AE57)-AD58</f>
        <v>0</v>
      </c>
      <c r="AF58" s="15">
        <f>INT(SUM(AF56:AG57))</f>
        <v>0</v>
      </c>
      <c r="AG58" s="16">
        <f>SUM(AF56:AG57)-AF58</f>
        <v>0</v>
      </c>
      <c r="AH58" s="15">
        <f>INT(SUM(AH56:AI57))</f>
        <v>0</v>
      </c>
      <c r="AI58" s="16">
        <f>SUM(AH56:AI57)-AH58</f>
        <v>0</v>
      </c>
      <c r="AJ58" s="15">
        <f>INT(SUM(AJ56:AK57))</f>
        <v>0</v>
      </c>
      <c r="AK58" s="16">
        <f>SUM(AJ56:AK57)-AJ58</f>
        <v>0</v>
      </c>
      <c r="AL58" s="15">
        <f>INT(SUM(AL56:AM57))</f>
        <v>0</v>
      </c>
      <c r="AM58" s="16">
        <f>SUM(AL56:AM57)-AL58</f>
        <v>0</v>
      </c>
      <c r="AN58" s="15">
        <f>INT(SUM(AN56:AO57))</f>
        <v>0</v>
      </c>
      <c r="AO58" s="16">
        <f>SUM(AN56:AO57)-AN58</f>
        <v>0</v>
      </c>
      <c r="AP58" s="15">
        <f>INT(SUM(AP56:AQ57))</f>
        <v>0</v>
      </c>
      <c r="AQ58" s="16">
        <f>SUM(AP56:AQ57)-AP58</f>
        <v>0</v>
      </c>
      <c r="AR58" s="15">
        <f>INT(SUM(AR56:AS57))</f>
        <v>0</v>
      </c>
      <c r="AS58" s="16">
        <f>SUM(AR56:AS57)-AR58</f>
        <v>0</v>
      </c>
      <c r="AT58" s="15">
        <f>INT(SUM(AT56:AU57))</f>
        <v>0</v>
      </c>
      <c r="AU58" s="16">
        <f>SUM(AT56:AU57)-AT58</f>
        <v>0</v>
      </c>
      <c r="AV58" s="15">
        <f>INT(SUM(AV56:AW57))</f>
        <v>0</v>
      </c>
      <c r="AW58" s="16">
        <f>SUM(AV56:AW57)-AV58</f>
        <v>0</v>
      </c>
      <c r="AX58" s="15">
        <f>INT(SUM(AX56:AY57))</f>
        <v>0</v>
      </c>
      <c r="AY58" s="16">
        <f>SUM(AX56:AY57)-AX58</f>
        <v>0</v>
      </c>
      <c r="AZ58" s="15">
        <f>INT(SUM(AZ56:BA57))</f>
        <v>0</v>
      </c>
      <c r="BA58" s="16">
        <f>SUM(AZ56:BA57)-AZ58</f>
        <v>0</v>
      </c>
    </row>
    <row r="59" spans="1:53" s="2" customFormat="1" ht="15" customHeight="1" thickTop="1">
      <c r="A59" s="10" t="s">
        <v>60</v>
      </c>
      <c r="B59" s="14">
        <v>5</v>
      </c>
      <c r="C59" s="7">
        <v>0</v>
      </c>
      <c r="D59" s="14">
        <v>1</v>
      </c>
      <c r="E59" s="7">
        <v>0</v>
      </c>
      <c r="F59" s="14">
        <v>5</v>
      </c>
      <c r="G59" s="7">
        <v>0</v>
      </c>
      <c r="H59" s="14">
        <v>69</v>
      </c>
      <c r="I59" s="7">
        <v>0.563</v>
      </c>
      <c r="J59" s="14">
        <v>1</v>
      </c>
      <c r="K59" s="7">
        <v>0</v>
      </c>
      <c r="L59" s="14">
        <v>0</v>
      </c>
      <c r="M59" s="7">
        <v>0</v>
      </c>
      <c r="N59" s="14">
        <v>1</v>
      </c>
      <c r="O59" s="7">
        <v>0</v>
      </c>
      <c r="P59" s="14">
        <v>1</v>
      </c>
      <c r="Q59" s="7">
        <v>0</v>
      </c>
      <c r="R59" s="14">
        <v>1</v>
      </c>
      <c r="S59" s="7">
        <v>0</v>
      </c>
      <c r="T59" s="14">
        <v>0</v>
      </c>
      <c r="U59" s="7">
        <v>0</v>
      </c>
      <c r="V59" s="14">
        <v>1</v>
      </c>
      <c r="W59" s="7">
        <v>0</v>
      </c>
      <c r="X59" s="14">
        <v>1</v>
      </c>
      <c r="Y59" s="7">
        <v>0</v>
      </c>
      <c r="Z59" s="14">
        <v>4</v>
      </c>
      <c r="AA59" s="7">
        <v>0</v>
      </c>
      <c r="AB59" s="14">
        <v>2</v>
      </c>
      <c r="AC59" s="7">
        <v>0</v>
      </c>
      <c r="AD59" s="14">
        <v>1</v>
      </c>
      <c r="AE59" s="7">
        <v>0</v>
      </c>
      <c r="AF59" s="14"/>
      <c r="AG59" s="7"/>
      <c r="AH59" s="14"/>
      <c r="AI59" s="7"/>
      <c r="AJ59" s="14"/>
      <c r="AK59" s="7"/>
      <c r="AL59" s="14"/>
      <c r="AM59" s="7"/>
      <c r="AN59" s="14"/>
      <c r="AO59" s="7"/>
      <c r="AP59" s="14"/>
      <c r="AQ59" s="7"/>
      <c r="AR59" s="14"/>
      <c r="AS59" s="7"/>
      <c r="AT59" s="14"/>
      <c r="AU59" s="7"/>
      <c r="AV59" s="14"/>
      <c r="AW59" s="7"/>
      <c r="AX59" s="14"/>
      <c r="AY59" s="7"/>
      <c r="AZ59" s="14"/>
      <c r="BA59" s="7"/>
    </row>
    <row r="60" spans="1:53" s="2" customFormat="1" ht="15" customHeight="1" thickBot="1">
      <c r="A60" s="17" t="s">
        <v>10</v>
      </c>
      <c r="B60" s="15">
        <f>INT(SUM(B59:C59))</f>
        <v>5</v>
      </c>
      <c r="C60" s="16">
        <f>SUM(B59:C59)-B60</f>
        <v>0</v>
      </c>
      <c r="D60" s="15">
        <f>INT(SUM(D59:E59))</f>
        <v>1</v>
      </c>
      <c r="E60" s="16">
        <f>SUM(D59:E59)-D60</f>
        <v>0</v>
      </c>
      <c r="F60" s="15">
        <f>INT(SUM(F59:G59))</f>
        <v>5</v>
      </c>
      <c r="G60" s="16">
        <f>SUM(F59:G59)-F60</f>
        <v>0</v>
      </c>
      <c r="H60" s="15">
        <f>INT(SUM(H59:I59))</f>
        <v>69</v>
      </c>
      <c r="I60" s="16">
        <f>SUM(H59:I59)-H60</f>
        <v>0.563</v>
      </c>
      <c r="J60" s="15">
        <f>INT(SUM(J59:K59))</f>
        <v>1</v>
      </c>
      <c r="K60" s="16">
        <f>SUM(J59:K59)-J60</f>
        <v>0</v>
      </c>
      <c r="L60" s="15">
        <f>INT(SUM(L59:M59))</f>
        <v>0</v>
      </c>
      <c r="M60" s="16">
        <f>SUM(L59:M59)-L60</f>
        <v>0</v>
      </c>
      <c r="N60" s="15">
        <f>INT(SUM(N59:O59))</f>
        <v>1</v>
      </c>
      <c r="O60" s="16">
        <f>SUM(N59:O59)-N60</f>
        <v>0</v>
      </c>
      <c r="P60" s="15">
        <f>INT(SUM(P59:Q59))</f>
        <v>1</v>
      </c>
      <c r="Q60" s="16">
        <f>SUM(P59:Q59)-P60</f>
        <v>0</v>
      </c>
      <c r="R60" s="15">
        <f>INT(SUM(R59:S59))</f>
        <v>1</v>
      </c>
      <c r="S60" s="16">
        <f>SUM(R59:S59)-R60</f>
        <v>0</v>
      </c>
      <c r="T60" s="15">
        <f>INT(SUM(T59:U59))</f>
        <v>0</v>
      </c>
      <c r="U60" s="16">
        <f>SUM(T59:U59)-T60</f>
        <v>0</v>
      </c>
      <c r="V60" s="15">
        <f>INT(SUM(V59:W59))</f>
        <v>1</v>
      </c>
      <c r="W60" s="16">
        <f>SUM(V59:W59)-V60</f>
        <v>0</v>
      </c>
      <c r="X60" s="15">
        <f>INT(SUM(X59:Y59))</f>
        <v>1</v>
      </c>
      <c r="Y60" s="16">
        <f>SUM(X59:Y59)-X60</f>
        <v>0</v>
      </c>
      <c r="Z60" s="15">
        <f>INT(SUM(Z59:AA59))</f>
        <v>4</v>
      </c>
      <c r="AA60" s="16">
        <f>SUM(Z59:AA59)-Z60</f>
        <v>0</v>
      </c>
      <c r="AB60" s="15">
        <f>INT(SUM(AB59:AC59))</f>
        <v>2</v>
      </c>
      <c r="AC60" s="16">
        <f>SUM(AB59:AC59)-AB60</f>
        <v>0</v>
      </c>
      <c r="AD60" s="15">
        <f>INT(SUM(AD59:AE59))</f>
        <v>1</v>
      </c>
      <c r="AE60" s="16">
        <f>SUM(AD59:AE59)-AD60</f>
        <v>0</v>
      </c>
      <c r="AF60" s="15">
        <f>INT(SUM(AF59:AG59))</f>
        <v>0</v>
      </c>
      <c r="AG60" s="16">
        <f>SUM(AF59:AG59)-AF60</f>
        <v>0</v>
      </c>
      <c r="AH60" s="15">
        <f>INT(SUM(AH59:AI59))</f>
        <v>0</v>
      </c>
      <c r="AI60" s="16">
        <f>SUM(AH59:AI59)-AH60</f>
        <v>0</v>
      </c>
      <c r="AJ60" s="15">
        <f>INT(SUM(AJ59:AK59))</f>
        <v>0</v>
      </c>
      <c r="AK60" s="16">
        <f>SUM(AJ59:AK59)-AJ60</f>
        <v>0</v>
      </c>
      <c r="AL60" s="15">
        <f>INT(SUM(AL59:AM59))</f>
        <v>0</v>
      </c>
      <c r="AM60" s="16">
        <f>SUM(AL59:AM59)-AL60</f>
        <v>0</v>
      </c>
      <c r="AN60" s="15">
        <f>INT(SUM(AN59:AO59))</f>
        <v>0</v>
      </c>
      <c r="AO60" s="16">
        <f>SUM(AN59:AO59)-AN60</f>
        <v>0</v>
      </c>
      <c r="AP60" s="15">
        <f>INT(SUM(AP59:AQ59))</f>
        <v>0</v>
      </c>
      <c r="AQ60" s="16">
        <f>SUM(AP59:AQ59)-AP60</f>
        <v>0</v>
      </c>
      <c r="AR60" s="15">
        <f>INT(SUM(AR59:AS59))</f>
        <v>0</v>
      </c>
      <c r="AS60" s="16">
        <f>SUM(AR59:AS59)-AR60</f>
        <v>0</v>
      </c>
      <c r="AT60" s="15">
        <f>INT(SUM(AT59:AU59))</f>
        <v>0</v>
      </c>
      <c r="AU60" s="16">
        <f>SUM(AT59:AU59)-AT60</f>
        <v>0</v>
      </c>
      <c r="AV60" s="15">
        <f>INT(SUM(AV59:AW59))</f>
        <v>0</v>
      </c>
      <c r="AW60" s="16">
        <f>SUM(AV59:AW59)-AV60</f>
        <v>0</v>
      </c>
      <c r="AX60" s="15">
        <f>INT(SUM(AX59:AY59))</f>
        <v>0</v>
      </c>
      <c r="AY60" s="16">
        <f>SUM(AX59:AY59)-AX60</f>
        <v>0</v>
      </c>
      <c r="AZ60" s="15">
        <f>INT(SUM(AZ59:BA59))</f>
        <v>0</v>
      </c>
      <c r="BA60" s="16">
        <f>SUM(AZ59:BA59)-AZ60</f>
        <v>0</v>
      </c>
    </row>
    <row r="61" spans="1:53" s="2" customFormat="1" ht="15" customHeight="1" thickBot="1" thickTop="1">
      <c r="A61" s="20" t="s">
        <v>11</v>
      </c>
      <c r="B61" s="18">
        <f>INT(SUM(B49:C49,B51:C51,B55:C55,B58:C58,B60:C60))</f>
        <v>49</v>
      </c>
      <c r="C61" s="19">
        <f>SUM(B49:C49,B51:C51,B55:C55,B58:C58,B60:C60)-B61</f>
        <v>0.03</v>
      </c>
      <c r="D61" s="18">
        <f>INT(SUM(D49:E49,D51:E51,D55:E55,D58:E58,D60:E60))</f>
        <v>67</v>
      </c>
      <c r="E61" s="19">
        <f>SUM(D49:E49,D51:E51,D55:E55,D58:E58,D60:E60)-D61</f>
        <v>0.4</v>
      </c>
      <c r="F61" s="18">
        <f>INT(SUM(F49:G49,F51:G51,F55:G55,F58:G58,F60:G60))</f>
        <v>33</v>
      </c>
      <c r="G61" s="19">
        <f>SUM(F49:G49,F51:G51,F55:G55,F58:G58,F60:G60)-F61</f>
        <v>0</v>
      </c>
      <c r="H61" s="18">
        <f>INT(SUM(H49:I49,H51:I51,H55:I55,H58:I58,H60:I60))</f>
        <v>574</v>
      </c>
      <c r="I61" s="19">
        <f>SUM(H49:I49,H51:I51,H55:I55,H58:I58,H60:I60)-H61</f>
        <v>0.151</v>
      </c>
      <c r="J61" s="18">
        <f>INT(SUM(J49:K49,J51:K51,J55:K55,J58:K58,J60:K60))</f>
        <v>105</v>
      </c>
      <c r="K61" s="19">
        <f>SUM(J49:K49,J51:K51,J55:K55,J58:K58,J60:K60)-J61</f>
        <v>0</v>
      </c>
      <c r="L61" s="18">
        <f>INT(SUM(L49:M49,L51:M51,L55:M55,L58:M58,L60:M60))</f>
        <v>11</v>
      </c>
      <c r="M61" s="19">
        <f>SUM(L49:M49,L51:M51,L55:M55,L58:M58,L60:M60)-L61</f>
        <v>0</v>
      </c>
      <c r="N61" s="18">
        <f>INT(SUM(N49:O49,N51:O51,N55:O55,N58:O58,N60:O60))</f>
        <v>12</v>
      </c>
      <c r="O61" s="19">
        <f>SUM(N49:O49,N51:O51,N55:O55,N58:O58,N60:O60)-N61</f>
        <v>0</v>
      </c>
      <c r="P61" s="18">
        <f>INT(SUM(P49:Q49,P51:Q51,P55:Q55,P58:Q58,P60:Q60))</f>
        <v>8</v>
      </c>
      <c r="Q61" s="19">
        <f>SUM(P49:Q49,P51:Q51,P55:Q55,P58:Q58,P60:Q60)-P61</f>
        <v>0</v>
      </c>
      <c r="R61" s="18">
        <f>INT(SUM(R49:S49,R51:S51,R55:S55,R58:S58,R60:S60))</f>
        <v>9</v>
      </c>
      <c r="S61" s="19">
        <f>SUM(R49:S49,R51:S51,R55:S55,R58:S58,R60:S60)-R61</f>
        <v>0</v>
      </c>
      <c r="T61" s="18">
        <f>INT(SUM(T49:U49,T51:U51,T55:U55,T58:U58,T60:U60))</f>
        <v>3</v>
      </c>
      <c r="U61" s="19">
        <f>SUM(T49:U49,T51:U51,T55:U55,T58:U58,T60:U60)-T61</f>
        <v>0</v>
      </c>
      <c r="V61" s="18">
        <f>INT(SUM(V49:W49,V51:W51,V55:W55,V58:W58,V60:W60))</f>
        <v>4</v>
      </c>
      <c r="W61" s="19">
        <f>SUM(V49:W49,V51:W51,V55:W55,V58:W58,V60:W60)-V61</f>
        <v>0</v>
      </c>
      <c r="X61" s="18">
        <f>INT(SUM(X49:Y49,X51:Y51,X55:Y55,X58:Y58,X60:Y60))</f>
        <v>30</v>
      </c>
      <c r="Y61" s="19">
        <f>SUM(X49:Y49,X51:Y51,X55:Y55,X58:Y58,X60:Y60)-X61</f>
        <v>0</v>
      </c>
      <c r="Z61" s="18">
        <f>INT(SUM(Z49:AA49,Z51:AA51,Z55:AA55,Z58:AA58,Z60:AA60))</f>
        <v>79</v>
      </c>
      <c r="AA61" s="19">
        <f>SUM(Z49:AA49,Z51:AA51,Z55:AA55,Z58:AA58,Z60:AA60)-Z61</f>
        <v>0</v>
      </c>
      <c r="AB61" s="18">
        <f>INT(SUM(AB49:AC49,AB51:AC51,AB55:AC55,AB58:AC58,AB60:AC60))</f>
        <v>63</v>
      </c>
      <c r="AC61" s="19">
        <f>SUM(AB49:AC49,AB51:AC51,AB55:AC55,AB58:AC58,AB60:AC60)-AB61</f>
        <v>0.899</v>
      </c>
      <c r="AD61" s="18">
        <f>INT(SUM(AD49:AE49,AD51:AE51,AD55:AE55,AD58:AE58,AD60:AE60))</f>
        <v>25</v>
      </c>
      <c r="AE61" s="19">
        <f>SUM(AD49:AE49,AD51:AE51,AD55:AE55,AD58:AE58,AD60:AE60)-AD61</f>
        <v>0.327</v>
      </c>
      <c r="AF61" s="18">
        <f>INT(SUM(AF49:AG49,AF51:AG51,AF55:AG55,AF58:AG58,AF60:AG60))</f>
        <v>0</v>
      </c>
      <c r="AG61" s="19">
        <f>SUM(AF49:AG49,AF51:AG51,AF55:AG55,AF58:AG58,AF60:AG60)-AF61</f>
        <v>0</v>
      </c>
      <c r="AH61" s="18">
        <f>INT(SUM(AH49:AI49,AH51:AI51,AH55:AI55,AH58:AI58,AH60:AI60))</f>
        <v>0</v>
      </c>
      <c r="AI61" s="19">
        <f>SUM(AH49:AI49,AH51:AI51,AH55:AI55,AH58:AI58,AH60:AI60)-AH61</f>
        <v>0</v>
      </c>
      <c r="AJ61" s="18">
        <f>INT(SUM(AJ49:AK49,AJ51:AK51,AJ55:AK55,AJ58:AK58,AJ60:AK60))</f>
        <v>0</v>
      </c>
      <c r="AK61" s="19">
        <f>SUM(AJ49:AK49,AJ51:AK51,AJ55:AK55,AJ58:AK58,AJ60:AK60)-AJ61</f>
        <v>0</v>
      </c>
      <c r="AL61" s="18">
        <f>INT(SUM(AL49:AM49,AL51:AM51,AL55:AM55,AL58:AM58,AL60:AM60))</f>
        <v>0</v>
      </c>
      <c r="AM61" s="19">
        <f>SUM(AL49:AM49,AL51:AM51,AL55:AM55,AL58:AM58,AL60:AM60)-AL61</f>
        <v>0</v>
      </c>
      <c r="AN61" s="18">
        <f>INT(SUM(AN49:AO49,AN51:AO51,AN55:AO55,AN58:AO58,AN60:AO60))</f>
        <v>0</v>
      </c>
      <c r="AO61" s="19">
        <f>SUM(AN49:AO49,AN51:AO51,AN55:AO55,AN58:AO58,AN60:AO60)-AN61</f>
        <v>0</v>
      </c>
      <c r="AP61" s="18">
        <f>INT(SUM(AP49:AQ49,AP51:AQ51,AP55:AQ55,AP58:AQ58,AP60:AQ60))</f>
        <v>0</v>
      </c>
      <c r="AQ61" s="19">
        <f>SUM(AP49:AQ49,AP51:AQ51,AP55:AQ55,AP58:AQ58,AP60:AQ60)-AP61</f>
        <v>0</v>
      </c>
      <c r="AR61" s="18">
        <f>INT(SUM(AR49:AS49,AR51:AS51,AR55:AS55,AR58:AS58,AR60:AS60))</f>
        <v>0</v>
      </c>
      <c r="AS61" s="19">
        <f>SUM(AR49:AS49,AR51:AS51,AR55:AS55,AR58:AS58,AR60:AS60)-AR61</f>
        <v>0</v>
      </c>
      <c r="AT61" s="18">
        <f>INT(SUM(AT49:AU49,AT51:AU51,AT55:AU55,AT58:AU58,AT60:AU60))</f>
        <v>0</v>
      </c>
      <c r="AU61" s="19">
        <f>SUM(AT49:AU49,AT51:AU51,AT55:AU55,AT58:AU58,AT60:AU60)-AT61</f>
        <v>0</v>
      </c>
      <c r="AV61" s="18">
        <f>INT(SUM(AV49:AW49,AV51:AW51,AV55:AW55,AV58:AW58,AV60:AW60))</f>
        <v>0</v>
      </c>
      <c r="AW61" s="19">
        <f>SUM(AV49:AW49,AV51:AW51,AV55:AW55,AV58:AW58,AV60:AW60)-AV61</f>
        <v>0</v>
      </c>
      <c r="AX61" s="18">
        <f>INT(SUM(AX49:AY49,AX51:AY51,AX55:AY55,AX58:AY58,AX60:AY60))</f>
        <v>0</v>
      </c>
      <c r="AY61" s="19">
        <f>SUM(AX49:AY49,AX51:AY51,AX55:AY55,AX58:AY58,AX60:AY60)-AX61</f>
        <v>0</v>
      </c>
      <c r="AZ61" s="18">
        <f>INT(SUM(AZ49:BA49,AZ51:BA51,AZ55:BA55,AZ58:BA58,AZ60:BA60))</f>
        <v>0</v>
      </c>
      <c r="BA61" s="19">
        <f>SUM(AZ49:BA49,AZ51:BA51,AZ55:BA55,AZ58:BA58,AZ60:BA60)-AZ61</f>
        <v>0</v>
      </c>
    </row>
    <row r="62" spans="1:53" s="2" customFormat="1" ht="15" customHeight="1" thickTop="1">
      <c r="A62" s="23" t="s">
        <v>12</v>
      </c>
      <c r="B62" s="21">
        <f>INT(SUM(B43:C43,B61:C61))</f>
        <v>821</v>
      </c>
      <c r="C62" s="22">
        <f>SUM(B43:C43,B61:C61)-B62</f>
        <v>0.368</v>
      </c>
      <c r="D62" s="21">
        <f>INT(SUM(D43:E43,D61:E61))</f>
        <v>816</v>
      </c>
      <c r="E62" s="22">
        <f>SUM(D43:E43,D61:E61)-D62</f>
        <v>0.22</v>
      </c>
      <c r="F62" s="21">
        <f>INT(SUM(F43:G43,F61:G61))</f>
        <v>408</v>
      </c>
      <c r="G62" s="22">
        <f>SUM(F43:G43,F61:G61)-F62</f>
        <v>0</v>
      </c>
      <c r="H62" s="21">
        <f>INT(SUM(H43:I43,H61:I61))</f>
        <v>26993</v>
      </c>
      <c r="I62" s="22">
        <f>SUM(H43:I43,H61:I61)-H62</f>
        <v>0.253</v>
      </c>
      <c r="J62" s="21">
        <f>INT(SUM(J43:K43,J61:K61))</f>
        <v>1851</v>
      </c>
      <c r="K62" s="22">
        <f>SUM(J43:K43,J61:K61)-J62</f>
        <v>0</v>
      </c>
      <c r="L62" s="21">
        <f>INT(SUM(L43:M43,L61:M61))</f>
        <v>154</v>
      </c>
      <c r="M62" s="22">
        <f>SUM(L43:M43,L61:M61)-L62</f>
        <v>0</v>
      </c>
      <c r="N62" s="21">
        <f>INT(SUM(N43:O43,N61:O61))</f>
        <v>198</v>
      </c>
      <c r="O62" s="22">
        <f>SUM(N43:O43,N61:O61)-N62</f>
        <v>0</v>
      </c>
      <c r="P62" s="21">
        <f>INT(SUM(P43:Q43,P61:Q61))</f>
        <v>79</v>
      </c>
      <c r="Q62" s="22">
        <f>SUM(P43:Q43,P61:Q61)-P62</f>
        <v>0</v>
      </c>
      <c r="R62" s="21">
        <f>INT(SUM(R43:S43,R61:S61))</f>
        <v>113</v>
      </c>
      <c r="S62" s="22">
        <f>SUM(R43:S43,R61:S61)-R62</f>
        <v>0</v>
      </c>
      <c r="T62" s="21">
        <f>INT(SUM(T43:U43,T61:U61))</f>
        <v>59</v>
      </c>
      <c r="U62" s="22">
        <f>SUM(T43:U43,T61:U61)-T62</f>
        <v>0</v>
      </c>
      <c r="V62" s="21">
        <f>INT(SUM(V43:W43,V61:W61))</f>
        <v>121</v>
      </c>
      <c r="W62" s="22">
        <f>SUM(V43:W43,V61:W61)-V62</f>
        <v>0</v>
      </c>
      <c r="X62" s="21">
        <f>INT(SUM(X43:Y43,X61:Y61))</f>
        <v>665</v>
      </c>
      <c r="Y62" s="22">
        <f>SUM(X43:Y43,X61:Y61)-X62</f>
        <v>0.68</v>
      </c>
      <c r="Z62" s="21">
        <f>INT(SUM(Z43:AA43,Z61:AA61))</f>
        <v>1291</v>
      </c>
      <c r="AA62" s="22">
        <f>SUM(Z43:AA43,Z61:AA61)-Z62</f>
        <v>0</v>
      </c>
      <c r="AB62" s="21">
        <f>INT(SUM(AB43:AC43,AB61:AC61))</f>
        <v>942</v>
      </c>
      <c r="AC62" s="22">
        <f>SUM(AB43:AC43,AB61:AC61)-AB62</f>
        <v>0.742</v>
      </c>
      <c r="AD62" s="21">
        <f>INT(SUM(AD43:AE43,AD61:AE61))</f>
        <v>494</v>
      </c>
      <c r="AE62" s="22">
        <f>SUM(AD43:AE43,AD61:AE61)-AD62</f>
        <v>0.878</v>
      </c>
      <c r="AF62" s="21">
        <f>INT(SUM(AF43:AG43,AF61:AG61))</f>
        <v>0</v>
      </c>
      <c r="AG62" s="22">
        <f>SUM(AF43:AG43,AF61:AG61)-AF62</f>
        <v>0</v>
      </c>
      <c r="AH62" s="21">
        <f>INT(SUM(AH43:AI43,AH61:AI61))</f>
        <v>0</v>
      </c>
      <c r="AI62" s="22">
        <f>SUM(AH43:AI43,AH61:AI61)-AH62</f>
        <v>0</v>
      </c>
      <c r="AJ62" s="21">
        <f>INT(SUM(AJ43:AK43,AJ61:AK61))</f>
        <v>0</v>
      </c>
      <c r="AK62" s="22">
        <f>SUM(AJ43:AK43,AJ61:AK61)-AJ62</f>
        <v>0</v>
      </c>
      <c r="AL62" s="21">
        <f>INT(SUM(AL43:AM43,AL61:AM61))</f>
        <v>0</v>
      </c>
      <c r="AM62" s="22">
        <f>SUM(AL43:AM43,AL61:AM61)-AL62</f>
        <v>0</v>
      </c>
      <c r="AN62" s="21">
        <f>INT(SUM(AN43:AO43,AN61:AO61))</f>
        <v>0</v>
      </c>
      <c r="AO62" s="22">
        <f>SUM(AN43:AO43,AN61:AO61)-AN62</f>
        <v>0</v>
      </c>
      <c r="AP62" s="21">
        <f>INT(SUM(AP43:AQ43,AP61:AQ61))</f>
        <v>0</v>
      </c>
      <c r="AQ62" s="22">
        <f>SUM(AP43:AQ43,AP61:AQ61)-AP62</f>
        <v>0</v>
      </c>
      <c r="AR62" s="21">
        <f>INT(SUM(AR43:AS43,AR61:AS61))</f>
        <v>0</v>
      </c>
      <c r="AS62" s="22">
        <f>SUM(AR43:AS43,AR61:AS61)-AR62</f>
        <v>0</v>
      </c>
      <c r="AT62" s="21">
        <f>INT(SUM(AT43:AU43,AT61:AU61))</f>
        <v>0</v>
      </c>
      <c r="AU62" s="22">
        <f>SUM(AT43:AU43,AT61:AU61)-AT62</f>
        <v>0</v>
      </c>
      <c r="AV62" s="21">
        <f>INT(SUM(AV43:AW43,AV61:AW61))</f>
        <v>0</v>
      </c>
      <c r="AW62" s="22">
        <f>SUM(AV43:AW43,AV61:AW61)-AV62</f>
        <v>0</v>
      </c>
      <c r="AX62" s="21">
        <f>INT(SUM(AX43:AY43,AX61:AY61))</f>
        <v>0</v>
      </c>
      <c r="AY62" s="22">
        <f>SUM(AX43:AY43,AX61:AY61)-AX62</f>
        <v>0</v>
      </c>
      <c r="AZ62" s="21">
        <f>INT(SUM(AZ43:BA43,AZ61:BA61))</f>
        <v>0</v>
      </c>
      <c r="BA62" s="22">
        <f>SUM(AZ43:BA43,AZ61:BA61)-AZ62</f>
        <v>0</v>
      </c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65">
    <mergeCell ref="X2:AA2"/>
    <mergeCell ref="B1:E1"/>
    <mergeCell ref="X1:AA1"/>
    <mergeCell ref="V5:W5"/>
    <mergeCell ref="X5:Y5"/>
    <mergeCell ref="H5:I5"/>
    <mergeCell ref="J5:K5"/>
    <mergeCell ref="L5:M5"/>
    <mergeCell ref="B3:C3"/>
    <mergeCell ref="D3:K3"/>
    <mergeCell ref="Y3:AA3"/>
    <mergeCell ref="A5:A7"/>
    <mergeCell ref="B5:C5"/>
    <mergeCell ref="D5:E5"/>
    <mergeCell ref="F5:G5"/>
    <mergeCell ref="B6:C7"/>
    <mergeCell ref="D6:E7"/>
    <mergeCell ref="F6:G7"/>
    <mergeCell ref="H6:I7"/>
    <mergeCell ref="J6:K7"/>
    <mergeCell ref="Z5:AA5"/>
    <mergeCell ref="N5:O5"/>
    <mergeCell ref="P5:Q5"/>
    <mergeCell ref="R5:S5"/>
    <mergeCell ref="T5:U5"/>
    <mergeCell ref="X6:Y7"/>
    <mergeCell ref="Z6:AA7"/>
    <mergeCell ref="L6:M7"/>
    <mergeCell ref="N6:O7"/>
    <mergeCell ref="P6:Q7"/>
    <mergeCell ref="R6:S7"/>
    <mergeCell ref="T6:U7"/>
    <mergeCell ref="V6:W7"/>
    <mergeCell ref="AB1:AE1"/>
    <mergeCell ref="AX1:BA1"/>
    <mergeCell ref="AX2:BA2"/>
    <mergeCell ref="AB3:AC3"/>
    <mergeCell ref="AD3:AK3"/>
    <mergeCell ref="AY3:BA3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AV5:AW5"/>
    <mergeCell ref="AX5:AY5"/>
    <mergeCell ref="AZ5:BA5"/>
    <mergeCell ref="AB6:AC7"/>
    <mergeCell ref="AD6:AE7"/>
    <mergeCell ref="AF6:AG7"/>
    <mergeCell ref="AH6:AI7"/>
    <mergeCell ref="AJ6:AK7"/>
    <mergeCell ref="AL6:AM7"/>
    <mergeCell ref="AN6:AO7"/>
    <mergeCell ref="AP6:AQ7"/>
    <mergeCell ref="AZ6:BA7"/>
    <mergeCell ref="AR6:AS7"/>
    <mergeCell ref="AT6:AU7"/>
    <mergeCell ref="AV6:AW7"/>
    <mergeCell ref="AX6:AY7"/>
  </mergeCells>
  <printOptions horizontalCentered="1"/>
  <pageMargins left="0.3937007874015748" right="0.1968503937007874" top="0.7874015748031497" bottom="0.3937007874015748" header="0.7874015748031497" footer="0.1968503937007874"/>
  <pageSetup horizontalDpi="600" verticalDpi="600" orientation="landscape" paperSize="9" scale="77" r:id="rId1"/>
  <headerFooter alignWithMargins="0">
    <oddHeader>&amp;C&amp;"ＭＳ Ｐ明朝,標準"&amp;12参議院比例代表選出議員選挙　開票結果（名簿登載者の得票総数の開票区別一覧）</oddHeader>
    <oddFooter>&amp;C&amp;"ＭＳ Ｐ明朝,標準"&amp;10&amp;P／&amp;N</oddFooter>
  </headerFooter>
  <rowBreaks count="1" manualBreakCount="1">
    <brk id="4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2"/>
  <sheetViews>
    <sheetView showZeros="0" zoomScale="80" zoomScaleNormal="8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X2" sqref="X2:AA2"/>
    </sheetView>
  </sheetViews>
  <sheetFormatPr defaultColWidth="9.00390625" defaultRowHeight="13.5"/>
  <cols>
    <col min="1" max="1" width="12.50390625" style="1" customWidth="1"/>
    <col min="2" max="2" width="8.50390625" style="1" customWidth="1"/>
    <col min="3" max="3" width="4.625" style="1" customWidth="1"/>
    <col min="4" max="4" width="8.50390625" style="1" customWidth="1"/>
    <col min="5" max="5" width="4.625" style="1" customWidth="1"/>
    <col min="6" max="6" width="8.50390625" style="1" customWidth="1"/>
    <col min="7" max="7" width="4.625" style="1" customWidth="1"/>
    <col min="8" max="8" width="8.50390625" style="1" customWidth="1"/>
    <col min="9" max="9" width="4.625" style="1" customWidth="1"/>
    <col min="10" max="10" width="8.50390625" style="1" customWidth="1"/>
    <col min="11" max="11" width="4.625" style="1" customWidth="1"/>
    <col min="12" max="12" width="8.50390625" style="1" customWidth="1"/>
    <col min="13" max="13" width="4.625" style="1" customWidth="1"/>
    <col min="14" max="14" width="8.50390625" style="1" customWidth="1"/>
    <col min="15" max="15" width="4.625" style="1" customWidth="1"/>
    <col min="16" max="16" width="8.50390625" style="1" customWidth="1"/>
    <col min="17" max="17" width="4.625" style="1" customWidth="1"/>
    <col min="18" max="18" width="8.50390625" style="1" customWidth="1"/>
    <col min="19" max="19" width="4.625" style="1" customWidth="1"/>
    <col min="20" max="20" width="8.50390625" style="1" customWidth="1"/>
    <col min="21" max="21" width="4.625" style="1" customWidth="1"/>
    <col min="22" max="22" width="8.50390625" style="1" customWidth="1"/>
    <col min="23" max="23" width="4.625" style="1" customWidth="1"/>
    <col min="24" max="24" width="8.50390625" style="1" customWidth="1"/>
    <col min="25" max="25" width="4.625" style="1" customWidth="1"/>
    <col min="26" max="26" width="8.50390625" style="1" customWidth="1"/>
    <col min="27" max="27" width="4.625" style="1" customWidth="1"/>
    <col min="28" max="16384" width="9.00390625" style="1" customWidth="1"/>
  </cols>
  <sheetData>
    <row r="1" spans="1:27" ht="12" customHeight="1">
      <c r="A1" s="3"/>
      <c r="B1" s="34" t="s">
        <v>13</v>
      </c>
      <c r="C1" s="34"/>
      <c r="D1" s="34"/>
      <c r="E1" s="34"/>
      <c r="F1" s="3"/>
      <c r="H1" s="3"/>
      <c r="J1" s="3"/>
      <c r="L1" s="3"/>
      <c r="N1" s="3"/>
      <c r="P1" s="3"/>
      <c r="R1" s="3"/>
      <c r="T1" s="3"/>
      <c r="V1" s="3"/>
      <c r="X1" s="35" t="s">
        <v>261</v>
      </c>
      <c r="Y1" s="35"/>
      <c r="Z1" s="35"/>
      <c r="AA1" s="35"/>
    </row>
    <row r="2" spans="24:27" ht="12" customHeight="1">
      <c r="X2" s="36" t="s">
        <v>15</v>
      </c>
      <c r="Y2" s="36"/>
      <c r="Z2" s="36"/>
      <c r="AA2" s="36"/>
    </row>
    <row r="3" spans="2:27" s="2" customFormat="1" ht="13.5" customHeight="1">
      <c r="B3" s="37">
        <v>10</v>
      </c>
      <c r="C3" s="38"/>
      <c r="D3" s="39" t="s">
        <v>215</v>
      </c>
      <c r="E3" s="40"/>
      <c r="F3" s="40"/>
      <c r="G3" s="40"/>
      <c r="H3" s="40"/>
      <c r="I3" s="40"/>
      <c r="J3" s="40"/>
      <c r="K3" s="41"/>
      <c r="Y3" s="42"/>
      <c r="Z3" s="42"/>
      <c r="AA3" s="42"/>
    </row>
    <row r="4" spans="1:27" s="2" customFormat="1" ht="8.25" customHeight="1">
      <c r="A4" s="5"/>
      <c r="B4" s="12"/>
      <c r="C4" s="11"/>
      <c r="D4" s="4"/>
      <c r="E4" s="8"/>
      <c r="F4" s="4"/>
      <c r="G4" s="8"/>
      <c r="H4" s="4"/>
      <c r="I4" s="8"/>
      <c r="J4" s="4"/>
      <c r="K4" s="8"/>
      <c r="L4" s="4"/>
      <c r="M4" s="8"/>
      <c r="N4" s="4"/>
      <c r="O4" s="8"/>
      <c r="P4" s="4"/>
      <c r="Q4" s="8"/>
      <c r="R4" s="4"/>
      <c r="S4" s="8"/>
      <c r="T4" s="4"/>
      <c r="U4" s="8"/>
      <c r="V4" s="4"/>
      <c r="W4" s="8"/>
      <c r="X4" s="4"/>
      <c r="Y4" s="8"/>
      <c r="Z4" s="4"/>
      <c r="AA4" s="8"/>
    </row>
    <row r="5" spans="1:27" s="2" customFormat="1" ht="13.5" customHeight="1">
      <c r="A5" s="43" t="s">
        <v>0</v>
      </c>
      <c r="B5" s="28">
        <v>1</v>
      </c>
      <c r="C5" s="29"/>
      <c r="D5" s="28">
        <v>2</v>
      </c>
      <c r="E5" s="29"/>
      <c r="F5" s="28">
        <v>3</v>
      </c>
      <c r="G5" s="29"/>
      <c r="H5" s="28">
        <v>4</v>
      </c>
      <c r="I5" s="29"/>
      <c r="J5" s="28">
        <v>5</v>
      </c>
      <c r="K5" s="29"/>
      <c r="L5" s="28">
        <v>6</v>
      </c>
      <c r="M5" s="29"/>
      <c r="N5" s="28">
        <v>7</v>
      </c>
      <c r="O5" s="29"/>
      <c r="P5" s="28">
        <v>8</v>
      </c>
      <c r="Q5" s="29"/>
      <c r="R5" s="28">
        <v>9</v>
      </c>
      <c r="S5" s="29"/>
      <c r="T5" s="28"/>
      <c r="U5" s="29"/>
      <c r="V5" s="28"/>
      <c r="W5" s="29"/>
      <c r="X5" s="28"/>
      <c r="Y5" s="29"/>
      <c r="Z5" s="28"/>
      <c r="AA5" s="29"/>
    </row>
    <row r="6" spans="1:27" s="2" customFormat="1" ht="13.5" customHeight="1">
      <c r="A6" s="44"/>
      <c r="B6" s="30" t="s">
        <v>216</v>
      </c>
      <c r="C6" s="31"/>
      <c r="D6" s="30" t="s">
        <v>217</v>
      </c>
      <c r="E6" s="31"/>
      <c r="F6" s="30" t="s">
        <v>218</v>
      </c>
      <c r="G6" s="31"/>
      <c r="H6" s="30" t="s">
        <v>219</v>
      </c>
      <c r="I6" s="31"/>
      <c r="J6" s="30" t="s">
        <v>220</v>
      </c>
      <c r="K6" s="31"/>
      <c r="L6" s="24" t="s">
        <v>221</v>
      </c>
      <c r="M6" s="25"/>
      <c r="N6" s="24" t="s">
        <v>222</v>
      </c>
      <c r="O6" s="25"/>
      <c r="P6" s="24" t="s">
        <v>223</v>
      </c>
      <c r="Q6" s="25"/>
      <c r="R6" s="24" t="s">
        <v>224</v>
      </c>
      <c r="S6" s="25"/>
      <c r="T6" s="24"/>
      <c r="U6" s="25"/>
      <c r="V6" s="24"/>
      <c r="W6" s="25"/>
      <c r="X6" s="24"/>
      <c r="Y6" s="25"/>
      <c r="Z6" s="24"/>
      <c r="AA6" s="25"/>
    </row>
    <row r="7" spans="1:27" s="2" customFormat="1" ht="14.25" customHeight="1" thickBot="1">
      <c r="A7" s="45"/>
      <c r="B7" s="32"/>
      <c r="C7" s="33"/>
      <c r="D7" s="32"/>
      <c r="E7" s="33"/>
      <c r="F7" s="32"/>
      <c r="G7" s="33"/>
      <c r="H7" s="32"/>
      <c r="I7" s="33"/>
      <c r="J7" s="32"/>
      <c r="K7" s="33"/>
      <c r="L7" s="26"/>
      <c r="M7" s="27"/>
      <c r="N7" s="26"/>
      <c r="O7" s="27"/>
      <c r="P7" s="26"/>
      <c r="Q7" s="27"/>
      <c r="R7" s="26"/>
      <c r="S7" s="27"/>
      <c r="T7" s="26"/>
      <c r="U7" s="27"/>
      <c r="V7" s="26"/>
      <c r="W7" s="27"/>
      <c r="X7" s="26"/>
      <c r="Y7" s="27"/>
      <c r="Z7" s="26"/>
      <c r="AA7" s="27"/>
    </row>
    <row r="8" spans="1:27" s="2" customFormat="1" ht="15" customHeight="1" thickTop="1">
      <c r="A8" s="9" t="s">
        <v>23</v>
      </c>
      <c r="B8" s="13">
        <v>13</v>
      </c>
      <c r="C8" s="6">
        <v>0</v>
      </c>
      <c r="D8" s="13">
        <v>103</v>
      </c>
      <c r="E8" s="6">
        <v>0</v>
      </c>
      <c r="F8" s="13">
        <v>6</v>
      </c>
      <c r="G8" s="6">
        <v>0</v>
      </c>
      <c r="H8" s="13">
        <v>2</v>
      </c>
      <c r="I8" s="6">
        <v>0</v>
      </c>
      <c r="J8" s="13">
        <v>0</v>
      </c>
      <c r="K8" s="6">
        <v>0</v>
      </c>
      <c r="L8" s="13">
        <v>5</v>
      </c>
      <c r="M8" s="6">
        <v>0.095</v>
      </c>
      <c r="N8" s="13">
        <v>1</v>
      </c>
      <c r="O8" s="6">
        <v>0</v>
      </c>
      <c r="P8" s="13">
        <v>7</v>
      </c>
      <c r="Q8" s="6">
        <v>0</v>
      </c>
      <c r="R8" s="13">
        <v>369</v>
      </c>
      <c r="S8" s="6">
        <v>0.858</v>
      </c>
      <c r="T8" s="13"/>
      <c r="U8" s="6"/>
      <c r="V8" s="13"/>
      <c r="W8" s="6"/>
      <c r="X8" s="13"/>
      <c r="Y8" s="6"/>
      <c r="Z8" s="13"/>
      <c r="AA8" s="6"/>
    </row>
    <row r="9" spans="1:27" s="2" customFormat="1" ht="15" customHeight="1">
      <c r="A9" s="10" t="s">
        <v>62</v>
      </c>
      <c r="B9" s="14">
        <v>7</v>
      </c>
      <c r="C9" s="7">
        <v>0</v>
      </c>
      <c r="D9" s="14">
        <v>25</v>
      </c>
      <c r="E9" s="7">
        <v>0</v>
      </c>
      <c r="F9" s="14">
        <v>2</v>
      </c>
      <c r="G9" s="7">
        <v>0</v>
      </c>
      <c r="H9" s="14">
        <v>5</v>
      </c>
      <c r="I9" s="7">
        <v>0</v>
      </c>
      <c r="J9" s="14">
        <v>1</v>
      </c>
      <c r="K9" s="7">
        <v>0</v>
      </c>
      <c r="L9" s="14">
        <v>1</v>
      </c>
      <c r="M9" s="7">
        <v>0.005</v>
      </c>
      <c r="N9" s="14">
        <v>3</v>
      </c>
      <c r="O9" s="7">
        <v>0</v>
      </c>
      <c r="P9" s="14">
        <v>8</v>
      </c>
      <c r="Q9" s="7">
        <v>0</v>
      </c>
      <c r="R9" s="14">
        <v>349</v>
      </c>
      <c r="S9" s="7">
        <v>0</v>
      </c>
      <c r="T9" s="14"/>
      <c r="U9" s="7"/>
      <c r="V9" s="14"/>
      <c r="W9" s="7"/>
      <c r="X9" s="14"/>
      <c r="Y9" s="7"/>
      <c r="Z9" s="14"/>
      <c r="AA9" s="7"/>
    </row>
    <row r="10" spans="1:27" s="2" customFormat="1" ht="15" customHeight="1">
      <c r="A10" s="10" t="s">
        <v>63</v>
      </c>
      <c r="B10" s="14">
        <v>12</v>
      </c>
      <c r="C10" s="7">
        <v>0</v>
      </c>
      <c r="D10" s="14">
        <v>12</v>
      </c>
      <c r="E10" s="7">
        <v>0</v>
      </c>
      <c r="F10" s="14">
        <v>1</v>
      </c>
      <c r="G10" s="7">
        <v>0</v>
      </c>
      <c r="H10" s="14">
        <v>0</v>
      </c>
      <c r="I10" s="7">
        <v>0</v>
      </c>
      <c r="J10" s="14">
        <v>1</v>
      </c>
      <c r="K10" s="7">
        <v>0</v>
      </c>
      <c r="L10" s="14">
        <v>1</v>
      </c>
      <c r="M10" s="7">
        <v>0</v>
      </c>
      <c r="N10" s="14">
        <v>4</v>
      </c>
      <c r="O10" s="7">
        <v>0</v>
      </c>
      <c r="P10" s="14">
        <v>12</v>
      </c>
      <c r="Q10" s="7">
        <v>0</v>
      </c>
      <c r="R10" s="14">
        <v>295</v>
      </c>
      <c r="S10" s="7">
        <v>0.616</v>
      </c>
      <c r="T10" s="14"/>
      <c r="U10" s="7"/>
      <c r="V10" s="14"/>
      <c r="W10" s="7"/>
      <c r="X10" s="14"/>
      <c r="Y10" s="7"/>
      <c r="Z10" s="14"/>
      <c r="AA10" s="7"/>
    </row>
    <row r="11" spans="1:27" s="2" customFormat="1" ht="15" customHeight="1" thickBot="1">
      <c r="A11" s="17" t="s">
        <v>1</v>
      </c>
      <c r="B11" s="15">
        <f>INT(SUM(B8:C10))</f>
        <v>32</v>
      </c>
      <c r="C11" s="16">
        <f>SUM(B8:C10)-B11</f>
        <v>0</v>
      </c>
      <c r="D11" s="15">
        <f>INT(SUM(D8:E10))</f>
        <v>140</v>
      </c>
      <c r="E11" s="16">
        <f>SUM(D8:E10)-D11</f>
        <v>0</v>
      </c>
      <c r="F11" s="15">
        <f>INT(SUM(F8:G10))</f>
        <v>9</v>
      </c>
      <c r="G11" s="16">
        <f>SUM(F8:G10)-F11</f>
        <v>0</v>
      </c>
      <c r="H11" s="15">
        <f>INT(SUM(H8:I10))</f>
        <v>7</v>
      </c>
      <c r="I11" s="16">
        <f>SUM(H8:I10)-H11</f>
        <v>0</v>
      </c>
      <c r="J11" s="15">
        <f>INT(SUM(J8:K10))</f>
        <v>2</v>
      </c>
      <c r="K11" s="16">
        <f>SUM(J8:K10)-J11</f>
        <v>0</v>
      </c>
      <c r="L11" s="15">
        <f>INT(SUM(L8:M10))</f>
        <v>7</v>
      </c>
      <c r="M11" s="16">
        <f>SUM(L8:M10)-L11</f>
        <v>0.1</v>
      </c>
      <c r="N11" s="15">
        <f>INT(SUM(N8:O10))</f>
        <v>8</v>
      </c>
      <c r="O11" s="16">
        <f>SUM(N8:O10)-N11</f>
        <v>0</v>
      </c>
      <c r="P11" s="15">
        <f>INT(SUM(P8:Q10))</f>
        <v>27</v>
      </c>
      <c r="Q11" s="16">
        <f>SUM(P8:Q10)-P11</f>
        <v>0</v>
      </c>
      <c r="R11" s="15">
        <f>INT(SUM(R8:S10))</f>
        <v>1014</v>
      </c>
      <c r="S11" s="16">
        <f>SUM(R8:S10)-R11</f>
        <v>0.474</v>
      </c>
      <c r="T11" s="15">
        <f>INT(SUM(T8:U10))</f>
        <v>0</v>
      </c>
      <c r="U11" s="16">
        <f>SUM(T8:U10)-T11</f>
        <v>0</v>
      </c>
      <c r="V11" s="15">
        <f>INT(SUM(V8:W10))</f>
        <v>0</v>
      </c>
      <c r="W11" s="16">
        <f>SUM(V8:W10)-V11</f>
        <v>0</v>
      </c>
      <c r="X11" s="15">
        <f>INT(SUM(X8:Y10))</f>
        <v>0</v>
      </c>
      <c r="Y11" s="16">
        <f>SUM(X8:Y10)-X11</f>
        <v>0</v>
      </c>
      <c r="Z11" s="15">
        <f>INT(SUM(Z8:AA10))</f>
        <v>0</v>
      </c>
      <c r="AA11" s="16">
        <f>SUM(Z8:AA10)-Z11</f>
        <v>0</v>
      </c>
    </row>
    <row r="12" spans="1:27" s="2" customFormat="1" ht="15" customHeight="1" thickTop="1">
      <c r="A12" s="10" t="s">
        <v>64</v>
      </c>
      <c r="B12" s="14">
        <v>9</v>
      </c>
      <c r="C12" s="7">
        <v>0</v>
      </c>
      <c r="D12" s="14">
        <v>6</v>
      </c>
      <c r="E12" s="7">
        <v>0</v>
      </c>
      <c r="F12" s="14">
        <v>6</v>
      </c>
      <c r="G12" s="7">
        <v>0</v>
      </c>
      <c r="H12" s="14">
        <v>4</v>
      </c>
      <c r="I12" s="7">
        <v>0</v>
      </c>
      <c r="J12" s="14">
        <v>3</v>
      </c>
      <c r="K12" s="7">
        <v>0</v>
      </c>
      <c r="L12" s="14">
        <v>4</v>
      </c>
      <c r="M12" s="7">
        <v>0.007</v>
      </c>
      <c r="N12" s="14">
        <v>1</v>
      </c>
      <c r="O12" s="7">
        <v>0</v>
      </c>
      <c r="P12" s="14">
        <v>15</v>
      </c>
      <c r="Q12" s="7">
        <v>0</v>
      </c>
      <c r="R12" s="14">
        <v>338</v>
      </c>
      <c r="S12" s="7">
        <v>0</v>
      </c>
      <c r="T12" s="14"/>
      <c r="U12" s="7"/>
      <c r="V12" s="14"/>
      <c r="W12" s="7"/>
      <c r="X12" s="14"/>
      <c r="Y12" s="7"/>
      <c r="Z12" s="14"/>
      <c r="AA12" s="7"/>
    </row>
    <row r="13" spans="1:27" s="2" customFormat="1" ht="15" customHeight="1">
      <c r="A13" s="10" t="s">
        <v>65</v>
      </c>
      <c r="B13" s="14">
        <v>6</v>
      </c>
      <c r="C13" s="7">
        <v>0</v>
      </c>
      <c r="D13" s="14">
        <v>0</v>
      </c>
      <c r="E13" s="7">
        <v>0</v>
      </c>
      <c r="F13" s="14">
        <v>2</v>
      </c>
      <c r="G13" s="7">
        <v>0</v>
      </c>
      <c r="H13" s="14">
        <v>2</v>
      </c>
      <c r="I13" s="7">
        <v>0</v>
      </c>
      <c r="J13" s="14">
        <v>0</v>
      </c>
      <c r="K13" s="7">
        <v>0</v>
      </c>
      <c r="L13" s="14">
        <v>10</v>
      </c>
      <c r="M13" s="7">
        <v>0</v>
      </c>
      <c r="N13" s="14">
        <v>0</v>
      </c>
      <c r="O13" s="7">
        <v>0</v>
      </c>
      <c r="P13" s="14">
        <v>4</v>
      </c>
      <c r="Q13" s="7">
        <v>0</v>
      </c>
      <c r="R13" s="14">
        <v>139</v>
      </c>
      <c r="S13" s="7">
        <v>0</v>
      </c>
      <c r="T13" s="14"/>
      <c r="U13" s="7"/>
      <c r="V13" s="14"/>
      <c r="W13" s="7"/>
      <c r="X13" s="14"/>
      <c r="Y13" s="7"/>
      <c r="Z13" s="14"/>
      <c r="AA13" s="7"/>
    </row>
    <row r="14" spans="1:27" s="2" customFormat="1" ht="15" customHeight="1">
      <c r="A14" s="10" t="s">
        <v>66</v>
      </c>
      <c r="B14" s="14">
        <v>7</v>
      </c>
      <c r="C14" s="7">
        <v>0</v>
      </c>
      <c r="D14" s="14">
        <v>3</v>
      </c>
      <c r="E14" s="7">
        <v>0</v>
      </c>
      <c r="F14" s="14">
        <v>1</v>
      </c>
      <c r="G14" s="7">
        <v>0</v>
      </c>
      <c r="H14" s="14">
        <v>3</v>
      </c>
      <c r="I14" s="7">
        <v>0</v>
      </c>
      <c r="J14" s="14">
        <v>3</v>
      </c>
      <c r="K14" s="7">
        <v>0</v>
      </c>
      <c r="L14" s="14">
        <v>3</v>
      </c>
      <c r="M14" s="7">
        <v>0.019</v>
      </c>
      <c r="N14" s="14">
        <v>1</v>
      </c>
      <c r="O14" s="7">
        <v>0</v>
      </c>
      <c r="P14" s="14">
        <v>7</v>
      </c>
      <c r="Q14" s="7">
        <v>0</v>
      </c>
      <c r="R14" s="14">
        <v>122</v>
      </c>
      <c r="S14" s="7">
        <v>0</v>
      </c>
      <c r="T14" s="14"/>
      <c r="U14" s="7"/>
      <c r="V14" s="14"/>
      <c r="W14" s="7"/>
      <c r="X14" s="14"/>
      <c r="Y14" s="7"/>
      <c r="Z14" s="14"/>
      <c r="AA14" s="7"/>
    </row>
    <row r="15" spans="1:27" s="2" customFormat="1" ht="15" customHeight="1">
      <c r="A15" s="10" t="s">
        <v>67</v>
      </c>
      <c r="B15" s="14">
        <v>5</v>
      </c>
      <c r="C15" s="7">
        <v>0</v>
      </c>
      <c r="D15" s="14">
        <v>4</v>
      </c>
      <c r="E15" s="7">
        <v>0</v>
      </c>
      <c r="F15" s="14">
        <v>0</v>
      </c>
      <c r="G15" s="7">
        <v>0</v>
      </c>
      <c r="H15" s="14">
        <v>1</v>
      </c>
      <c r="I15" s="7">
        <v>0</v>
      </c>
      <c r="J15" s="14">
        <v>1</v>
      </c>
      <c r="K15" s="7">
        <v>0</v>
      </c>
      <c r="L15" s="14">
        <v>2</v>
      </c>
      <c r="M15" s="7">
        <v>0</v>
      </c>
      <c r="N15" s="14">
        <v>1</v>
      </c>
      <c r="O15" s="7">
        <v>0</v>
      </c>
      <c r="P15" s="14">
        <v>2</v>
      </c>
      <c r="Q15" s="7">
        <v>0</v>
      </c>
      <c r="R15" s="14">
        <v>106</v>
      </c>
      <c r="S15" s="7">
        <v>0.757</v>
      </c>
      <c r="T15" s="14"/>
      <c r="U15" s="7"/>
      <c r="V15" s="14"/>
      <c r="W15" s="7"/>
      <c r="X15" s="14"/>
      <c r="Y15" s="7"/>
      <c r="Z15" s="14"/>
      <c r="AA15" s="7"/>
    </row>
    <row r="16" spans="1:27" s="2" customFormat="1" ht="15" customHeight="1">
      <c r="A16" s="10" t="s">
        <v>25</v>
      </c>
      <c r="B16" s="14">
        <v>6</v>
      </c>
      <c r="C16" s="7">
        <v>0</v>
      </c>
      <c r="D16" s="14">
        <v>3</v>
      </c>
      <c r="E16" s="7">
        <v>0</v>
      </c>
      <c r="F16" s="14">
        <v>0</v>
      </c>
      <c r="G16" s="7">
        <v>0</v>
      </c>
      <c r="H16" s="14">
        <v>2</v>
      </c>
      <c r="I16" s="7">
        <v>0</v>
      </c>
      <c r="J16" s="14">
        <v>1</v>
      </c>
      <c r="K16" s="7">
        <v>0</v>
      </c>
      <c r="L16" s="14">
        <v>3</v>
      </c>
      <c r="M16" s="7">
        <v>0.025</v>
      </c>
      <c r="N16" s="14">
        <v>4</v>
      </c>
      <c r="O16" s="7">
        <v>0</v>
      </c>
      <c r="P16" s="14">
        <v>2</v>
      </c>
      <c r="Q16" s="7">
        <v>0</v>
      </c>
      <c r="R16" s="14">
        <v>106</v>
      </c>
      <c r="S16" s="7">
        <v>0</v>
      </c>
      <c r="T16" s="14"/>
      <c r="U16" s="7"/>
      <c r="V16" s="14"/>
      <c r="W16" s="7"/>
      <c r="X16" s="14"/>
      <c r="Y16" s="7"/>
      <c r="Z16" s="14"/>
      <c r="AA16" s="7"/>
    </row>
    <row r="17" spans="1:27" s="2" customFormat="1" ht="15" customHeight="1">
      <c r="A17" s="10" t="s">
        <v>26</v>
      </c>
      <c r="B17" s="14">
        <v>5</v>
      </c>
      <c r="C17" s="7">
        <v>0</v>
      </c>
      <c r="D17" s="14">
        <v>3</v>
      </c>
      <c r="E17" s="7">
        <v>0</v>
      </c>
      <c r="F17" s="14">
        <v>1</v>
      </c>
      <c r="G17" s="7">
        <v>0</v>
      </c>
      <c r="H17" s="14">
        <v>1</v>
      </c>
      <c r="I17" s="7">
        <v>0</v>
      </c>
      <c r="J17" s="14">
        <v>1</v>
      </c>
      <c r="K17" s="7">
        <v>0</v>
      </c>
      <c r="L17" s="14">
        <v>3</v>
      </c>
      <c r="M17" s="7">
        <v>0</v>
      </c>
      <c r="N17" s="14">
        <v>1</v>
      </c>
      <c r="O17" s="7">
        <v>0</v>
      </c>
      <c r="P17" s="14">
        <v>4</v>
      </c>
      <c r="Q17" s="7">
        <v>0</v>
      </c>
      <c r="R17" s="14">
        <v>90</v>
      </c>
      <c r="S17" s="7">
        <v>0</v>
      </c>
      <c r="T17" s="14"/>
      <c r="U17" s="7"/>
      <c r="V17" s="14"/>
      <c r="W17" s="7"/>
      <c r="X17" s="14"/>
      <c r="Y17" s="7"/>
      <c r="Z17" s="14"/>
      <c r="AA17" s="7"/>
    </row>
    <row r="18" spans="1:27" s="2" customFormat="1" ht="15" customHeight="1">
      <c r="A18" s="10" t="s">
        <v>27</v>
      </c>
      <c r="B18" s="14">
        <v>0</v>
      </c>
      <c r="C18" s="7">
        <v>0</v>
      </c>
      <c r="D18" s="14">
        <v>1</v>
      </c>
      <c r="E18" s="7">
        <v>0</v>
      </c>
      <c r="F18" s="14">
        <v>0</v>
      </c>
      <c r="G18" s="7">
        <v>0</v>
      </c>
      <c r="H18" s="14">
        <v>0</v>
      </c>
      <c r="I18" s="7">
        <v>0</v>
      </c>
      <c r="J18" s="14">
        <v>1</v>
      </c>
      <c r="K18" s="7">
        <v>0</v>
      </c>
      <c r="L18" s="14">
        <v>0</v>
      </c>
      <c r="M18" s="7">
        <v>0</v>
      </c>
      <c r="N18" s="14">
        <v>1</v>
      </c>
      <c r="O18" s="7">
        <v>0</v>
      </c>
      <c r="P18" s="14">
        <v>10</v>
      </c>
      <c r="Q18" s="7">
        <v>0</v>
      </c>
      <c r="R18" s="14">
        <v>32</v>
      </c>
      <c r="S18" s="7">
        <v>0</v>
      </c>
      <c r="T18" s="14"/>
      <c r="U18" s="7"/>
      <c r="V18" s="14"/>
      <c r="W18" s="7"/>
      <c r="X18" s="14"/>
      <c r="Y18" s="7"/>
      <c r="Z18" s="14"/>
      <c r="AA18" s="7"/>
    </row>
    <row r="19" spans="1:27" s="2" customFormat="1" ht="15" customHeight="1" thickBot="1">
      <c r="A19" s="17" t="s">
        <v>2</v>
      </c>
      <c r="B19" s="15">
        <f>INT(SUM(B12:C18))</f>
        <v>38</v>
      </c>
      <c r="C19" s="16">
        <f>SUM(B12:C18)-B19</f>
        <v>0</v>
      </c>
      <c r="D19" s="15">
        <f>INT(SUM(D12:E18))</f>
        <v>20</v>
      </c>
      <c r="E19" s="16">
        <f>SUM(D12:E18)-D19</f>
        <v>0</v>
      </c>
      <c r="F19" s="15">
        <f>INT(SUM(F12:G18))</f>
        <v>10</v>
      </c>
      <c r="G19" s="16">
        <f>SUM(F12:G18)-F19</f>
        <v>0</v>
      </c>
      <c r="H19" s="15">
        <f>INT(SUM(H12:I18))</f>
        <v>13</v>
      </c>
      <c r="I19" s="16">
        <f>SUM(H12:I18)-H19</f>
        <v>0</v>
      </c>
      <c r="J19" s="15">
        <f>INT(SUM(J12:K18))</f>
        <v>10</v>
      </c>
      <c r="K19" s="16">
        <f>SUM(J12:K18)-J19</f>
        <v>0</v>
      </c>
      <c r="L19" s="15">
        <f>INT(SUM(L12:M18))</f>
        <v>25</v>
      </c>
      <c r="M19" s="16">
        <f>SUM(L12:M18)-L19</f>
        <v>0.051</v>
      </c>
      <c r="N19" s="15">
        <f>INT(SUM(N12:O18))</f>
        <v>9</v>
      </c>
      <c r="O19" s="16">
        <f>SUM(N12:O18)-N19</f>
        <v>0</v>
      </c>
      <c r="P19" s="15">
        <f>INT(SUM(P12:Q18))</f>
        <v>44</v>
      </c>
      <c r="Q19" s="16">
        <f>SUM(P12:Q18)-P19</f>
        <v>0</v>
      </c>
      <c r="R19" s="15">
        <f>INT(SUM(R12:S18))</f>
        <v>933</v>
      </c>
      <c r="S19" s="16">
        <f>SUM(R12:S18)-R19</f>
        <v>0.757</v>
      </c>
      <c r="T19" s="15">
        <f>INT(SUM(T12:U18))</f>
        <v>0</v>
      </c>
      <c r="U19" s="16">
        <f>SUM(T12:U18)-T19</f>
        <v>0</v>
      </c>
      <c r="V19" s="15">
        <f>INT(SUM(V12:W18))</f>
        <v>0</v>
      </c>
      <c r="W19" s="16">
        <f>SUM(V12:W18)-V19</f>
        <v>0</v>
      </c>
      <c r="X19" s="15">
        <f>INT(SUM(X12:Y18))</f>
        <v>0</v>
      </c>
      <c r="Y19" s="16">
        <f>SUM(X12:Y18)-X19</f>
        <v>0</v>
      </c>
      <c r="Z19" s="15">
        <f>INT(SUM(Z12:AA18))</f>
        <v>0</v>
      </c>
      <c r="AA19" s="16">
        <f>SUM(Z12:AA18)-Z19</f>
        <v>0</v>
      </c>
    </row>
    <row r="20" spans="1:27" s="2" customFormat="1" ht="15" customHeight="1" thickBot="1" thickTop="1">
      <c r="A20" s="20" t="s">
        <v>3</v>
      </c>
      <c r="B20" s="18">
        <f>INT(SUM(B11:C11,B19:C19))</f>
        <v>70</v>
      </c>
      <c r="C20" s="19">
        <f>SUM(B11:C11,B19:C19)-B20</f>
        <v>0</v>
      </c>
      <c r="D20" s="18">
        <f>INT(SUM(D11:E11,D19:E19))</f>
        <v>160</v>
      </c>
      <c r="E20" s="19">
        <f>SUM(D11:E11,D19:E19)-D20</f>
        <v>0</v>
      </c>
      <c r="F20" s="18">
        <f>INT(SUM(F11:G11,F19:G19))</f>
        <v>19</v>
      </c>
      <c r="G20" s="19">
        <f>SUM(F11:G11,F19:G19)-F20</f>
        <v>0</v>
      </c>
      <c r="H20" s="18">
        <f>INT(SUM(H11:I11,H19:I19))</f>
        <v>20</v>
      </c>
      <c r="I20" s="19">
        <f>SUM(H11:I11,H19:I19)-H20</f>
        <v>0</v>
      </c>
      <c r="J20" s="18">
        <f>INT(SUM(J11:K11,J19:K19))</f>
        <v>12</v>
      </c>
      <c r="K20" s="19">
        <f>SUM(J11:K11,J19:K19)-J20</f>
        <v>0</v>
      </c>
      <c r="L20" s="18">
        <f>INT(SUM(L11:M11,L19:M19))</f>
        <v>32</v>
      </c>
      <c r="M20" s="19">
        <f>SUM(L11:M11,L19:M19)-L20</f>
        <v>0.151</v>
      </c>
      <c r="N20" s="18">
        <f>INT(SUM(N11:O11,N19:O19))</f>
        <v>17</v>
      </c>
      <c r="O20" s="19">
        <f>SUM(N11:O11,N19:O19)-N20</f>
        <v>0</v>
      </c>
      <c r="P20" s="18">
        <f>INT(SUM(P11:Q11,P19:Q19))</f>
        <v>71</v>
      </c>
      <c r="Q20" s="19">
        <f>SUM(P11:Q11,P19:Q19)-P20</f>
        <v>0</v>
      </c>
      <c r="R20" s="18">
        <f>INT(SUM(R11:S11,R19:S19))</f>
        <v>1948</v>
      </c>
      <c r="S20" s="19">
        <f>SUM(R11:S11,R19:S19)-R20</f>
        <v>0.231</v>
      </c>
      <c r="T20" s="18">
        <f>INT(SUM(T11:U11,T19:U19))</f>
        <v>0</v>
      </c>
      <c r="U20" s="19">
        <f>SUM(T11:U11,T19:U19)-T20</f>
        <v>0</v>
      </c>
      <c r="V20" s="18">
        <f>INT(SUM(V11:W11,V19:W19))</f>
        <v>0</v>
      </c>
      <c r="W20" s="19">
        <f>SUM(V11:W11,V19:W19)-V20</f>
        <v>0</v>
      </c>
      <c r="X20" s="18">
        <f>INT(SUM(X11:Y11,X19:Y19))</f>
        <v>0</v>
      </c>
      <c r="Y20" s="19">
        <f>SUM(X11:Y11,X19:Y19)-X20</f>
        <v>0</v>
      </c>
      <c r="Z20" s="18">
        <f>INT(SUM(Z11:AA11,Z19:AA19))</f>
        <v>0</v>
      </c>
      <c r="AA20" s="19">
        <f>SUM(Z11:AA11,Z19:AA19)-Z20</f>
        <v>0</v>
      </c>
    </row>
    <row r="21" spans="1:27" s="2" customFormat="1" ht="15" customHeight="1" thickTop="1">
      <c r="A21" s="10" t="s">
        <v>28</v>
      </c>
      <c r="B21" s="14">
        <v>11</v>
      </c>
      <c r="C21" s="7">
        <v>0</v>
      </c>
      <c r="D21" s="14">
        <v>4</v>
      </c>
      <c r="E21" s="7">
        <v>0</v>
      </c>
      <c r="F21" s="14">
        <v>4</v>
      </c>
      <c r="G21" s="7">
        <v>0</v>
      </c>
      <c r="H21" s="14">
        <v>39</v>
      </c>
      <c r="I21" s="7">
        <v>0</v>
      </c>
      <c r="J21" s="14">
        <v>2</v>
      </c>
      <c r="K21" s="7">
        <v>0</v>
      </c>
      <c r="L21" s="14">
        <v>3</v>
      </c>
      <c r="M21" s="7">
        <v>0</v>
      </c>
      <c r="N21" s="14">
        <v>2</v>
      </c>
      <c r="O21" s="7">
        <v>0</v>
      </c>
      <c r="P21" s="14">
        <v>5</v>
      </c>
      <c r="Q21" s="7">
        <v>0</v>
      </c>
      <c r="R21" s="14">
        <v>200</v>
      </c>
      <c r="S21" s="7">
        <v>0.803</v>
      </c>
      <c r="T21" s="14"/>
      <c r="U21" s="7"/>
      <c r="V21" s="14"/>
      <c r="W21" s="7"/>
      <c r="X21" s="14"/>
      <c r="Y21" s="7"/>
      <c r="Z21" s="14"/>
      <c r="AA21" s="7"/>
    </row>
    <row r="22" spans="1:27" s="2" customFormat="1" ht="15" customHeight="1">
      <c r="A22" s="10" t="s">
        <v>29</v>
      </c>
      <c r="B22" s="14">
        <v>3</v>
      </c>
      <c r="C22" s="7">
        <v>0</v>
      </c>
      <c r="D22" s="14">
        <v>2</v>
      </c>
      <c r="E22" s="7">
        <v>0</v>
      </c>
      <c r="F22" s="14">
        <v>3</v>
      </c>
      <c r="G22" s="7">
        <v>0</v>
      </c>
      <c r="H22" s="14">
        <v>4</v>
      </c>
      <c r="I22" s="7">
        <v>0</v>
      </c>
      <c r="J22" s="14">
        <v>2</v>
      </c>
      <c r="K22" s="7">
        <v>0</v>
      </c>
      <c r="L22" s="14">
        <v>2</v>
      </c>
      <c r="M22" s="7">
        <v>0.071</v>
      </c>
      <c r="N22" s="14">
        <v>1</v>
      </c>
      <c r="O22" s="7">
        <v>0</v>
      </c>
      <c r="P22" s="14">
        <v>3</v>
      </c>
      <c r="Q22" s="7">
        <v>0</v>
      </c>
      <c r="R22" s="14">
        <v>43</v>
      </c>
      <c r="S22" s="7">
        <v>0</v>
      </c>
      <c r="T22" s="14"/>
      <c r="U22" s="7"/>
      <c r="V22" s="14"/>
      <c r="W22" s="7"/>
      <c r="X22" s="14"/>
      <c r="Y22" s="7"/>
      <c r="Z22" s="14"/>
      <c r="AA22" s="7"/>
    </row>
    <row r="23" spans="1:27" s="2" customFormat="1" ht="15" customHeight="1">
      <c r="A23" s="10" t="s">
        <v>30</v>
      </c>
      <c r="B23" s="14">
        <v>6</v>
      </c>
      <c r="C23" s="7">
        <v>0</v>
      </c>
      <c r="D23" s="14">
        <v>2</v>
      </c>
      <c r="E23" s="7">
        <v>0</v>
      </c>
      <c r="F23" s="14">
        <v>3</v>
      </c>
      <c r="G23" s="7">
        <v>0</v>
      </c>
      <c r="H23" s="14">
        <v>7</v>
      </c>
      <c r="I23" s="7">
        <v>0</v>
      </c>
      <c r="J23" s="14">
        <v>1</v>
      </c>
      <c r="K23" s="7">
        <v>0</v>
      </c>
      <c r="L23" s="14">
        <v>1</v>
      </c>
      <c r="M23" s="7">
        <v>0.008</v>
      </c>
      <c r="N23" s="14">
        <v>0</v>
      </c>
      <c r="O23" s="7">
        <v>0</v>
      </c>
      <c r="P23" s="14">
        <v>12</v>
      </c>
      <c r="Q23" s="7">
        <v>0</v>
      </c>
      <c r="R23" s="14">
        <v>95</v>
      </c>
      <c r="S23" s="7">
        <v>0</v>
      </c>
      <c r="T23" s="14"/>
      <c r="U23" s="7"/>
      <c r="V23" s="14"/>
      <c r="W23" s="7"/>
      <c r="X23" s="14"/>
      <c r="Y23" s="7"/>
      <c r="Z23" s="14"/>
      <c r="AA23" s="7"/>
    </row>
    <row r="24" spans="1:27" s="2" customFormat="1" ht="15" customHeight="1">
      <c r="A24" s="10" t="s">
        <v>31</v>
      </c>
      <c r="B24" s="14">
        <v>6</v>
      </c>
      <c r="C24" s="7">
        <v>0</v>
      </c>
      <c r="D24" s="14">
        <v>4</v>
      </c>
      <c r="E24" s="7">
        <v>0</v>
      </c>
      <c r="F24" s="14">
        <v>4</v>
      </c>
      <c r="G24" s="7">
        <v>0</v>
      </c>
      <c r="H24" s="14">
        <v>1</v>
      </c>
      <c r="I24" s="7">
        <v>0</v>
      </c>
      <c r="J24" s="14">
        <v>2</v>
      </c>
      <c r="K24" s="7">
        <v>0</v>
      </c>
      <c r="L24" s="14">
        <v>3</v>
      </c>
      <c r="M24" s="7">
        <v>0</v>
      </c>
      <c r="N24" s="14">
        <v>0</v>
      </c>
      <c r="O24" s="7">
        <v>0</v>
      </c>
      <c r="P24" s="14">
        <v>6</v>
      </c>
      <c r="Q24" s="7">
        <v>0</v>
      </c>
      <c r="R24" s="14">
        <v>262</v>
      </c>
      <c r="S24" s="7">
        <v>0</v>
      </c>
      <c r="T24" s="14"/>
      <c r="U24" s="7"/>
      <c r="V24" s="14"/>
      <c r="W24" s="7"/>
      <c r="X24" s="14"/>
      <c r="Y24" s="7"/>
      <c r="Z24" s="14"/>
      <c r="AA24" s="7"/>
    </row>
    <row r="25" spans="1:27" s="2" customFormat="1" ht="15" customHeight="1">
      <c r="A25" s="10" t="s">
        <v>32</v>
      </c>
      <c r="B25" s="14">
        <v>0</v>
      </c>
      <c r="C25" s="7">
        <v>0</v>
      </c>
      <c r="D25" s="14">
        <v>2</v>
      </c>
      <c r="E25" s="7">
        <v>0</v>
      </c>
      <c r="F25" s="14">
        <v>1</v>
      </c>
      <c r="G25" s="7">
        <v>0</v>
      </c>
      <c r="H25" s="14">
        <v>2</v>
      </c>
      <c r="I25" s="7">
        <v>0</v>
      </c>
      <c r="J25" s="14">
        <v>1</v>
      </c>
      <c r="K25" s="7">
        <v>0</v>
      </c>
      <c r="L25" s="14">
        <v>2</v>
      </c>
      <c r="M25" s="7">
        <v>0</v>
      </c>
      <c r="N25" s="14">
        <v>0</v>
      </c>
      <c r="O25" s="7">
        <v>0</v>
      </c>
      <c r="P25" s="14">
        <v>13</v>
      </c>
      <c r="Q25" s="7">
        <v>0</v>
      </c>
      <c r="R25" s="14">
        <v>78</v>
      </c>
      <c r="S25" s="7">
        <v>0</v>
      </c>
      <c r="T25" s="14"/>
      <c r="U25" s="7"/>
      <c r="V25" s="14"/>
      <c r="W25" s="7"/>
      <c r="X25" s="14"/>
      <c r="Y25" s="7"/>
      <c r="Z25" s="14"/>
      <c r="AA25" s="7"/>
    </row>
    <row r="26" spans="1:27" s="2" customFormat="1" ht="15" customHeight="1">
      <c r="A26" s="10" t="s">
        <v>33</v>
      </c>
      <c r="B26" s="14">
        <v>8</v>
      </c>
      <c r="C26" s="7">
        <v>0</v>
      </c>
      <c r="D26" s="14">
        <v>4</v>
      </c>
      <c r="E26" s="7">
        <v>0</v>
      </c>
      <c r="F26" s="14">
        <v>3</v>
      </c>
      <c r="G26" s="7">
        <v>0</v>
      </c>
      <c r="H26" s="14">
        <v>1</v>
      </c>
      <c r="I26" s="7">
        <v>0</v>
      </c>
      <c r="J26" s="14">
        <v>1</v>
      </c>
      <c r="K26" s="7">
        <v>0</v>
      </c>
      <c r="L26" s="14">
        <v>3</v>
      </c>
      <c r="M26" s="7">
        <v>0.029</v>
      </c>
      <c r="N26" s="14">
        <v>2</v>
      </c>
      <c r="O26" s="7">
        <v>0</v>
      </c>
      <c r="P26" s="14">
        <v>4</v>
      </c>
      <c r="Q26" s="7">
        <v>0</v>
      </c>
      <c r="R26" s="14">
        <v>168</v>
      </c>
      <c r="S26" s="7">
        <v>0.865</v>
      </c>
      <c r="T26" s="14"/>
      <c r="U26" s="7"/>
      <c r="V26" s="14"/>
      <c r="W26" s="7"/>
      <c r="X26" s="14"/>
      <c r="Y26" s="7"/>
      <c r="Z26" s="14"/>
      <c r="AA26" s="7"/>
    </row>
    <row r="27" spans="1:27" s="2" customFormat="1" ht="15" customHeight="1">
      <c r="A27" s="10" t="s">
        <v>34</v>
      </c>
      <c r="B27" s="14">
        <v>6</v>
      </c>
      <c r="C27" s="7">
        <v>0</v>
      </c>
      <c r="D27" s="14">
        <v>5</v>
      </c>
      <c r="E27" s="7">
        <v>0</v>
      </c>
      <c r="F27" s="14">
        <v>1</v>
      </c>
      <c r="G27" s="7">
        <v>0</v>
      </c>
      <c r="H27" s="14">
        <v>7</v>
      </c>
      <c r="I27" s="7">
        <v>0</v>
      </c>
      <c r="J27" s="14">
        <v>3</v>
      </c>
      <c r="K27" s="7">
        <v>0</v>
      </c>
      <c r="L27" s="14">
        <v>6</v>
      </c>
      <c r="M27" s="7">
        <v>0.151</v>
      </c>
      <c r="N27" s="14">
        <v>0</v>
      </c>
      <c r="O27" s="7">
        <v>0</v>
      </c>
      <c r="P27" s="14">
        <v>5</v>
      </c>
      <c r="Q27" s="7">
        <v>0</v>
      </c>
      <c r="R27" s="14">
        <v>277</v>
      </c>
      <c r="S27" s="7">
        <v>0.854</v>
      </c>
      <c r="T27" s="14"/>
      <c r="U27" s="7"/>
      <c r="V27" s="14"/>
      <c r="W27" s="7"/>
      <c r="X27" s="14"/>
      <c r="Y27" s="7"/>
      <c r="Z27" s="14"/>
      <c r="AA27" s="7"/>
    </row>
    <row r="28" spans="1:27" s="2" customFormat="1" ht="15" customHeight="1">
      <c r="A28" s="10" t="s">
        <v>35</v>
      </c>
      <c r="B28" s="14">
        <v>4</v>
      </c>
      <c r="C28" s="7">
        <v>0</v>
      </c>
      <c r="D28" s="14">
        <v>3</v>
      </c>
      <c r="E28" s="7">
        <v>0</v>
      </c>
      <c r="F28" s="14">
        <v>6</v>
      </c>
      <c r="G28" s="7">
        <v>0</v>
      </c>
      <c r="H28" s="14">
        <v>2</v>
      </c>
      <c r="I28" s="7">
        <v>0</v>
      </c>
      <c r="J28" s="14">
        <v>4</v>
      </c>
      <c r="K28" s="7">
        <v>0</v>
      </c>
      <c r="L28" s="14">
        <v>2</v>
      </c>
      <c r="M28" s="7">
        <v>0</v>
      </c>
      <c r="N28" s="14">
        <v>1</v>
      </c>
      <c r="O28" s="7">
        <v>0</v>
      </c>
      <c r="P28" s="14">
        <v>8</v>
      </c>
      <c r="Q28" s="7">
        <v>0</v>
      </c>
      <c r="R28" s="14">
        <v>152</v>
      </c>
      <c r="S28" s="7">
        <v>0</v>
      </c>
      <c r="T28" s="14"/>
      <c r="U28" s="7"/>
      <c r="V28" s="14"/>
      <c r="W28" s="7"/>
      <c r="X28" s="14"/>
      <c r="Y28" s="7"/>
      <c r="Z28" s="14"/>
      <c r="AA28" s="7"/>
    </row>
    <row r="29" spans="1:27" s="2" customFormat="1" ht="15" customHeight="1">
      <c r="A29" s="10" t="s">
        <v>36</v>
      </c>
      <c r="B29" s="14">
        <v>7</v>
      </c>
      <c r="C29" s="7">
        <v>0</v>
      </c>
      <c r="D29" s="14">
        <v>2</v>
      </c>
      <c r="E29" s="7">
        <v>0</v>
      </c>
      <c r="F29" s="14">
        <v>4</v>
      </c>
      <c r="G29" s="7">
        <v>0</v>
      </c>
      <c r="H29" s="14">
        <v>6</v>
      </c>
      <c r="I29" s="7">
        <v>0</v>
      </c>
      <c r="J29" s="14">
        <v>2</v>
      </c>
      <c r="K29" s="7">
        <v>0</v>
      </c>
      <c r="L29" s="14">
        <v>3</v>
      </c>
      <c r="M29" s="7">
        <v>0.034</v>
      </c>
      <c r="N29" s="14">
        <v>2</v>
      </c>
      <c r="O29" s="7">
        <v>0</v>
      </c>
      <c r="P29" s="14">
        <v>4</v>
      </c>
      <c r="Q29" s="7">
        <v>0</v>
      </c>
      <c r="R29" s="14">
        <v>191</v>
      </c>
      <c r="S29" s="7">
        <v>0.841</v>
      </c>
      <c r="T29" s="14"/>
      <c r="U29" s="7"/>
      <c r="V29" s="14"/>
      <c r="W29" s="7"/>
      <c r="X29" s="14"/>
      <c r="Y29" s="7"/>
      <c r="Z29" s="14"/>
      <c r="AA29" s="7"/>
    </row>
    <row r="30" spans="1:27" s="2" customFormat="1" ht="15" customHeight="1">
      <c r="A30" s="10" t="s">
        <v>37</v>
      </c>
      <c r="B30" s="14">
        <v>2</v>
      </c>
      <c r="C30" s="7">
        <v>0</v>
      </c>
      <c r="D30" s="14">
        <v>4</v>
      </c>
      <c r="E30" s="7">
        <v>0</v>
      </c>
      <c r="F30" s="14">
        <v>1</v>
      </c>
      <c r="G30" s="7">
        <v>0</v>
      </c>
      <c r="H30" s="14">
        <v>1</v>
      </c>
      <c r="I30" s="7">
        <v>0</v>
      </c>
      <c r="J30" s="14">
        <v>2</v>
      </c>
      <c r="K30" s="7">
        <v>0</v>
      </c>
      <c r="L30" s="14">
        <v>3</v>
      </c>
      <c r="M30" s="7">
        <v>0</v>
      </c>
      <c r="N30" s="14">
        <v>1</v>
      </c>
      <c r="O30" s="7">
        <v>0</v>
      </c>
      <c r="P30" s="14">
        <v>10</v>
      </c>
      <c r="Q30" s="7">
        <v>0</v>
      </c>
      <c r="R30" s="14">
        <v>185</v>
      </c>
      <c r="S30" s="7">
        <v>0</v>
      </c>
      <c r="T30" s="14"/>
      <c r="U30" s="7"/>
      <c r="V30" s="14"/>
      <c r="W30" s="7"/>
      <c r="X30" s="14"/>
      <c r="Y30" s="7"/>
      <c r="Z30" s="14"/>
      <c r="AA30" s="7"/>
    </row>
    <row r="31" spans="1:27" s="2" customFormat="1" ht="15" customHeight="1">
      <c r="A31" s="10" t="s">
        <v>38</v>
      </c>
      <c r="B31" s="14">
        <v>7</v>
      </c>
      <c r="C31" s="7">
        <v>0</v>
      </c>
      <c r="D31" s="14">
        <v>4</v>
      </c>
      <c r="E31" s="7">
        <v>0</v>
      </c>
      <c r="F31" s="14">
        <v>4</v>
      </c>
      <c r="G31" s="7">
        <v>0</v>
      </c>
      <c r="H31" s="14">
        <v>0</v>
      </c>
      <c r="I31" s="7">
        <v>0</v>
      </c>
      <c r="J31" s="14">
        <v>4</v>
      </c>
      <c r="K31" s="7">
        <v>0</v>
      </c>
      <c r="L31" s="14">
        <v>2</v>
      </c>
      <c r="M31" s="7">
        <v>0</v>
      </c>
      <c r="N31" s="14">
        <v>2</v>
      </c>
      <c r="O31" s="7">
        <v>0</v>
      </c>
      <c r="P31" s="14">
        <v>6</v>
      </c>
      <c r="Q31" s="7">
        <v>0</v>
      </c>
      <c r="R31" s="14">
        <v>205</v>
      </c>
      <c r="S31" s="7">
        <v>0.857</v>
      </c>
      <c r="T31" s="14"/>
      <c r="U31" s="7"/>
      <c r="V31" s="14"/>
      <c r="W31" s="7"/>
      <c r="X31" s="14"/>
      <c r="Y31" s="7"/>
      <c r="Z31" s="14"/>
      <c r="AA31" s="7"/>
    </row>
    <row r="32" spans="1:27" s="2" customFormat="1" ht="15" customHeight="1">
      <c r="A32" s="10" t="s">
        <v>39</v>
      </c>
      <c r="B32" s="14">
        <v>2</v>
      </c>
      <c r="C32" s="7">
        <v>0</v>
      </c>
      <c r="D32" s="14">
        <v>1</v>
      </c>
      <c r="E32" s="7">
        <v>0</v>
      </c>
      <c r="F32" s="14">
        <v>2</v>
      </c>
      <c r="G32" s="7">
        <v>0</v>
      </c>
      <c r="H32" s="14">
        <v>3</v>
      </c>
      <c r="I32" s="7">
        <v>0</v>
      </c>
      <c r="J32" s="14">
        <v>0</v>
      </c>
      <c r="K32" s="7">
        <v>0</v>
      </c>
      <c r="L32" s="14">
        <v>4</v>
      </c>
      <c r="M32" s="7">
        <v>0</v>
      </c>
      <c r="N32" s="14">
        <v>0</v>
      </c>
      <c r="O32" s="7">
        <v>0</v>
      </c>
      <c r="P32" s="14">
        <v>3</v>
      </c>
      <c r="Q32" s="7">
        <v>0</v>
      </c>
      <c r="R32" s="14">
        <v>73</v>
      </c>
      <c r="S32" s="7">
        <v>0.839</v>
      </c>
      <c r="T32" s="14"/>
      <c r="U32" s="7"/>
      <c r="V32" s="14"/>
      <c r="W32" s="7"/>
      <c r="X32" s="14"/>
      <c r="Y32" s="7"/>
      <c r="Z32" s="14"/>
      <c r="AA32" s="7"/>
    </row>
    <row r="33" spans="1:27" s="2" customFormat="1" ht="15" customHeight="1">
      <c r="A33" s="10" t="s">
        <v>40</v>
      </c>
      <c r="B33" s="14">
        <v>2</v>
      </c>
      <c r="C33" s="7">
        <v>0</v>
      </c>
      <c r="D33" s="14">
        <v>2</v>
      </c>
      <c r="E33" s="7">
        <v>0</v>
      </c>
      <c r="F33" s="14">
        <v>6</v>
      </c>
      <c r="G33" s="7">
        <v>0</v>
      </c>
      <c r="H33" s="14">
        <v>1</v>
      </c>
      <c r="I33" s="7">
        <v>0</v>
      </c>
      <c r="J33" s="14">
        <v>0</v>
      </c>
      <c r="K33" s="7">
        <v>0</v>
      </c>
      <c r="L33" s="14">
        <v>1</v>
      </c>
      <c r="M33" s="7">
        <v>0</v>
      </c>
      <c r="N33" s="14">
        <v>1</v>
      </c>
      <c r="O33" s="7">
        <v>0</v>
      </c>
      <c r="P33" s="14">
        <v>1</v>
      </c>
      <c r="Q33" s="7">
        <v>0</v>
      </c>
      <c r="R33" s="14">
        <v>114</v>
      </c>
      <c r="S33" s="7">
        <v>0</v>
      </c>
      <c r="T33" s="14"/>
      <c r="U33" s="7"/>
      <c r="V33" s="14"/>
      <c r="W33" s="7"/>
      <c r="X33" s="14"/>
      <c r="Y33" s="7"/>
      <c r="Z33" s="14"/>
      <c r="AA33" s="7"/>
    </row>
    <row r="34" spans="1:27" s="2" customFormat="1" ht="15" customHeight="1">
      <c r="A34" s="10" t="s">
        <v>41</v>
      </c>
      <c r="B34" s="14">
        <v>1</v>
      </c>
      <c r="C34" s="7">
        <v>0</v>
      </c>
      <c r="D34" s="14">
        <v>0</v>
      </c>
      <c r="E34" s="7">
        <v>0</v>
      </c>
      <c r="F34" s="14">
        <v>0</v>
      </c>
      <c r="G34" s="7">
        <v>0</v>
      </c>
      <c r="H34" s="14">
        <v>0</v>
      </c>
      <c r="I34" s="7">
        <v>0</v>
      </c>
      <c r="J34" s="14">
        <v>0</v>
      </c>
      <c r="K34" s="7">
        <v>0</v>
      </c>
      <c r="L34" s="14">
        <v>1</v>
      </c>
      <c r="M34" s="7">
        <v>0.045</v>
      </c>
      <c r="N34" s="14">
        <v>0</v>
      </c>
      <c r="O34" s="7">
        <v>0</v>
      </c>
      <c r="P34" s="14">
        <v>1</v>
      </c>
      <c r="Q34" s="7">
        <v>0</v>
      </c>
      <c r="R34" s="14">
        <v>54</v>
      </c>
      <c r="S34" s="7">
        <v>0</v>
      </c>
      <c r="T34" s="14"/>
      <c r="U34" s="7"/>
      <c r="V34" s="14"/>
      <c r="W34" s="7"/>
      <c r="X34" s="14"/>
      <c r="Y34" s="7"/>
      <c r="Z34" s="14"/>
      <c r="AA34" s="7"/>
    </row>
    <row r="35" spans="1:27" s="2" customFormat="1" ht="15" customHeight="1">
      <c r="A35" s="10" t="s">
        <v>42</v>
      </c>
      <c r="B35" s="14">
        <v>2</v>
      </c>
      <c r="C35" s="7">
        <v>0</v>
      </c>
      <c r="D35" s="14">
        <v>1</v>
      </c>
      <c r="E35" s="7">
        <v>0</v>
      </c>
      <c r="F35" s="14">
        <v>2</v>
      </c>
      <c r="G35" s="7">
        <v>0</v>
      </c>
      <c r="H35" s="14">
        <v>0</v>
      </c>
      <c r="I35" s="7">
        <v>0</v>
      </c>
      <c r="J35" s="14">
        <v>0</v>
      </c>
      <c r="K35" s="7">
        <v>0</v>
      </c>
      <c r="L35" s="14">
        <v>0</v>
      </c>
      <c r="M35" s="7">
        <v>0</v>
      </c>
      <c r="N35" s="14">
        <v>0</v>
      </c>
      <c r="O35" s="7">
        <v>0</v>
      </c>
      <c r="P35" s="14">
        <v>2</v>
      </c>
      <c r="Q35" s="7">
        <v>0</v>
      </c>
      <c r="R35" s="14">
        <v>35</v>
      </c>
      <c r="S35" s="7">
        <v>0</v>
      </c>
      <c r="T35" s="14"/>
      <c r="U35" s="7"/>
      <c r="V35" s="14"/>
      <c r="W35" s="7"/>
      <c r="X35" s="14"/>
      <c r="Y35" s="7"/>
      <c r="Z35" s="14"/>
      <c r="AA35" s="7"/>
    </row>
    <row r="36" spans="1:27" s="2" customFormat="1" ht="15" customHeight="1">
      <c r="A36" s="10" t="s">
        <v>43</v>
      </c>
      <c r="B36" s="14">
        <v>1</v>
      </c>
      <c r="C36" s="7">
        <v>0</v>
      </c>
      <c r="D36" s="14">
        <v>1</v>
      </c>
      <c r="E36" s="7">
        <v>0</v>
      </c>
      <c r="F36" s="14">
        <v>3</v>
      </c>
      <c r="G36" s="7">
        <v>0</v>
      </c>
      <c r="H36" s="14">
        <v>1</v>
      </c>
      <c r="I36" s="7">
        <v>0</v>
      </c>
      <c r="J36" s="14">
        <v>1</v>
      </c>
      <c r="K36" s="7">
        <v>0</v>
      </c>
      <c r="L36" s="14">
        <v>3</v>
      </c>
      <c r="M36" s="7">
        <v>0</v>
      </c>
      <c r="N36" s="14">
        <v>3</v>
      </c>
      <c r="O36" s="7">
        <v>0</v>
      </c>
      <c r="P36" s="14">
        <v>1</v>
      </c>
      <c r="Q36" s="7">
        <v>0</v>
      </c>
      <c r="R36" s="14">
        <v>48</v>
      </c>
      <c r="S36" s="7">
        <v>0</v>
      </c>
      <c r="T36" s="14"/>
      <c r="U36" s="7"/>
      <c r="V36" s="14"/>
      <c r="W36" s="7"/>
      <c r="X36" s="14"/>
      <c r="Y36" s="7"/>
      <c r="Z36" s="14"/>
      <c r="AA36" s="7"/>
    </row>
    <row r="37" spans="1:27" s="2" customFormat="1" ht="15" customHeight="1">
      <c r="A37" s="10" t="s">
        <v>44</v>
      </c>
      <c r="B37" s="14">
        <v>5</v>
      </c>
      <c r="C37" s="7">
        <v>0</v>
      </c>
      <c r="D37" s="14">
        <v>0</v>
      </c>
      <c r="E37" s="7">
        <v>0</v>
      </c>
      <c r="F37" s="14">
        <v>1</v>
      </c>
      <c r="G37" s="7">
        <v>0</v>
      </c>
      <c r="H37" s="14">
        <v>0</v>
      </c>
      <c r="I37" s="7">
        <v>0</v>
      </c>
      <c r="J37" s="14">
        <v>0</v>
      </c>
      <c r="K37" s="7">
        <v>0</v>
      </c>
      <c r="L37" s="14">
        <v>2</v>
      </c>
      <c r="M37" s="7">
        <v>0</v>
      </c>
      <c r="N37" s="14">
        <v>0</v>
      </c>
      <c r="O37" s="7">
        <v>0</v>
      </c>
      <c r="P37" s="14">
        <v>1</v>
      </c>
      <c r="Q37" s="7">
        <v>0</v>
      </c>
      <c r="R37" s="14">
        <v>42</v>
      </c>
      <c r="S37" s="7">
        <v>0</v>
      </c>
      <c r="T37" s="14"/>
      <c r="U37" s="7"/>
      <c r="V37" s="14"/>
      <c r="W37" s="7"/>
      <c r="X37" s="14"/>
      <c r="Y37" s="7"/>
      <c r="Z37" s="14"/>
      <c r="AA37" s="7"/>
    </row>
    <row r="38" spans="1:27" s="2" customFormat="1" ht="15" customHeight="1">
      <c r="A38" s="10" t="s">
        <v>45</v>
      </c>
      <c r="B38" s="14">
        <v>0</v>
      </c>
      <c r="C38" s="7">
        <v>0</v>
      </c>
      <c r="D38" s="14">
        <v>1</v>
      </c>
      <c r="E38" s="7">
        <v>0</v>
      </c>
      <c r="F38" s="14">
        <v>0</v>
      </c>
      <c r="G38" s="7">
        <v>0</v>
      </c>
      <c r="H38" s="14">
        <v>0</v>
      </c>
      <c r="I38" s="7">
        <v>0</v>
      </c>
      <c r="J38" s="14">
        <v>1</v>
      </c>
      <c r="K38" s="7">
        <v>0</v>
      </c>
      <c r="L38" s="14">
        <v>0</v>
      </c>
      <c r="M38" s="7">
        <v>0</v>
      </c>
      <c r="N38" s="14">
        <v>0</v>
      </c>
      <c r="O38" s="7">
        <v>0</v>
      </c>
      <c r="P38" s="14">
        <v>16</v>
      </c>
      <c r="Q38" s="7">
        <v>0</v>
      </c>
      <c r="R38" s="14">
        <v>107</v>
      </c>
      <c r="S38" s="7">
        <v>0</v>
      </c>
      <c r="T38" s="14"/>
      <c r="U38" s="7"/>
      <c r="V38" s="14"/>
      <c r="W38" s="7"/>
      <c r="X38" s="14"/>
      <c r="Y38" s="7"/>
      <c r="Z38" s="14"/>
      <c r="AA38" s="7"/>
    </row>
    <row r="39" spans="1:27" s="2" customFormat="1" ht="15" customHeight="1">
      <c r="A39" s="10" t="s">
        <v>46</v>
      </c>
      <c r="B39" s="14">
        <v>2</v>
      </c>
      <c r="C39" s="7">
        <v>0</v>
      </c>
      <c r="D39" s="14">
        <v>1</v>
      </c>
      <c r="E39" s="7">
        <v>0</v>
      </c>
      <c r="F39" s="14">
        <v>2</v>
      </c>
      <c r="G39" s="7">
        <v>0</v>
      </c>
      <c r="H39" s="14">
        <v>0</v>
      </c>
      <c r="I39" s="7">
        <v>0</v>
      </c>
      <c r="J39" s="14">
        <v>0</v>
      </c>
      <c r="K39" s="7">
        <v>0</v>
      </c>
      <c r="L39" s="14">
        <v>1</v>
      </c>
      <c r="M39" s="7">
        <v>0</v>
      </c>
      <c r="N39" s="14">
        <v>0</v>
      </c>
      <c r="O39" s="7">
        <v>0</v>
      </c>
      <c r="P39" s="14">
        <v>36</v>
      </c>
      <c r="Q39" s="7">
        <v>0.947</v>
      </c>
      <c r="R39" s="14">
        <v>75</v>
      </c>
      <c r="S39" s="7">
        <v>0</v>
      </c>
      <c r="T39" s="14"/>
      <c r="U39" s="7"/>
      <c r="V39" s="14"/>
      <c r="W39" s="7"/>
      <c r="X39" s="14"/>
      <c r="Y39" s="7"/>
      <c r="Z39" s="14"/>
      <c r="AA39" s="7"/>
    </row>
    <row r="40" spans="1:27" s="2" customFormat="1" ht="15" customHeight="1">
      <c r="A40" s="10" t="s">
        <v>47</v>
      </c>
      <c r="B40" s="14">
        <v>6</v>
      </c>
      <c r="C40" s="7">
        <v>0</v>
      </c>
      <c r="D40" s="14">
        <v>0</v>
      </c>
      <c r="E40" s="7">
        <v>0</v>
      </c>
      <c r="F40" s="14">
        <v>1</v>
      </c>
      <c r="G40" s="7">
        <v>0</v>
      </c>
      <c r="H40" s="14">
        <v>6</v>
      </c>
      <c r="I40" s="7">
        <v>0</v>
      </c>
      <c r="J40" s="14">
        <v>0</v>
      </c>
      <c r="K40" s="7">
        <v>0</v>
      </c>
      <c r="L40" s="14">
        <v>1</v>
      </c>
      <c r="M40" s="7">
        <v>0</v>
      </c>
      <c r="N40" s="14">
        <v>1</v>
      </c>
      <c r="O40" s="7">
        <v>0</v>
      </c>
      <c r="P40" s="14">
        <v>6</v>
      </c>
      <c r="Q40" s="7">
        <v>0</v>
      </c>
      <c r="R40" s="14">
        <v>39</v>
      </c>
      <c r="S40" s="7">
        <v>0</v>
      </c>
      <c r="T40" s="14"/>
      <c r="U40" s="7"/>
      <c r="V40" s="14"/>
      <c r="W40" s="7"/>
      <c r="X40" s="14"/>
      <c r="Y40" s="7"/>
      <c r="Z40" s="14"/>
      <c r="AA40" s="7"/>
    </row>
    <row r="41" spans="1:27" s="2" customFormat="1" ht="15" customHeight="1">
      <c r="A41" s="10" t="s">
        <v>48</v>
      </c>
      <c r="B41" s="14">
        <v>2</v>
      </c>
      <c r="C41" s="7">
        <v>0</v>
      </c>
      <c r="D41" s="14">
        <v>1</v>
      </c>
      <c r="E41" s="7">
        <v>0</v>
      </c>
      <c r="F41" s="14">
        <v>0</v>
      </c>
      <c r="G41" s="7">
        <v>0</v>
      </c>
      <c r="H41" s="14">
        <v>1</v>
      </c>
      <c r="I41" s="7">
        <v>0</v>
      </c>
      <c r="J41" s="14">
        <v>0</v>
      </c>
      <c r="K41" s="7">
        <v>0</v>
      </c>
      <c r="L41" s="14">
        <v>3</v>
      </c>
      <c r="M41" s="7">
        <v>0.049</v>
      </c>
      <c r="N41" s="14">
        <v>0</v>
      </c>
      <c r="O41" s="7">
        <v>0</v>
      </c>
      <c r="P41" s="14">
        <v>15</v>
      </c>
      <c r="Q41" s="7">
        <v>0</v>
      </c>
      <c r="R41" s="14">
        <v>118</v>
      </c>
      <c r="S41" s="7">
        <v>0</v>
      </c>
      <c r="T41" s="14"/>
      <c r="U41" s="7"/>
      <c r="V41" s="14"/>
      <c r="W41" s="7"/>
      <c r="X41" s="14"/>
      <c r="Y41" s="7"/>
      <c r="Z41" s="14"/>
      <c r="AA41" s="7"/>
    </row>
    <row r="42" spans="1:27" s="2" customFormat="1" ht="15" customHeight="1" thickBot="1">
      <c r="A42" s="17" t="s">
        <v>4</v>
      </c>
      <c r="B42" s="15">
        <f>INT(SUM(B21:C41))</f>
        <v>83</v>
      </c>
      <c r="C42" s="16">
        <f>SUM(B21:C41)-B42</f>
        <v>0</v>
      </c>
      <c r="D42" s="15">
        <f>INT(SUM(D21:E41))</f>
        <v>44</v>
      </c>
      <c r="E42" s="16">
        <f>SUM(D21:E41)-D42</f>
        <v>0</v>
      </c>
      <c r="F42" s="15">
        <f>INT(SUM(F21:G41))</f>
        <v>51</v>
      </c>
      <c r="G42" s="16">
        <f>SUM(F21:G41)-F42</f>
        <v>0</v>
      </c>
      <c r="H42" s="15">
        <f>INT(SUM(H21:I41))</f>
        <v>82</v>
      </c>
      <c r="I42" s="16">
        <f>SUM(H21:I41)-H42</f>
        <v>0</v>
      </c>
      <c r="J42" s="15">
        <f>INT(SUM(J21:K41))</f>
        <v>26</v>
      </c>
      <c r="K42" s="16">
        <f>SUM(J21:K41)-J42</f>
        <v>0</v>
      </c>
      <c r="L42" s="15">
        <f>INT(SUM(L21:M41))</f>
        <v>46</v>
      </c>
      <c r="M42" s="16">
        <f>SUM(L21:M41)-L42</f>
        <v>0.387</v>
      </c>
      <c r="N42" s="15">
        <f>INT(SUM(N21:O41))</f>
        <v>16</v>
      </c>
      <c r="O42" s="16">
        <f>SUM(N21:O41)-N42</f>
        <v>0</v>
      </c>
      <c r="P42" s="15">
        <f>INT(SUM(P21:Q41))</f>
        <v>158</v>
      </c>
      <c r="Q42" s="16">
        <f>SUM(P21:Q41)-P42</f>
        <v>0.947</v>
      </c>
      <c r="R42" s="15">
        <f>INT(SUM(R21:S41))</f>
        <v>2566</v>
      </c>
      <c r="S42" s="16">
        <f>SUM(R21:S41)-R42</f>
        <v>0.059</v>
      </c>
      <c r="T42" s="15">
        <f>INT(SUM(T21:U41))</f>
        <v>0</v>
      </c>
      <c r="U42" s="16">
        <f>SUM(T21:U41)-T42</f>
        <v>0</v>
      </c>
      <c r="V42" s="15">
        <f>INT(SUM(V21:W41))</f>
        <v>0</v>
      </c>
      <c r="W42" s="16">
        <f>SUM(V21:W41)-V42</f>
        <v>0</v>
      </c>
      <c r="X42" s="15">
        <f>INT(SUM(X21:Y41))</f>
        <v>0</v>
      </c>
      <c r="Y42" s="16">
        <f>SUM(X21:Y41)-X42</f>
        <v>0</v>
      </c>
      <c r="Z42" s="15">
        <f>INT(SUM(Z21:AA41))</f>
        <v>0</v>
      </c>
      <c r="AA42" s="16">
        <f>SUM(Z21:AA41)-Z42</f>
        <v>0</v>
      </c>
    </row>
    <row r="43" spans="1:27" s="2" customFormat="1" ht="15" customHeight="1" thickBot="1" thickTop="1">
      <c r="A43" s="20" t="s">
        <v>5</v>
      </c>
      <c r="B43" s="18">
        <f>INT(SUM(B20:C20,B42:C42))</f>
        <v>153</v>
      </c>
      <c r="C43" s="19">
        <f>SUM(B20:C20,B42:C42)-B43</f>
        <v>0</v>
      </c>
      <c r="D43" s="18">
        <f>INT(SUM(D20:E20,D42:E42))</f>
        <v>204</v>
      </c>
      <c r="E43" s="19">
        <f>SUM(D20:E20,D42:E42)-D43</f>
        <v>0</v>
      </c>
      <c r="F43" s="18">
        <f>INT(SUM(F20:G20,F42:G42))</f>
        <v>70</v>
      </c>
      <c r="G43" s="19">
        <f>SUM(F20:G20,F42:G42)-F43</f>
        <v>0</v>
      </c>
      <c r="H43" s="18">
        <f>INT(SUM(H20:I20,H42:I42))</f>
        <v>102</v>
      </c>
      <c r="I43" s="19">
        <f>SUM(H20:I20,H42:I42)-H43</f>
        <v>0</v>
      </c>
      <c r="J43" s="18">
        <f>INT(SUM(J20:K20,J42:K42))</f>
        <v>38</v>
      </c>
      <c r="K43" s="19">
        <f>SUM(J20:K20,J42:K42)-J43</f>
        <v>0</v>
      </c>
      <c r="L43" s="18">
        <f>INT(SUM(L20:M20,L42:M42))</f>
        <v>78</v>
      </c>
      <c r="M43" s="19">
        <f>SUM(L20:M20,L42:M42)-L43</f>
        <v>0.538</v>
      </c>
      <c r="N43" s="18">
        <f>INT(SUM(N20:O20,N42:O42))</f>
        <v>33</v>
      </c>
      <c r="O43" s="19">
        <f>SUM(N20:O20,N42:O42)-N43</f>
        <v>0</v>
      </c>
      <c r="P43" s="18">
        <f>INT(SUM(P20:Q20,P42:Q42))</f>
        <v>229</v>
      </c>
      <c r="Q43" s="19">
        <f>SUM(P20:Q20,P42:Q42)-P43</f>
        <v>0.947</v>
      </c>
      <c r="R43" s="18">
        <f>INT(SUM(R20:S20,R42:S42))</f>
        <v>4514</v>
      </c>
      <c r="S43" s="19">
        <f>SUM(R20:S20,R42:S42)-R43</f>
        <v>0.29</v>
      </c>
      <c r="T43" s="18">
        <f>INT(SUM(T20:U20,T42:U42))</f>
        <v>0</v>
      </c>
      <c r="U43" s="19">
        <f>SUM(T20:U20,T42:U42)-T43</f>
        <v>0</v>
      </c>
      <c r="V43" s="18">
        <f>INT(SUM(V20:W20,V42:W42))</f>
        <v>0</v>
      </c>
      <c r="W43" s="19">
        <f>SUM(V20:W20,V42:W42)-V43</f>
        <v>0</v>
      </c>
      <c r="X43" s="18">
        <f>INT(SUM(X20:Y20,X42:Y42))</f>
        <v>0</v>
      </c>
      <c r="Y43" s="19">
        <f>SUM(X20:Y20,X42:Y42)-X43</f>
        <v>0</v>
      </c>
      <c r="Z43" s="18">
        <f>INT(SUM(Z20:AA20,Z42:AA42))</f>
        <v>0</v>
      </c>
      <c r="AA43" s="19">
        <f>SUM(Z20:AA20,Z42:AA42)-Z43</f>
        <v>0</v>
      </c>
    </row>
    <row r="44" spans="1:27" s="2" customFormat="1" ht="15" customHeight="1" thickTop="1">
      <c r="A44" s="10" t="s">
        <v>49</v>
      </c>
      <c r="B44" s="14">
        <v>0</v>
      </c>
      <c r="C44" s="7">
        <v>0</v>
      </c>
      <c r="D44" s="14">
        <v>0</v>
      </c>
      <c r="E44" s="7">
        <v>0</v>
      </c>
      <c r="F44" s="14">
        <v>0</v>
      </c>
      <c r="G44" s="7">
        <v>0</v>
      </c>
      <c r="H44" s="14">
        <v>1</v>
      </c>
      <c r="I44" s="7">
        <v>0</v>
      </c>
      <c r="J44" s="14">
        <v>0</v>
      </c>
      <c r="K44" s="7">
        <v>0</v>
      </c>
      <c r="L44" s="14">
        <v>0</v>
      </c>
      <c r="M44" s="7">
        <v>0</v>
      </c>
      <c r="N44" s="14">
        <v>1</v>
      </c>
      <c r="O44" s="7">
        <v>0</v>
      </c>
      <c r="P44" s="14">
        <v>1</v>
      </c>
      <c r="Q44" s="7">
        <v>0</v>
      </c>
      <c r="R44" s="14">
        <v>11</v>
      </c>
      <c r="S44" s="7">
        <v>0</v>
      </c>
      <c r="T44" s="14"/>
      <c r="U44" s="7"/>
      <c r="V44" s="14"/>
      <c r="W44" s="7"/>
      <c r="X44" s="14"/>
      <c r="Y44" s="7"/>
      <c r="Z44" s="14"/>
      <c r="AA44" s="7"/>
    </row>
    <row r="45" spans="1:27" s="2" customFormat="1" ht="15" customHeight="1">
      <c r="A45" s="10" t="s">
        <v>50</v>
      </c>
      <c r="B45" s="14">
        <v>0</v>
      </c>
      <c r="C45" s="7">
        <v>0</v>
      </c>
      <c r="D45" s="14">
        <v>1</v>
      </c>
      <c r="E45" s="7">
        <v>0</v>
      </c>
      <c r="F45" s="14">
        <v>0</v>
      </c>
      <c r="G45" s="7">
        <v>0</v>
      </c>
      <c r="H45" s="14">
        <v>0</v>
      </c>
      <c r="I45" s="7">
        <v>0</v>
      </c>
      <c r="J45" s="14">
        <v>0</v>
      </c>
      <c r="K45" s="7">
        <v>0</v>
      </c>
      <c r="L45" s="14">
        <v>0</v>
      </c>
      <c r="M45" s="7">
        <v>0</v>
      </c>
      <c r="N45" s="14">
        <v>0</v>
      </c>
      <c r="O45" s="7">
        <v>0</v>
      </c>
      <c r="P45" s="14">
        <v>0</v>
      </c>
      <c r="Q45" s="7">
        <v>0</v>
      </c>
      <c r="R45" s="14">
        <v>7</v>
      </c>
      <c r="S45" s="7">
        <v>0</v>
      </c>
      <c r="T45" s="14"/>
      <c r="U45" s="7"/>
      <c r="V45" s="14"/>
      <c r="W45" s="7"/>
      <c r="X45" s="14"/>
      <c r="Y45" s="7"/>
      <c r="Z45" s="14"/>
      <c r="AA45" s="7"/>
    </row>
    <row r="46" spans="1:27" s="2" customFormat="1" ht="15" customHeight="1">
      <c r="A46" s="10" t="s">
        <v>51</v>
      </c>
      <c r="B46" s="14">
        <v>1</v>
      </c>
      <c r="C46" s="7">
        <v>0</v>
      </c>
      <c r="D46" s="14">
        <v>1</v>
      </c>
      <c r="E46" s="7">
        <v>0</v>
      </c>
      <c r="F46" s="14">
        <v>0</v>
      </c>
      <c r="G46" s="7">
        <v>0</v>
      </c>
      <c r="H46" s="14">
        <v>0</v>
      </c>
      <c r="I46" s="7">
        <v>0</v>
      </c>
      <c r="J46" s="14">
        <v>0</v>
      </c>
      <c r="K46" s="7">
        <v>0</v>
      </c>
      <c r="L46" s="14">
        <v>0</v>
      </c>
      <c r="M46" s="7">
        <v>0</v>
      </c>
      <c r="N46" s="14">
        <v>0</v>
      </c>
      <c r="O46" s="7">
        <v>0</v>
      </c>
      <c r="P46" s="14">
        <v>3</v>
      </c>
      <c r="Q46" s="7">
        <v>0</v>
      </c>
      <c r="R46" s="14">
        <v>71</v>
      </c>
      <c r="S46" s="7">
        <v>0.972</v>
      </c>
      <c r="T46" s="14"/>
      <c r="U46" s="7"/>
      <c r="V46" s="14"/>
      <c r="W46" s="7"/>
      <c r="X46" s="14"/>
      <c r="Y46" s="7"/>
      <c r="Z46" s="14"/>
      <c r="AA46" s="7"/>
    </row>
    <row r="47" spans="1:27" s="2" customFormat="1" ht="15" customHeight="1">
      <c r="A47" s="10" t="s">
        <v>52</v>
      </c>
      <c r="B47" s="14">
        <v>1</v>
      </c>
      <c r="C47" s="7">
        <v>0</v>
      </c>
      <c r="D47" s="14">
        <v>0</v>
      </c>
      <c r="E47" s="7">
        <v>0</v>
      </c>
      <c r="F47" s="14">
        <v>0</v>
      </c>
      <c r="G47" s="7">
        <v>0</v>
      </c>
      <c r="H47" s="14">
        <v>3</v>
      </c>
      <c r="I47" s="7">
        <v>0</v>
      </c>
      <c r="J47" s="14">
        <v>0</v>
      </c>
      <c r="K47" s="7">
        <v>0</v>
      </c>
      <c r="L47" s="14">
        <v>0</v>
      </c>
      <c r="M47" s="7">
        <v>0</v>
      </c>
      <c r="N47" s="14">
        <v>0</v>
      </c>
      <c r="O47" s="7">
        <v>0</v>
      </c>
      <c r="P47" s="14">
        <v>1</v>
      </c>
      <c r="Q47" s="7">
        <v>0</v>
      </c>
      <c r="R47" s="14">
        <v>12</v>
      </c>
      <c r="S47" s="7">
        <v>0</v>
      </c>
      <c r="T47" s="14"/>
      <c r="U47" s="7"/>
      <c r="V47" s="14"/>
      <c r="W47" s="7"/>
      <c r="X47" s="14"/>
      <c r="Y47" s="7"/>
      <c r="Z47" s="14"/>
      <c r="AA47" s="7"/>
    </row>
    <row r="48" spans="1:27" s="2" customFormat="1" ht="15" customHeight="1">
      <c r="A48" s="10" t="s">
        <v>53</v>
      </c>
      <c r="B48" s="14">
        <v>0</v>
      </c>
      <c r="C48" s="7">
        <v>0</v>
      </c>
      <c r="D48" s="14">
        <v>0</v>
      </c>
      <c r="E48" s="7">
        <v>0</v>
      </c>
      <c r="F48" s="14">
        <v>0</v>
      </c>
      <c r="G48" s="7">
        <v>0</v>
      </c>
      <c r="H48" s="14">
        <v>0</v>
      </c>
      <c r="I48" s="7">
        <v>0</v>
      </c>
      <c r="J48" s="14">
        <v>0</v>
      </c>
      <c r="K48" s="7">
        <v>0</v>
      </c>
      <c r="L48" s="14">
        <v>0</v>
      </c>
      <c r="M48" s="7">
        <v>0</v>
      </c>
      <c r="N48" s="14">
        <v>0</v>
      </c>
      <c r="O48" s="7">
        <v>0</v>
      </c>
      <c r="P48" s="14">
        <v>0</v>
      </c>
      <c r="Q48" s="7">
        <v>0</v>
      </c>
      <c r="R48" s="14">
        <v>6</v>
      </c>
      <c r="S48" s="7">
        <v>0</v>
      </c>
      <c r="T48" s="14"/>
      <c r="U48" s="7"/>
      <c r="V48" s="14"/>
      <c r="W48" s="7"/>
      <c r="X48" s="14"/>
      <c r="Y48" s="7"/>
      <c r="Z48" s="14"/>
      <c r="AA48" s="7"/>
    </row>
    <row r="49" spans="1:27" s="2" customFormat="1" ht="15" customHeight="1" thickBot="1">
      <c r="A49" s="17" t="s">
        <v>6</v>
      </c>
      <c r="B49" s="15">
        <f>INT(SUM(B44:C48))</f>
        <v>2</v>
      </c>
      <c r="C49" s="16">
        <f>SUM(B44:C48)-B49</f>
        <v>0</v>
      </c>
      <c r="D49" s="15">
        <f>INT(SUM(D44:E48))</f>
        <v>2</v>
      </c>
      <c r="E49" s="16">
        <f>SUM(D44:E48)-D49</f>
        <v>0</v>
      </c>
      <c r="F49" s="15">
        <f>INT(SUM(F44:G48))</f>
        <v>0</v>
      </c>
      <c r="G49" s="16">
        <f>SUM(F44:G48)-F49</f>
        <v>0</v>
      </c>
      <c r="H49" s="15">
        <f>INT(SUM(H44:I48))</f>
        <v>4</v>
      </c>
      <c r="I49" s="16">
        <f>SUM(H44:I48)-H49</f>
        <v>0</v>
      </c>
      <c r="J49" s="15">
        <f>INT(SUM(J44:K48))</f>
        <v>0</v>
      </c>
      <c r="K49" s="16">
        <f>SUM(J44:K48)-J49</f>
        <v>0</v>
      </c>
      <c r="L49" s="15">
        <f>INT(SUM(L44:M48))</f>
        <v>0</v>
      </c>
      <c r="M49" s="16">
        <f>SUM(L44:M48)-L49</f>
        <v>0</v>
      </c>
      <c r="N49" s="15">
        <f>INT(SUM(N44:O48))</f>
        <v>1</v>
      </c>
      <c r="O49" s="16">
        <f>SUM(N44:O48)-N49</f>
        <v>0</v>
      </c>
      <c r="P49" s="15">
        <f>INT(SUM(P44:Q48))</f>
        <v>5</v>
      </c>
      <c r="Q49" s="16">
        <f>SUM(P44:Q48)-P49</f>
        <v>0</v>
      </c>
      <c r="R49" s="15">
        <f>INT(SUM(R44:S48))</f>
        <v>107</v>
      </c>
      <c r="S49" s="16">
        <f>SUM(R44:S48)-R49</f>
        <v>0.972</v>
      </c>
      <c r="T49" s="15">
        <f>INT(SUM(T44:U48))</f>
        <v>0</v>
      </c>
      <c r="U49" s="16">
        <f>SUM(T44:U48)-T49</f>
        <v>0</v>
      </c>
      <c r="V49" s="15">
        <f>INT(SUM(V44:W48))</f>
        <v>0</v>
      </c>
      <c r="W49" s="16">
        <f>SUM(V44:W48)-V49</f>
        <v>0</v>
      </c>
      <c r="X49" s="15">
        <f>INT(SUM(X44:Y48))</f>
        <v>0</v>
      </c>
      <c r="Y49" s="16">
        <f>SUM(X44:Y48)-X49</f>
        <v>0</v>
      </c>
      <c r="Z49" s="15">
        <f>INT(SUM(Z44:AA48))</f>
        <v>0</v>
      </c>
      <c r="AA49" s="16">
        <f>SUM(Z44:AA48)-Z49</f>
        <v>0</v>
      </c>
    </row>
    <row r="50" spans="1:27" s="2" customFormat="1" ht="15" customHeight="1" thickTop="1">
      <c r="A50" s="10" t="s">
        <v>54</v>
      </c>
      <c r="B50" s="14">
        <v>0</v>
      </c>
      <c r="C50" s="7">
        <v>0</v>
      </c>
      <c r="D50" s="14">
        <v>2</v>
      </c>
      <c r="E50" s="7">
        <v>0</v>
      </c>
      <c r="F50" s="14">
        <v>0</v>
      </c>
      <c r="G50" s="7">
        <v>0</v>
      </c>
      <c r="H50" s="14">
        <v>1</v>
      </c>
      <c r="I50" s="7">
        <v>0</v>
      </c>
      <c r="J50" s="14">
        <v>1</v>
      </c>
      <c r="K50" s="7">
        <v>0</v>
      </c>
      <c r="L50" s="14">
        <v>0</v>
      </c>
      <c r="M50" s="7">
        <v>0</v>
      </c>
      <c r="N50" s="14">
        <v>0</v>
      </c>
      <c r="O50" s="7">
        <v>0</v>
      </c>
      <c r="P50" s="14">
        <v>4</v>
      </c>
      <c r="Q50" s="7">
        <v>0</v>
      </c>
      <c r="R50" s="14">
        <v>51</v>
      </c>
      <c r="S50" s="7">
        <v>0</v>
      </c>
      <c r="T50" s="14"/>
      <c r="U50" s="7"/>
      <c r="V50" s="14"/>
      <c r="W50" s="7"/>
      <c r="X50" s="14"/>
      <c r="Y50" s="7"/>
      <c r="Z50" s="14"/>
      <c r="AA50" s="7"/>
    </row>
    <row r="51" spans="1:27" s="2" customFormat="1" ht="15" customHeight="1" thickBot="1">
      <c r="A51" s="17" t="s">
        <v>7</v>
      </c>
      <c r="B51" s="15">
        <f>INT(SUM(B50:C50))</f>
        <v>0</v>
      </c>
      <c r="C51" s="16">
        <f>SUM(B50:C50)-B51</f>
        <v>0</v>
      </c>
      <c r="D51" s="15">
        <f>INT(SUM(D50:E50))</f>
        <v>2</v>
      </c>
      <c r="E51" s="16">
        <f>SUM(D50:E50)-D51</f>
        <v>0</v>
      </c>
      <c r="F51" s="15">
        <f>INT(SUM(F50:G50))</f>
        <v>0</v>
      </c>
      <c r="G51" s="16">
        <f>SUM(F50:G50)-F51</f>
        <v>0</v>
      </c>
      <c r="H51" s="15">
        <f>INT(SUM(H50:I50))</f>
        <v>1</v>
      </c>
      <c r="I51" s="16">
        <f>SUM(H50:I50)-H51</f>
        <v>0</v>
      </c>
      <c r="J51" s="15">
        <f>INT(SUM(J50:K50))</f>
        <v>1</v>
      </c>
      <c r="K51" s="16">
        <f>SUM(J50:K50)-J51</f>
        <v>0</v>
      </c>
      <c r="L51" s="15">
        <f>INT(SUM(L50:M50))</f>
        <v>0</v>
      </c>
      <c r="M51" s="16">
        <f>SUM(L50:M50)-L51</f>
        <v>0</v>
      </c>
      <c r="N51" s="15">
        <f>INT(SUM(N50:O50))</f>
        <v>0</v>
      </c>
      <c r="O51" s="16">
        <f>SUM(N50:O50)-N51</f>
        <v>0</v>
      </c>
      <c r="P51" s="15">
        <f>INT(SUM(P50:Q50))</f>
        <v>4</v>
      </c>
      <c r="Q51" s="16">
        <f>SUM(P50:Q50)-P51</f>
        <v>0</v>
      </c>
      <c r="R51" s="15">
        <f>INT(SUM(R50:S50))</f>
        <v>51</v>
      </c>
      <c r="S51" s="16">
        <f>SUM(R50:S50)-R51</f>
        <v>0</v>
      </c>
      <c r="T51" s="15">
        <f>INT(SUM(T50:U50))</f>
        <v>0</v>
      </c>
      <c r="U51" s="16">
        <f>SUM(T50:U50)-T51</f>
        <v>0</v>
      </c>
      <c r="V51" s="15">
        <f>INT(SUM(V50:W50))</f>
        <v>0</v>
      </c>
      <c r="W51" s="16">
        <f>SUM(V50:W50)-V51</f>
        <v>0</v>
      </c>
      <c r="X51" s="15">
        <f>INT(SUM(X50:Y50))</f>
        <v>0</v>
      </c>
      <c r="Y51" s="16">
        <f>SUM(X50:Y50)-X51</f>
        <v>0</v>
      </c>
      <c r="Z51" s="15">
        <f>INT(SUM(Z50:AA50))</f>
        <v>0</v>
      </c>
      <c r="AA51" s="16">
        <f>SUM(Z50:AA50)-Z51</f>
        <v>0</v>
      </c>
    </row>
    <row r="52" spans="1:27" s="2" customFormat="1" ht="15" customHeight="1" thickTop="1">
      <c r="A52" s="10" t="s">
        <v>55</v>
      </c>
      <c r="B52" s="14">
        <v>1</v>
      </c>
      <c r="C52" s="7">
        <v>0</v>
      </c>
      <c r="D52" s="14">
        <v>1</v>
      </c>
      <c r="E52" s="7">
        <v>0</v>
      </c>
      <c r="F52" s="14">
        <v>1</v>
      </c>
      <c r="G52" s="7">
        <v>0</v>
      </c>
      <c r="H52" s="14">
        <v>1</v>
      </c>
      <c r="I52" s="7">
        <v>0</v>
      </c>
      <c r="J52" s="14">
        <v>0</v>
      </c>
      <c r="K52" s="7">
        <v>0</v>
      </c>
      <c r="L52" s="14">
        <v>1</v>
      </c>
      <c r="M52" s="7">
        <v>0.052</v>
      </c>
      <c r="N52" s="14">
        <v>1</v>
      </c>
      <c r="O52" s="7">
        <v>0</v>
      </c>
      <c r="P52" s="14">
        <v>0</v>
      </c>
      <c r="Q52" s="7">
        <v>0</v>
      </c>
      <c r="R52" s="14">
        <v>31</v>
      </c>
      <c r="S52" s="7">
        <v>0</v>
      </c>
      <c r="T52" s="14"/>
      <c r="U52" s="7"/>
      <c r="V52" s="14"/>
      <c r="W52" s="7"/>
      <c r="X52" s="14"/>
      <c r="Y52" s="7"/>
      <c r="Z52" s="14"/>
      <c r="AA52" s="7"/>
    </row>
    <row r="53" spans="1:27" s="2" customFormat="1" ht="15" customHeight="1">
      <c r="A53" s="10" t="s">
        <v>56</v>
      </c>
      <c r="B53" s="14">
        <v>0</v>
      </c>
      <c r="C53" s="7">
        <v>0</v>
      </c>
      <c r="D53" s="14">
        <v>0</v>
      </c>
      <c r="E53" s="7">
        <v>0</v>
      </c>
      <c r="F53" s="14">
        <v>2</v>
      </c>
      <c r="G53" s="7">
        <v>0</v>
      </c>
      <c r="H53" s="14">
        <v>0</v>
      </c>
      <c r="I53" s="7">
        <v>0</v>
      </c>
      <c r="J53" s="14">
        <v>0</v>
      </c>
      <c r="K53" s="7">
        <v>0</v>
      </c>
      <c r="L53" s="14">
        <v>1</v>
      </c>
      <c r="M53" s="7">
        <v>0</v>
      </c>
      <c r="N53" s="14">
        <v>1</v>
      </c>
      <c r="O53" s="7">
        <v>0</v>
      </c>
      <c r="P53" s="14">
        <v>7</v>
      </c>
      <c r="Q53" s="7">
        <v>0</v>
      </c>
      <c r="R53" s="14">
        <v>30</v>
      </c>
      <c r="S53" s="7">
        <v>0</v>
      </c>
      <c r="T53" s="14"/>
      <c r="U53" s="7"/>
      <c r="V53" s="14"/>
      <c r="W53" s="7"/>
      <c r="X53" s="14"/>
      <c r="Y53" s="7"/>
      <c r="Z53" s="14"/>
      <c r="AA53" s="7"/>
    </row>
    <row r="54" spans="1:27" s="2" customFormat="1" ht="15" customHeight="1">
      <c r="A54" s="10" t="s">
        <v>57</v>
      </c>
      <c r="B54" s="14">
        <v>1</v>
      </c>
      <c r="C54" s="7">
        <v>0</v>
      </c>
      <c r="D54" s="14">
        <v>0</v>
      </c>
      <c r="E54" s="7">
        <v>0</v>
      </c>
      <c r="F54" s="14">
        <v>2</v>
      </c>
      <c r="G54" s="7">
        <v>0</v>
      </c>
      <c r="H54" s="14">
        <v>0</v>
      </c>
      <c r="I54" s="7">
        <v>0</v>
      </c>
      <c r="J54" s="14">
        <v>0</v>
      </c>
      <c r="K54" s="7">
        <v>0</v>
      </c>
      <c r="L54" s="14">
        <v>1</v>
      </c>
      <c r="M54" s="7">
        <v>0</v>
      </c>
      <c r="N54" s="14">
        <v>0</v>
      </c>
      <c r="O54" s="7">
        <v>0</v>
      </c>
      <c r="P54" s="14">
        <v>3</v>
      </c>
      <c r="Q54" s="7">
        <v>0</v>
      </c>
      <c r="R54" s="14">
        <v>19</v>
      </c>
      <c r="S54" s="7">
        <v>0</v>
      </c>
      <c r="T54" s="14"/>
      <c r="U54" s="7"/>
      <c r="V54" s="14"/>
      <c r="W54" s="7"/>
      <c r="X54" s="14"/>
      <c r="Y54" s="7"/>
      <c r="Z54" s="14"/>
      <c r="AA54" s="7"/>
    </row>
    <row r="55" spans="1:27" s="2" customFormat="1" ht="15" customHeight="1" thickBot="1">
      <c r="A55" s="17" t="s">
        <v>8</v>
      </c>
      <c r="B55" s="15">
        <f>INT(SUM(B52:C54))</f>
        <v>2</v>
      </c>
      <c r="C55" s="16">
        <f>SUM(B52:C54)-B55</f>
        <v>0</v>
      </c>
      <c r="D55" s="15">
        <f>INT(SUM(D52:E54))</f>
        <v>1</v>
      </c>
      <c r="E55" s="16">
        <f>SUM(D52:E54)-D55</f>
        <v>0</v>
      </c>
      <c r="F55" s="15">
        <f>INT(SUM(F52:G54))</f>
        <v>5</v>
      </c>
      <c r="G55" s="16">
        <f>SUM(F52:G54)-F55</f>
        <v>0</v>
      </c>
      <c r="H55" s="15">
        <f>INT(SUM(H52:I54))</f>
        <v>1</v>
      </c>
      <c r="I55" s="16">
        <f>SUM(H52:I54)-H55</f>
        <v>0</v>
      </c>
      <c r="J55" s="15">
        <f>INT(SUM(J52:K54))</f>
        <v>0</v>
      </c>
      <c r="K55" s="16">
        <f>SUM(J52:K54)-J55</f>
        <v>0</v>
      </c>
      <c r="L55" s="15">
        <f>INT(SUM(L52:M54))</f>
        <v>3</v>
      </c>
      <c r="M55" s="16">
        <f>SUM(L52:M54)-L55</f>
        <v>0.052</v>
      </c>
      <c r="N55" s="15">
        <f>INT(SUM(N52:O54))</f>
        <v>2</v>
      </c>
      <c r="O55" s="16">
        <f>SUM(N52:O54)-N55</f>
        <v>0</v>
      </c>
      <c r="P55" s="15">
        <f>INT(SUM(P52:Q54))</f>
        <v>10</v>
      </c>
      <c r="Q55" s="16">
        <f>SUM(P52:Q54)-P55</f>
        <v>0</v>
      </c>
      <c r="R55" s="15">
        <f>INT(SUM(R52:S54))</f>
        <v>80</v>
      </c>
      <c r="S55" s="16">
        <f>SUM(R52:S54)-R55</f>
        <v>0</v>
      </c>
      <c r="T55" s="15">
        <f>INT(SUM(T52:U54))</f>
        <v>0</v>
      </c>
      <c r="U55" s="16">
        <f>SUM(T52:U54)-T55</f>
        <v>0</v>
      </c>
      <c r="V55" s="15">
        <f>INT(SUM(V52:W54))</f>
        <v>0</v>
      </c>
      <c r="W55" s="16">
        <f>SUM(V52:W54)-V55</f>
        <v>0</v>
      </c>
      <c r="X55" s="15">
        <f>INT(SUM(X52:Y54))</f>
        <v>0</v>
      </c>
      <c r="Y55" s="16">
        <f>SUM(X52:Y54)-X55</f>
        <v>0</v>
      </c>
      <c r="Z55" s="15">
        <f>INT(SUM(Z52:AA54))</f>
        <v>0</v>
      </c>
      <c r="AA55" s="16">
        <f>SUM(Z52:AA54)-Z55</f>
        <v>0</v>
      </c>
    </row>
    <row r="56" spans="1:27" s="2" customFormat="1" ht="15" customHeight="1" thickTop="1">
      <c r="A56" s="10" t="s">
        <v>58</v>
      </c>
      <c r="B56" s="14">
        <v>2</v>
      </c>
      <c r="C56" s="7">
        <v>0</v>
      </c>
      <c r="D56" s="14">
        <v>3</v>
      </c>
      <c r="E56" s="7">
        <v>0</v>
      </c>
      <c r="F56" s="14">
        <v>1</v>
      </c>
      <c r="G56" s="7">
        <v>0</v>
      </c>
      <c r="H56" s="14">
        <v>0</v>
      </c>
      <c r="I56" s="7">
        <v>0</v>
      </c>
      <c r="J56" s="14">
        <v>0</v>
      </c>
      <c r="K56" s="7">
        <v>0</v>
      </c>
      <c r="L56" s="14">
        <v>2</v>
      </c>
      <c r="M56" s="7">
        <v>0.062</v>
      </c>
      <c r="N56" s="14">
        <v>0</v>
      </c>
      <c r="O56" s="7">
        <v>0</v>
      </c>
      <c r="P56" s="14">
        <v>2</v>
      </c>
      <c r="Q56" s="7">
        <v>0</v>
      </c>
      <c r="R56" s="14">
        <v>27</v>
      </c>
      <c r="S56" s="7">
        <v>0.794</v>
      </c>
      <c r="T56" s="14"/>
      <c r="U56" s="7"/>
      <c r="V56" s="14"/>
      <c r="W56" s="7"/>
      <c r="X56" s="14"/>
      <c r="Y56" s="7"/>
      <c r="Z56" s="14"/>
      <c r="AA56" s="7"/>
    </row>
    <row r="57" spans="1:27" s="2" customFormat="1" ht="15" customHeight="1">
      <c r="A57" s="10" t="s">
        <v>59</v>
      </c>
      <c r="B57" s="14">
        <v>0</v>
      </c>
      <c r="C57" s="7">
        <v>0</v>
      </c>
      <c r="D57" s="14">
        <v>0</v>
      </c>
      <c r="E57" s="7">
        <v>0</v>
      </c>
      <c r="F57" s="14">
        <v>0</v>
      </c>
      <c r="G57" s="7">
        <v>0</v>
      </c>
      <c r="H57" s="14">
        <v>0</v>
      </c>
      <c r="I57" s="7">
        <v>0</v>
      </c>
      <c r="J57" s="14">
        <v>0</v>
      </c>
      <c r="K57" s="7">
        <v>0</v>
      </c>
      <c r="L57" s="14">
        <v>0</v>
      </c>
      <c r="M57" s="7">
        <v>0</v>
      </c>
      <c r="N57" s="14">
        <v>0</v>
      </c>
      <c r="O57" s="7">
        <v>0</v>
      </c>
      <c r="P57" s="14">
        <v>0</v>
      </c>
      <c r="Q57" s="7">
        <v>0</v>
      </c>
      <c r="R57" s="14">
        <v>22</v>
      </c>
      <c r="S57" s="7">
        <v>0</v>
      </c>
      <c r="T57" s="14"/>
      <c r="U57" s="7"/>
      <c r="V57" s="14"/>
      <c r="W57" s="7"/>
      <c r="X57" s="14"/>
      <c r="Y57" s="7"/>
      <c r="Z57" s="14"/>
      <c r="AA57" s="7"/>
    </row>
    <row r="58" spans="1:27" s="2" customFormat="1" ht="15" customHeight="1" thickBot="1">
      <c r="A58" s="17" t="s">
        <v>9</v>
      </c>
      <c r="B58" s="15">
        <f>INT(SUM(B56:C57))</f>
        <v>2</v>
      </c>
      <c r="C58" s="16">
        <f>SUM(B56:C57)-B58</f>
        <v>0</v>
      </c>
      <c r="D58" s="15">
        <f>INT(SUM(D56:E57))</f>
        <v>3</v>
      </c>
      <c r="E58" s="16">
        <f>SUM(D56:E57)-D58</f>
        <v>0</v>
      </c>
      <c r="F58" s="15">
        <f>INT(SUM(F56:G57))</f>
        <v>1</v>
      </c>
      <c r="G58" s="16">
        <f>SUM(F56:G57)-F58</f>
        <v>0</v>
      </c>
      <c r="H58" s="15">
        <f>INT(SUM(H56:I57))</f>
        <v>0</v>
      </c>
      <c r="I58" s="16">
        <f>SUM(H56:I57)-H58</f>
        <v>0</v>
      </c>
      <c r="J58" s="15">
        <f>INT(SUM(J56:K57))</f>
        <v>0</v>
      </c>
      <c r="K58" s="16">
        <f>SUM(J56:K57)-J58</f>
        <v>0</v>
      </c>
      <c r="L58" s="15">
        <f>INT(SUM(L56:M57))</f>
        <v>2</v>
      </c>
      <c r="M58" s="16">
        <f>SUM(L56:M57)-L58</f>
        <v>0.062</v>
      </c>
      <c r="N58" s="15">
        <f>INT(SUM(N56:O57))</f>
        <v>0</v>
      </c>
      <c r="O58" s="16">
        <f>SUM(N56:O57)-N58</f>
        <v>0</v>
      </c>
      <c r="P58" s="15">
        <f>INT(SUM(P56:Q57))</f>
        <v>2</v>
      </c>
      <c r="Q58" s="16">
        <f>SUM(P56:Q57)-P58</f>
        <v>0</v>
      </c>
      <c r="R58" s="15">
        <f>INT(SUM(R56:S57))</f>
        <v>49</v>
      </c>
      <c r="S58" s="16">
        <f>SUM(R56:S57)-R58</f>
        <v>0.794</v>
      </c>
      <c r="T58" s="15">
        <f>INT(SUM(T56:U57))</f>
        <v>0</v>
      </c>
      <c r="U58" s="16">
        <f>SUM(T56:U57)-T58</f>
        <v>0</v>
      </c>
      <c r="V58" s="15">
        <f>INT(SUM(V56:W57))</f>
        <v>0</v>
      </c>
      <c r="W58" s="16">
        <f>SUM(V56:W57)-V58</f>
        <v>0</v>
      </c>
      <c r="X58" s="15">
        <f>INT(SUM(X56:Y57))</f>
        <v>0</v>
      </c>
      <c r="Y58" s="16">
        <f>SUM(X56:Y57)-X58</f>
        <v>0</v>
      </c>
      <c r="Z58" s="15">
        <f>INT(SUM(Z56:AA57))</f>
        <v>0</v>
      </c>
      <c r="AA58" s="16">
        <f>SUM(Z56:AA57)-Z58</f>
        <v>0</v>
      </c>
    </row>
    <row r="59" spans="1:27" s="2" customFormat="1" ht="15" customHeight="1" thickTop="1">
      <c r="A59" s="10" t="s">
        <v>60</v>
      </c>
      <c r="B59" s="14">
        <v>0</v>
      </c>
      <c r="C59" s="7">
        <v>0</v>
      </c>
      <c r="D59" s="14">
        <v>0</v>
      </c>
      <c r="E59" s="7">
        <v>0</v>
      </c>
      <c r="F59" s="14">
        <v>0</v>
      </c>
      <c r="G59" s="7">
        <v>0</v>
      </c>
      <c r="H59" s="14">
        <v>1</v>
      </c>
      <c r="I59" s="7">
        <v>0</v>
      </c>
      <c r="J59" s="14">
        <v>0</v>
      </c>
      <c r="K59" s="7">
        <v>0</v>
      </c>
      <c r="L59" s="14">
        <v>3</v>
      </c>
      <c r="M59" s="7">
        <v>0</v>
      </c>
      <c r="N59" s="14">
        <v>0</v>
      </c>
      <c r="O59" s="7">
        <v>0</v>
      </c>
      <c r="P59" s="14">
        <v>6</v>
      </c>
      <c r="Q59" s="7">
        <v>0</v>
      </c>
      <c r="R59" s="14">
        <v>27</v>
      </c>
      <c r="S59" s="7">
        <v>0</v>
      </c>
      <c r="T59" s="14"/>
      <c r="U59" s="7"/>
      <c r="V59" s="14"/>
      <c r="W59" s="7"/>
      <c r="X59" s="14"/>
      <c r="Y59" s="7"/>
      <c r="Z59" s="14"/>
      <c r="AA59" s="7"/>
    </row>
    <row r="60" spans="1:27" s="2" customFormat="1" ht="15" customHeight="1" thickBot="1">
      <c r="A60" s="17" t="s">
        <v>10</v>
      </c>
      <c r="B60" s="15">
        <f>INT(SUM(B59:C59))</f>
        <v>0</v>
      </c>
      <c r="C60" s="16">
        <f>SUM(B59:C59)-B60</f>
        <v>0</v>
      </c>
      <c r="D60" s="15">
        <f>INT(SUM(D59:E59))</f>
        <v>0</v>
      </c>
      <c r="E60" s="16">
        <f>SUM(D59:E59)-D60</f>
        <v>0</v>
      </c>
      <c r="F60" s="15">
        <f>INT(SUM(F59:G59))</f>
        <v>0</v>
      </c>
      <c r="G60" s="16">
        <f>SUM(F59:G59)-F60</f>
        <v>0</v>
      </c>
      <c r="H60" s="15">
        <f>INT(SUM(H59:I59))</f>
        <v>1</v>
      </c>
      <c r="I60" s="16">
        <f>SUM(H59:I59)-H60</f>
        <v>0</v>
      </c>
      <c r="J60" s="15">
        <f>INT(SUM(J59:K59))</f>
        <v>0</v>
      </c>
      <c r="K60" s="16">
        <f>SUM(J59:K59)-J60</f>
        <v>0</v>
      </c>
      <c r="L60" s="15">
        <f>INT(SUM(L59:M59))</f>
        <v>3</v>
      </c>
      <c r="M60" s="16">
        <f>SUM(L59:M59)-L60</f>
        <v>0</v>
      </c>
      <c r="N60" s="15">
        <f>INT(SUM(N59:O59))</f>
        <v>0</v>
      </c>
      <c r="O60" s="16">
        <f>SUM(N59:O59)-N60</f>
        <v>0</v>
      </c>
      <c r="P60" s="15">
        <f>INT(SUM(P59:Q59))</f>
        <v>6</v>
      </c>
      <c r="Q60" s="16">
        <f>SUM(P59:Q59)-P60</f>
        <v>0</v>
      </c>
      <c r="R60" s="15">
        <f>INT(SUM(R59:S59))</f>
        <v>27</v>
      </c>
      <c r="S60" s="16">
        <f>SUM(R59:S59)-R60</f>
        <v>0</v>
      </c>
      <c r="T60" s="15">
        <f>INT(SUM(T59:U59))</f>
        <v>0</v>
      </c>
      <c r="U60" s="16">
        <f>SUM(T59:U59)-T60</f>
        <v>0</v>
      </c>
      <c r="V60" s="15">
        <f>INT(SUM(V59:W59))</f>
        <v>0</v>
      </c>
      <c r="W60" s="16">
        <f>SUM(V59:W59)-V60</f>
        <v>0</v>
      </c>
      <c r="X60" s="15">
        <f>INT(SUM(X59:Y59))</f>
        <v>0</v>
      </c>
      <c r="Y60" s="16">
        <f>SUM(X59:Y59)-X60</f>
        <v>0</v>
      </c>
      <c r="Z60" s="15">
        <f>INT(SUM(Z59:AA59))</f>
        <v>0</v>
      </c>
      <c r="AA60" s="16">
        <f>SUM(Z59:AA59)-Z60</f>
        <v>0</v>
      </c>
    </row>
    <row r="61" spans="1:27" s="2" customFormat="1" ht="15" customHeight="1" thickBot="1" thickTop="1">
      <c r="A61" s="20" t="s">
        <v>11</v>
      </c>
      <c r="B61" s="18">
        <f>INT(SUM(B49:C49,B51:C51,B55:C55,B58:C58,B60:C60))</f>
        <v>6</v>
      </c>
      <c r="C61" s="19">
        <f>SUM(B49:C49,B51:C51,B55:C55,B58:C58,B60:C60)-B61</f>
        <v>0</v>
      </c>
      <c r="D61" s="18">
        <f>INT(SUM(D49:E49,D51:E51,D55:E55,D58:E58,D60:E60))</f>
        <v>8</v>
      </c>
      <c r="E61" s="19">
        <f>SUM(D49:E49,D51:E51,D55:E55,D58:E58,D60:E60)-D61</f>
        <v>0</v>
      </c>
      <c r="F61" s="18">
        <f>INT(SUM(F49:G49,F51:G51,F55:G55,F58:G58,F60:G60))</f>
        <v>6</v>
      </c>
      <c r="G61" s="19">
        <f>SUM(F49:G49,F51:G51,F55:G55,F58:G58,F60:G60)-F61</f>
        <v>0</v>
      </c>
      <c r="H61" s="18">
        <f>INT(SUM(H49:I49,H51:I51,H55:I55,H58:I58,H60:I60))</f>
        <v>7</v>
      </c>
      <c r="I61" s="19">
        <f>SUM(H49:I49,H51:I51,H55:I55,H58:I58,H60:I60)-H61</f>
        <v>0</v>
      </c>
      <c r="J61" s="18">
        <f>INT(SUM(J49:K49,J51:K51,J55:K55,J58:K58,J60:K60))</f>
        <v>1</v>
      </c>
      <c r="K61" s="19">
        <f>SUM(J49:K49,J51:K51,J55:K55,J58:K58,J60:K60)-J61</f>
        <v>0</v>
      </c>
      <c r="L61" s="18">
        <f>INT(SUM(L49:M49,L51:M51,L55:M55,L58:M58,L60:M60))</f>
        <v>8</v>
      </c>
      <c r="M61" s="19">
        <f>SUM(L49:M49,L51:M51,L55:M55,L58:M58,L60:M60)-L61</f>
        <v>0.114</v>
      </c>
      <c r="N61" s="18">
        <f>INT(SUM(N49:O49,N51:O51,N55:O55,N58:O58,N60:O60))</f>
        <v>3</v>
      </c>
      <c r="O61" s="19">
        <f>SUM(N49:O49,N51:O51,N55:O55,N58:O58,N60:O60)-N61</f>
        <v>0</v>
      </c>
      <c r="P61" s="18">
        <f>INT(SUM(P49:Q49,P51:Q51,P55:Q55,P58:Q58,P60:Q60))</f>
        <v>27</v>
      </c>
      <c r="Q61" s="19">
        <f>SUM(P49:Q49,P51:Q51,P55:Q55,P58:Q58,P60:Q60)-P61</f>
        <v>0</v>
      </c>
      <c r="R61" s="18">
        <f>INT(SUM(R49:S49,R51:S51,R55:S55,R58:S58,R60:S60))</f>
        <v>315</v>
      </c>
      <c r="S61" s="19">
        <f>SUM(R49:S49,R51:S51,R55:S55,R58:S58,R60:S60)-R61</f>
        <v>0.766</v>
      </c>
      <c r="T61" s="18">
        <f>INT(SUM(T49:U49,T51:U51,T55:U55,T58:U58,T60:U60))</f>
        <v>0</v>
      </c>
      <c r="U61" s="19">
        <f>SUM(T49:U49,T51:U51,T55:U55,T58:U58,T60:U60)-T61</f>
        <v>0</v>
      </c>
      <c r="V61" s="18">
        <f>INT(SUM(V49:W49,V51:W51,V55:W55,V58:W58,V60:W60))</f>
        <v>0</v>
      </c>
      <c r="W61" s="19">
        <f>SUM(V49:W49,V51:W51,V55:W55,V58:W58,V60:W60)-V61</f>
        <v>0</v>
      </c>
      <c r="X61" s="18">
        <f>INT(SUM(X49:Y49,X51:Y51,X55:Y55,X58:Y58,X60:Y60))</f>
        <v>0</v>
      </c>
      <c r="Y61" s="19">
        <f>SUM(X49:Y49,X51:Y51,X55:Y55,X58:Y58,X60:Y60)-X61</f>
        <v>0</v>
      </c>
      <c r="Z61" s="18">
        <f>INT(SUM(Z49:AA49,Z51:AA51,Z55:AA55,Z58:AA58,Z60:AA60))</f>
        <v>0</v>
      </c>
      <c r="AA61" s="19">
        <f>SUM(Z49:AA49,Z51:AA51,Z55:AA55,Z58:AA58,Z60:AA60)-Z61</f>
        <v>0</v>
      </c>
    </row>
    <row r="62" spans="1:27" s="2" customFormat="1" ht="15" customHeight="1" thickTop="1">
      <c r="A62" s="23" t="s">
        <v>12</v>
      </c>
      <c r="B62" s="21">
        <f>INT(SUM(B43:C43,B61:C61))</f>
        <v>159</v>
      </c>
      <c r="C62" s="22">
        <f>SUM(B43:C43,B61:C61)-B62</f>
        <v>0</v>
      </c>
      <c r="D62" s="21">
        <f>INT(SUM(D43:E43,D61:E61))</f>
        <v>212</v>
      </c>
      <c r="E62" s="22">
        <f>SUM(D43:E43,D61:E61)-D62</f>
        <v>0</v>
      </c>
      <c r="F62" s="21">
        <f>INT(SUM(F43:G43,F61:G61))</f>
        <v>76</v>
      </c>
      <c r="G62" s="22">
        <f>SUM(F43:G43,F61:G61)-F62</f>
        <v>0</v>
      </c>
      <c r="H62" s="21">
        <f>INT(SUM(H43:I43,H61:I61))</f>
        <v>109</v>
      </c>
      <c r="I62" s="22">
        <f>SUM(H43:I43,H61:I61)-H62</f>
        <v>0</v>
      </c>
      <c r="J62" s="21">
        <f>INT(SUM(J43:K43,J61:K61))</f>
        <v>39</v>
      </c>
      <c r="K62" s="22">
        <f>SUM(J43:K43,J61:K61)-J62</f>
        <v>0</v>
      </c>
      <c r="L62" s="21">
        <f>INT(SUM(L43:M43,L61:M61))</f>
        <v>86</v>
      </c>
      <c r="M62" s="22">
        <f>SUM(L43:M43,L61:M61)-L62</f>
        <v>0.652</v>
      </c>
      <c r="N62" s="21">
        <f>INT(SUM(N43:O43,N61:O61))</f>
        <v>36</v>
      </c>
      <c r="O62" s="22">
        <f>SUM(N43:O43,N61:O61)-N62</f>
        <v>0</v>
      </c>
      <c r="P62" s="21">
        <f>INT(SUM(P43:Q43,P61:Q61))</f>
        <v>256</v>
      </c>
      <c r="Q62" s="22">
        <f>SUM(P43:Q43,P61:Q61)-P62</f>
        <v>0.947</v>
      </c>
      <c r="R62" s="21">
        <f>INT(SUM(R43:S43,R61:S61))</f>
        <v>4830</v>
      </c>
      <c r="S62" s="22">
        <f>SUM(R43:S43,R61:S61)-R62</f>
        <v>0.056</v>
      </c>
      <c r="T62" s="21">
        <f>INT(SUM(T43:U43,T61:U61))</f>
        <v>0</v>
      </c>
      <c r="U62" s="22">
        <f>SUM(T43:U43,T61:U61)-T62</f>
        <v>0</v>
      </c>
      <c r="V62" s="21">
        <f>INT(SUM(V43:W43,V61:W61))</f>
        <v>0</v>
      </c>
      <c r="W62" s="22">
        <f>SUM(V43:W43,V61:W61)-V62</f>
        <v>0</v>
      </c>
      <c r="X62" s="21">
        <f>INT(SUM(X43:Y43,X61:Y61))</f>
        <v>0</v>
      </c>
      <c r="Y62" s="22">
        <f>SUM(X43:Y43,X61:Y61)-X62</f>
        <v>0</v>
      </c>
      <c r="Z62" s="21">
        <f>INT(SUM(Z43:AA43,Z61:AA61))</f>
        <v>0</v>
      </c>
      <c r="AA62" s="22">
        <f>SUM(Z43:AA43,Z61:AA61)-Z62</f>
        <v>0</v>
      </c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33">
    <mergeCell ref="X6:Y7"/>
    <mergeCell ref="Z6:AA7"/>
    <mergeCell ref="L6:M7"/>
    <mergeCell ref="V6:W7"/>
    <mergeCell ref="N6:O7"/>
    <mergeCell ref="P6:Q7"/>
    <mergeCell ref="R6:S7"/>
    <mergeCell ref="T6:U7"/>
    <mergeCell ref="Z5:AA5"/>
    <mergeCell ref="N5:O5"/>
    <mergeCell ref="P5:Q5"/>
    <mergeCell ref="R5:S5"/>
    <mergeCell ref="T5:U5"/>
    <mergeCell ref="Y3:AA3"/>
    <mergeCell ref="A5:A7"/>
    <mergeCell ref="B5:C5"/>
    <mergeCell ref="D5:E5"/>
    <mergeCell ref="F5:G5"/>
    <mergeCell ref="B6:C7"/>
    <mergeCell ref="D6:E7"/>
    <mergeCell ref="F6:G7"/>
    <mergeCell ref="H6:I7"/>
    <mergeCell ref="J6:K7"/>
    <mergeCell ref="X2:AA2"/>
    <mergeCell ref="B1:E1"/>
    <mergeCell ref="X1:AA1"/>
    <mergeCell ref="V5:W5"/>
    <mergeCell ref="X5:Y5"/>
    <mergeCell ref="H5:I5"/>
    <mergeCell ref="J5:K5"/>
    <mergeCell ref="L5:M5"/>
    <mergeCell ref="B3:C3"/>
    <mergeCell ref="D3:K3"/>
  </mergeCells>
  <printOptions horizontalCentered="1"/>
  <pageMargins left="0.3937007874015748" right="0.1968503937007874" top="0.7874015748031497" bottom="0.3937007874015748" header="0.7874015748031497" footer="0.1968503937007874"/>
  <pageSetup horizontalDpi="600" verticalDpi="600" orientation="landscape" paperSize="9" scale="77" r:id="rId1"/>
  <headerFooter alignWithMargins="0">
    <oddHeader>&amp;C&amp;"ＭＳ Ｐ明朝,標準"&amp;12参議院比例代表選出議員選挙　開票結果（名簿登載者の得票総数の開票区別一覧）</oddHeader>
    <oddFooter>&amp;C&amp;"ＭＳ Ｐ明朝,標準"&amp;10&amp;P／&amp;N</oddFooter>
  </headerFooter>
  <rowBreaks count="1" manualBreakCount="1">
    <brk id="4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A62"/>
  <sheetViews>
    <sheetView showZeros="0" zoomScale="80" zoomScaleNormal="8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X2" sqref="X2:AA2"/>
    </sheetView>
  </sheetViews>
  <sheetFormatPr defaultColWidth="9.00390625" defaultRowHeight="13.5"/>
  <cols>
    <col min="1" max="1" width="12.50390625" style="1" customWidth="1"/>
    <col min="2" max="2" width="8.50390625" style="1" customWidth="1"/>
    <col min="3" max="3" width="4.625" style="1" customWidth="1"/>
    <col min="4" max="4" width="8.50390625" style="1" customWidth="1"/>
    <col min="5" max="5" width="4.625" style="1" customWidth="1"/>
    <col min="6" max="6" width="8.50390625" style="1" customWidth="1"/>
    <col min="7" max="7" width="4.625" style="1" customWidth="1"/>
    <col min="8" max="8" width="8.50390625" style="1" customWidth="1"/>
    <col min="9" max="9" width="4.625" style="1" customWidth="1"/>
    <col min="10" max="10" width="8.50390625" style="1" customWidth="1"/>
    <col min="11" max="11" width="4.625" style="1" customWidth="1"/>
    <col min="12" max="12" width="8.50390625" style="1" customWidth="1"/>
    <col min="13" max="13" width="4.625" style="1" customWidth="1"/>
    <col min="14" max="14" width="8.50390625" style="1" customWidth="1"/>
    <col min="15" max="15" width="4.625" style="1" customWidth="1"/>
    <col min="16" max="16" width="8.50390625" style="1" customWidth="1"/>
    <col min="17" max="17" width="4.625" style="1" customWidth="1"/>
    <col min="18" max="18" width="8.50390625" style="1" customWidth="1"/>
    <col min="19" max="19" width="4.625" style="1" customWidth="1"/>
    <col min="20" max="20" width="8.50390625" style="1" customWidth="1"/>
    <col min="21" max="21" width="4.625" style="1" customWidth="1"/>
    <col min="22" max="22" width="8.50390625" style="1" customWidth="1"/>
    <col min="23" max="23" width="4.625" style="1" customWidth="1"/>
    <col min="24" max="24" width="8.50390625" style="1" customWidth="1"/>
    <col min="25" max="25" width="4.625" style="1" customWidth="1"/>
    <col min="26" max="26" width="8.50390625" style="1" customWidth="1"/>
    <col min="27" max="27" width="4.625" style="1" customWidth="1"/>
    <col min="28" max="28" width="8.50390625" style="1" customWidth="1"/>
    <col min="29" max="29" width="4.625" style="1" customWidth="1"/>
    <col min="30" max="30" width="8.50390625" style="1" customWidth="1"/>
    <col min="31" max="31" width="4.625" style="1" customWidth="1"/>
    <col min="32" max="32" width="8.50390625" style="1" customWidth="1"/>
    <col min="33" max="33" width="4.625" style="1" customWidth="1"/>
    <col min="34" max="34" width="8.50390625" style="1" customWidth="1"/>
    <col min="35" max="35" width="4.625" style="1" customWidth="1"/>
    <col min="36" max="36" width="8.50390625" style="1" customWidth="1"/>
    <col min="37" max="37" width="4.625" style="1" customWidth="1"/>
    <col min="38" max="38" width="8.50390625" style="1" customWidth="1"/>
    <col min="39" max="39" width="4.625" style="1" customWidth="1"/>
    <col min="40" max="40" width="8.50390625" style="1" customWidth="1"/>
    <col min="41" max="41" width="4.625" style="1" customWidth="1"/>
    <col min="42" max="42" width="8.50390625" style="1" customWidth="1"/>
    <col min="43" max="43" width="4.625" style="1" customWidth="1"/>
    <col min="44" max="44" width="8.50390625" style="1" customWidth="1"/>
    <col min="45" max="45" width="4.625" style="1" customWidth="1"/>
    <col min="46" max="46" width="8.50390625" style="1" customWidth="1"/>
    <col min="47" max="47" width="4.625" style="1" customWidth="1"/>
    <col min="48" max="48" width="8.50390625" style="1" customWidth="1"/>
    <col min="49" max="49" width="4.625" style="1" customWidth="1"/>
    <col min="50" max="50" width="8.50390625" style="1" customWidth="1"/>
    <col min="51" max="51" width="4.625" style="1" customWidth="1"/>
    <col min="52" max="52" width="8.50390625" style="1" customWidth="1"/>
    <col min="53" max="53" width="4.625" style="1" customWidth="1"/>
    <col min="54" max="54" width="8.50390625" style="1" customWidth="1"/>
    <col min="55" max="55" width="4.625" style="1" customWidth="1"/>
    <col min="56" max="56" width="8.50390625" style="1" customWidth="1"/>
    <col min="57" max="57" width="4.625" style="1" customWidth="1"/>
    <col min="58" max="58" width="8.50390625" style="1" customWidth="1"/>
    <col min="59" max="59" width="4.625" style="1" customWidth="1"/>
    <col min="60" max="60" width="8.50390625" style="1" customWidth="1"/>
    <col min="61" max="61" width="4.625" style="1" customWidth="1"/>
    <col min="62" max="62" width="8.50390625" style="1" customWidth="1"/>
    <col min="63" max="63" width="4.625" style="1" customWidth="1"/>
    <col min="64" max="64" width="8.50390625" style="1" customWidth="1"/>
    <col min="65" max="65" width="4.625" style="1" customWidth="1"/>
    <col min="66" max="66" width="8.50390625" style="1" customWidth="1"/>
    <col min="67" max="67" width="4.625" style="1" customWidth="1"/>
    <col min="68" max="68" width="8.50390625" style="1" customWidth="1"/>
    <col min="69" max="69" width="4.625" style="1" customWidth="1"/>
    <col min="70" max="70" width="8.50390625" style="1" customWidth="1"/>
    <col min="71" max="71" width="4.625" style="1" customWidth="1"/>
    <col min="72" max="72" width="8.50390625" style="1" customWidth="1"/>
    <col min="73" max="73" width="4.625" style="1" customWidth="1"/>
    <col min="74" max="74" width="8.50390625" style="1" customWidth="1"/>
    <col min="75" max="75" width="4.625" style="1" customWidth="1"/>
    <col min="76" max="76" width="8.50390625" style="1" customWidth="1"/>
    <col min="77" max="77" width="4.625" style="1" customWidth="1"/>
    <col min="78" max="78" width="8.50390625" style="1" customWidth="1"/>
    <col min="79" max="79" width="4.625" style="1" customWidth="1"/>
    <col min="80" max="16384" width="9.00390625" style="1" customWidth="1"/>
  </cols>
  <sheetData>
    <row r="1" spans="1:79" ht="12" customHeight="1">
      <c r="A1" s="3"/>
      <c r="B1" s="34" t="s">
        <v>13</v>
      </c>
      <c r="C1" s="34"/>
      <c r="D1" s="34"/>
      <c r="E1" s="34"/>
      <c r="F1" s="3"/>
      <c r="H1" s="3"/>
      <c r="J1" s="3"/>
      <c r="L1" s="3"/>
      <c r="N1" s="3"/>
      <c r="P1" s="3"/>
      <c r="R1" s="3"/>
      <c r="T1" s="3"/>
      <c r="V1" s="3"/>
      <c r="X1" s="35" t="s">
        <v>261</v>
      </c>
      <c r="Y1" s="35"/>
      <c r="Z1" s="35"/>
      <c r="AA1" s="35"/>
      <c r="AB1" s="34" t="s">
        <v>13</v>
      </c>
      <c r="AC1" s="34"/>
      <c r="AD1" s="34"/>
      <c r="AE1" s="34"/>
      <c r="AF1" s="3"/>
      <c r="AH1" s="3"/>
      <c r="AJ1" s="3"/>
      <c r="AL1" s="3"/>
      <c r="AN1" s="3"/>
      <c r="AP1" s="3"/>
      <c r="AR1" s="3"/>
      <c r="AT1" s="3"/>
      <c r="AV1" s="3"/>
      <c r="AX1" s="35" t="s">
        <v>14</v>
      </c>
      <c r="AY1" s="35"/>
      <c r="AZ1" s="35"/>
      <c r="BA1" s="35"/>
      <c r="BB1" s="34" t="s">
        <v>13</v>
      </c>
      <c r="BC1" s="34"/>
      <c r="BD1" s="34"/>
      <c r="BE1" s="34"/>
      <c r="BF1" s="3"/>
      <c r="BH1" s="3"/>
      <c r="BJ1" s="3"/>
      <c r="BL1" s="3"/>
      <c r="BN1" s="3"/>
      <c r="BP1" s="3"/>
      <c r="BR1" s="3"/>
      <c r="BT1" s="3"/>
      <c r="BV1" s="3"/>
      <c r="BX1" s="35" t="s">
        <v>14</v>
      </c>
      <c r="BY1" s="35"/>
      <c r="BZ1" s="35"/>
      <c r="CA1" s="35"/>
    </row>
    <row r="2" spans="24:79" ht="12" customHeight="1">
      <c r="X2" s="36" t="s">
        <v>15</v>
      </c>
      <c r="Y2" s="36"/>
      <c r="Z2" s="36"/>
      <c r="AA2" s="36"/>
      <c r="AX2" s="36" t="s">
        <v>15</v>
      </c>
      <c r="AY2" s="36"/>
      <c r="AZ2" s="36"/>
      <c r="BA2" s="36"/>
      <c r="BX2" s="36" t="s">
        <v>15</v>
      </c>
      <c r="BY2" s="36"/>
      <c r="BZ2" s="36"/>
      <c r="CA2" s="36"/>
    </row>
    <row r="3" spans="2:79" s="2" customFormat="1" ht="13.5" customHeight="1">
      <c r="B3" s="37">
        <v>11</v>
      </c>
      <c r="C3" s="38"/>
      <c r="D3" s="39" t="s">
        <v>226</v>
      </c>
      <c r="E3" s="40"/>
      <c r="F3" s="40"/>
      <c r="G3" s="40"/>
      <c r="H3" s="40"/>
      <c r="I3" s="40"/>
      <c r="J3" s="40"/>
      <c r="K3" s="41"/>
      <c r="Y3" s="42"/>
      <c r="Z3" s="42"/>
      <c r="AA3" s="42"/>
      <c r="AB3" s="37">
        <v>11</v>
      </c>
      <c r="AC3" s="38"/>
      <c r="AD3" s="39" t="s">
        <v>225</v>
      </c>
      <c r="AE3" s="40"/>
      <c r="AF3" s="40"/>
      <c r="AG3" s="40"/>
      <c r="AH3" s="40"/>
      <c r="AI3" s="40"/>
      <c r="AJ3" s="40"/>
      <c r="AK3" s="41"/>
      <c r="AY3" s="42"/>
      <c r="AZ3" s="42"/>
      <c r="BA3" s="42"/>
      <c r="BB3" s="37">
        <v>11</v>
      </c>
      <c r="BC3" s="38"/>
      <c r="BD3" s="39" t="s">
        <v>225</v>
      </c>
      <c r="BE3" s="40"/>
      <c r="BF3" s="40"/>
      <c r="BG3" s="40"/>
      <c r="BH3" s="40"/>
      <c r="BI3" s="40"/>
      <c r="BJ3" s="40"/>
      <c r="BK3" s="41"/>
      <c r="BY3" s="42"/>
      <c r="BZ3" s="42"/>
      <c r="CA3" s="42"/>
    </row>
    <row r="4" spans="1:79" s="2" customFormat="1" ht="8.25" customHeight="1">
      <c r="A4" s="5"/>
      <c r="B4" s="12"/>
      <c r="C4" s="11"/>
      <c r="D4" s="4"/>
      <c r="E4" s="8"/>
      <c r="F4" s="4"/>
      <c r="G4" s="8"/>
      <c r="H4" s="4"/>
      <c r="I4" s="8"/>
      <c r="J4" s="4"/>
      <c r="K4" s="8"/>
      <c r="L4" s="4"/>
      <c r="M4" s="8"/>
      <c r="N4" s="4"/>
      <c r="O4" s="8"/>
      <c r="P4" s="4"/>
      <c r="Q4" s="8"/>
      <c r="R4" s="4"/>
      <c r="S4" s="8"/>
      <c r="T4" s="4"/>
      <c r="U4" s="8"/>
      <c r="V4" s="4"/>
      <c r="W4" s="8"/>
      <c r="X4" s="4"/>
      <c r="Y4" s="8"/>
      <c r="Z4" s="4"/>
      <c r="AA4" s="8"/>
      <c r="AB4" s="12"/>
      <c r="AC4" s="11"/>
      <c r="AD4" s="4"/>
      <c r="AE4" s="8"/>
      <c r="AF4" s="4"/>
      <c r="AG4" s="8"/>
      <c r="AH4" s="4"/>
      <c r="AI4" s="8"/>
      <c r="AJ4" s="4"/>
      <c r="AK4" s="8"/>
      <c r="AL4" s="4"/>
      <c r="AM4" s="8"/>
      <c r="AN4" s="4"/>
      <c r="AO4" s="8"/>
      <c r="AP4" s="4"/>
      <c r="AQ4" s="8"/>
      <c r="AR4" s="4"/>
      <c r="AS4" s="8"/>
      <c r="AT4" s="4"/>
      <c r="AU4" s="8"/>
      <c r="AV4" s="4"/>
      <c r="AW4" s="8"/>
      <c r="AX4" s="4"/>
      <c r="AY4" s="8"/>
      <c r="AZ4" s="4"/>
      <c r="BA4" s="8"/>
      <c r="BB4" s="12"/>
      <c r="BC4" s="11"/>
      <c r="BD4" s="4"/>
      <c r="BE4" s="8"/>
      <c r="BF4" s="4"/>
      <c r="BG4" s="8"/>
      <c r="BH4" s="4"/>
      <c r="BI4" s="8"/>
      <c r="BJ4" s="4"/>
      <c r="BK4" s="8"/>
      <c r="BL4" s="4"/>
      <c r="BM4" s="8"/>
      <c r="BN4" s="4"/>
      <c r="BO4" s="8"/>
      <c r="BP4" s="4"/>
      <c r="BQ4" s="8"/>
      <c r="BR4" s="4"/>
      <c r="BS4" s="8"/>
      <c r="BT4" s="4"/>
      <c r="BU4" s="8"/>
      <c r="BV4" s="4"/>
      <c r="BW4" s="8"/>
      <c r="BX4" s="4"/>
      <c r="BY4" s="8"/>
      <c r="BZ4" s="4"/>
      <c r="CA4" s="8"/>
    </row>
    <row r="5" spans="1:79" s="2" customFormat="1" ht="13.5" customHeight="1">
      <c r="A5" s="43" t="s">
        <v>0</v>
      </c>
      <c r="B5" s="28">
        <v>1</v>
      </c>
      <c r="C5" s="29"/>
      <c r="D5" s="28">
        <v>2</v>
      </c>
      <c r="E5" s="29"/>
      <c r="F5" s="28">
        <v>3</v>
      </c>
      <c r="G5" s="29"/>
      <c r="H5" s="28">
        <v>4</v>
      </c>
      <c r="I5" s="29"/>
      <c r="J5" s="28">
        <v>5</v>
      </c>
      <c r="K5" s="29"/>
      <c r="L5" s="28">
        <v>6</v>
      </c>
      <c r="M5" s="29"/>
      <c r="N5" s="28">
        <v>7</v>
      </c>
      <c r="O5" s="29"/>
      <c r="P5" s="28">
        <v>8</v>
      </c>
      <c r="Q5" s="29"/>
      <c r="R5" s="28">
        <v>9</v>
      </c>
      <c r="S5" s="29"/>
      <c r="T5" s="28">
        <v>10</v>
      </c>
      <c r="U5" s="29"/>
      <c r="V5" s="28">
        <v>11</v>
      </c>
      <c r="W5" s="29"/>
      <c r="X5" s="28">
        <v>12</v>
      </c>
      <c r="Y5" s="29"/>
      <c r="Z5" s="28">
        <v>13</v>
      </c>
      <c r="AA5" s="29"/>
      <c r="AB5" s="28">
        <v>14</v>
      </c>
      <c r="AC5" s="29"/>
      <c r="AD5" s="28">
        <v>15</v>
      </c>
      <c r="AE5" s="29"/>
      <c r="AF5" s="28">
        <v>16</v>
      </c>
      <c r="AG5" s="29"/>
      <c r="AH5" s="28">
        <v>17</v>
      </c>
      <c r="AI5" s="29"/>
      <c r="AJ5" s="28">
        <v>18</v>
      </c>
      <c r="AK5" s="29"/>
      <c r="AL5" s="28">
        <v>19</v>
      </c>
      <c r="AM5" s="29"/>
      <c r="AN5" s="28">
        <v>20</v>
      </c>
      <c r="AO5" s="29"/>
      <c r="AP5" s="28">
        <v>21</v>
      </c>
      <c r="AQ5" s="29"/>
      <c r="AR5" s="28">
        <v>22</v>
      </c>
      <c r="AS5" s="29"/>
      <c r="AT5" s="28">
        <v>23</v>
      </c>
      <c r="AU5" s="29"/>
      <c r="AV5" s="28">
        <v>24</v>
      </c>
      <c r="AW5" s="29"/>
      <c r="AX5" s="28">
        <v>25</v>
      </c>
      <c r="AY5" s="29"/>
      <c r="AZ5" s="28">
        <v>26</v>
      </c>
      <c r="BA5" s="29"/>
      <c r="BB5" s="28">
        <v>27</v>
      </c>
      <c r="BC5" s="29"/>
      <c r="BD5" s="28">
        <v>28</v>
      </c>
      <c r="BE5" s="29"/>
      <c r="BF5" s="28">
        <v>29</v>
      </c>
      <c r="BG5" s="29"/>
      <c r="BH5" s="28">
        <v>30</v>
      </c>
      <c r="BI5" s="29"/>
      <c r="BJ5" s="28"/>
      <c r="BK5" s="29"/>
      <c r="BL5" s="28"/>
      <c r="BM5" s="29"/>
      <c r="BN5" s="28"/>
      <c r="BO5" s="29"/>
      <c r="BP5" s="28"/>
      <c r="BQ5" s="29"/>
      <c r="BR5" s="28"/>
      <c r="BS5" s="29"/>
      <c r="BT5" s="28"/>
      <c r="BU5" s="29"/>
      <c r="BV5" s="28"/>
      <c r="BW5" s="29"/>
      <c r="BX5" s="28"/>
      <c r="BY5" s="29"/>
      <c r="BZ5" s="28"/>
      <c r="CA5" s="29"/>
    </row>
    <row r="6" spans="1:79" s="2" customFormat="1" ht="13.5" customHeight="1">
      <c r="A6" s="44"/>
      <c r="B6" s="30" t="s">
        <v>227</v>
      </c>
      <c r="C6" s="31"/>
      <c r="D6" s="30" t="s">
        <v>228</v>
      </c>
      <c r="E6" s="31"/>
      <c r="F6" s="30" t="s">
        <v>229</v>
      </c>
      <c r="G6" s="31"/>
      <c r="H6" s="30" t="s">
        <v>230</v>
      </c>
      <c r="I6" s="31"/>
      <c r="J6" s="30" t="s">
        <v>231</v>
      </c>
      <c r="K6" s="31"/>
      <c r="L6" s="24" t="s">
        <v>232</v>
      </c>
      <c r="M6" s="25"/>
      <c r="N6" s="24" t="s">
        <v>233</v>
      </c>
      <c r="O6" s="25"/>
      <c r="P6" s="24" t="s">
        <v>234</v>
      </c>
      <c r="Q6" s="25"/>
      <c r="R6" s="24" t="s">
        <v>235</v>
      </c>
      <c r="S6" s="25"/>
      <c r="T6" s="24" t="s">
        <v>236</v>
      </c>
      <c r="U6" s="25"/>
      <c r="V6" s="24" t="s">
        <v>237</v>
      </c>
      <c r="W6" s="25"/>
      <c r="X6" s="24" t="s">
        <v>238</v>
      </c>
      <c r="Y6" s="25"/>
      <c r="Z6" s="24" t="s">
        <v>239</v>
      </c>
      <c r="AA6" s="25"/>
      <c r="AB6" s="30" t="s">
        <v>240</v>
      </c>
      <c r="AC6" s="31"/>
      <c r="AD6" s="30" t="s">
        <v>241</v>
      </c>
      <c r="AE6" s="31"/>
      <c r="AF6" s="30" t="s">
        <v>242</v>
      </c>
      <c r="AG6" s="31"/>
      <c r="AH6" s="30" t="s">
        <v>243</v>
      </c>
      <c r="AI6" s="31"/>
      <c r="AJ6" s="30" t="s">
        <v>244</v>
      </c>
      <c r="AK6" s="31"/>
      <c r="AL6" s="24" t="s">
        <v>245</v>
      </c>
      <c r="AM6" s="25"/>
      <c r="AN6" s="24" t="s">
        <v>246</v>
      </c>
      <c r="AO6" s="25"/>
      <c r="AP6" s="24" t="s">
        <v>247</v>
      </c>
      <c r="AQ6" s="25"/>
      <c r="AR6" s="24" t="s">
        <v>248</v>
      </c>
      <c r="AS6" s="25"/>
      <c r="AT6" s="24" t="s">
        <v>249</v>
      </c>
      <c r="AU6" s="25"/>
      <c r="AV6" s="24" t="s">
        <v>250</v>
      </c>
      <c r="AW6" s="25"/>
      <c r="AX6" s="24" t="s">
        <v>251</v>
      </c>
      <c r="AY6" s="25"/>
      <c r="AZ6" s="24" t="s">
        <v>252</v>
      </c>
      <c r="BA6" s="25"/>
      <c r="BB6" s="30" t="s">
        <v>253</v>
      </c>
      <c r="BC6" s="31"/>
      <c r="BD6" s="30" t="s">
        <v>254</v>
      </c>
      <c r="BE6" s="31"/>
      <c r="BF6" s="30" t="s">
        <v>255</v>
      </c>
      <c r="BG6" s="31"/>
      <c r="BH6" s="30" t="s">
        <v>256</v>
      </c>
      <c r="BI6" s="31"/>
      <c r="BJ6" s="30"/>
      <c r="BK6" s="31"/>
      <c r="BL6" s="24"/>
      <c r="BM6" s="25"/>
      <c r="BN6" s="24"/>
      <c r="BO6" s="25"/>
      <c r="BP6" s="24"/>
      <c r="BQ6" s="25"/>
      <c r="BR6" s="24"/>
      <c r="BS6" s="25"/>
      <c r="BT6" s="24"/>
      <c r="BU6" s="25"/>
      <c r="BV6" s="24"/>
      <c r="BW6" s="25"/>
      <c r="BX6" s="24"/>
      <c r="BY6" s="25"/>
      <c r="BZ6" s="24"/>
      <c r="CA6" s="25"/>
    </row>
    <row r="7" spans="1:79" s="2" customFormat="1" ht="14.25" customHeight="1" thickBot="1">
      <c r="A7" s="45"/>
      <c r="B7" s="32"/>
      <c r="C7" s="33"/>
      <c r="D7" s="32"/>
      <c r="E7" s="33"/>
      <c r="F7" s="32"/>
      <c r="G7" s="33"/>
      <c r="H7" s="32"/>
      <c r="I7" s="33"/>
      <c r="J7" s="32"/>
      <c r="K7" s="33"/>
      <c r="L7" s="26"/>
      <c r="M7" s="27"/>
      <c r="N7" s="26"/>
      <c r="O7" s="27"/>
      <c r="P7" s="26"/>
      <c r="Q7" s="27"/>
      <c r="R7" s="26"/>
      <c r="S7" s="27"/>
      <c r="T7" s="26"/>
      <c r="U7" s="27"/>
      <c r="V7" s="26"/>
      <c r="W7" s="27"/>
      <c r="X7" s="26"/>
      <c r="Y7" s="27"/>
      <c r="Z7" s="26"/>
      <c r="AA7" s="27"/>
      <c r="AB7" s="32"/>
      <c r="AC7" s="33"/>
      <c r="AD7" s="32"/>
      <c r="AE7" s="33"/>
      <c r="AF7" s="32"/>
      <c r="AG7" s="33"/>
      <c r="AH7" s="32"/>
      <c r="AI7" s="33"/>
      <c r="AJ7" s="32"/>
      <c r="AK7" s="33"/>
      <c r="AL7" s="26"/>
      <c r="AM7" s="27"/>
      <c r="AN7" s="26"/>
      <c r="AO7" s="27"/>
      <c r="AP7" s="26"/>
      <c r="AQ7" s="27"/>
      <c r="AR7" s="26"/>
      <c r="AS7" s="27"/>
      <c r="AT7" s="26"/>
      <c r="AU7" s="27"/>
      <c r="AV7" s="26"/>
      <c r="AW7" s="27"/>
      <c r="AX7" s="26"/>
      <c r="AY7" s="27"/>
      <c r="AZ7" s="26"/>
      <c r="BA7" s="27"/>
      <c r="BB7" s="32"/>
      <c r="BC7" s="33"/>
      <c r="BD7" s="32"/>
      <c r="BE7" s="33"/>
      <c r="BF7" s="32"/>
      <c r="BG7" s="33"/>
      <c r="BH7" s="32"/>
      <c r="BI7" s="33"/>
      <c r="BJ7" s="32"/>
      <c r="BK7" s="33"/>
      <c r="BL7" s="26"/>
      <c r="BM7" s="27"/>
      <c r="BN7" s="26"/>
      <c r="BO7" s="27"/>
      <c r="BP7" s="26"/>
      <c r="BQ7" s="27"/>
      <c r="BR7" s="26"/>
      <c r="BS7" s="27"/>
      <c r="BT7" s="26"/>
      <c r="BU7" s="27"/>
      <c r="BV7" s="26"/>
      <c r="BW7" s="27"/>
      <c r="BX7" s="26"/>
      <c r="BY7" s="27"/>
      <c r="BZ7" s="26"/>
      <c r="CA7" s="27"/>
    </row>
    <row r="8" spans="1:79" s="2" customFormat="1" ht="15" customHeight="1" thickTop="1">
      <c r="A8" s="9" t="s">
        <v>23</v>
      </c>
      <c r="B8" s="13">
        <v>381</v>
      </c>
      <c r="C8" s="6">
        <v>0</v>
      </c>
      <c r="D8" s="13">
        <v>18</v>
      </c>
      <c r="E8" s="6">
        <v>0</v>
      </c>
      <c r="F8" s="13">
        <v>6</v>
      </c>
      <c r="G8" s="6">
        <v>0</v>
      </c>
      <c r="H8" s="13">
        <v>646</v>
      </c>
      <c r="I8" s="6">
        <v>0</v>
      </c>
      <c r="J8" s="13">
        <v>10</v>
      </c>
      <c r="K8" s="6">
        <v>0</v>
      </c>
      <c r="L8" s="13">
        <v>23</v>
      </c>
      <c r="M8" s="6">
        <v>0.173</v>
      </c>
      <c r="N8" s="13">
        <v>18</v>
      </c>
      <c r="O8" s="6">
        <v>0</v>
      </c>
      <c r="P8" s="13">
        <v>30</v>
      </c>
      <c r="Q8" s="6">
        <v>0</v>
      </c>
      <c r="R8" s="13">
        <v>4</v>
      </c>
      <c r="S8" s="6">
        <v>0</v>
      </c>
      <c r="T8" s="13">
        <v>14</v>
      </c>
      <c r="U8" s="6">
        <v>0</v>
      </c>
      <c r="V8" s="13">
        <v>2</v>
      </c>
      <c r="W8" s="6">
        <v>0</v>
      </c>
      <c r="X8" s="13">
        <v>6</v>
      </c>
      <c r="Y8" s="6">
        <v>0</v>
      </c>
      <c r="Z8" s="13">
        <v>6</v>
      </c>
      <c r="AA8" s="6">
        <v>0</v>
      </c>
      <c r="AB8" s="13">
        <v>26</v>
      </c>
      <c r="AC8" s="6">
        <v>0.201</v>
      </c>
      <c r="AD8" s="13">
        <v>12</v>
      </c>
      <c r="AE8" s="6">
        <v>0</v>
      </c>
      <c r="AF8" s="13">
        <v>5</v>
      </c>
      <c r="AG8" s="6">
        <v>0</v>
      </c>
      <c r="AH8" s="13">
        <v>34</v>
      </c>
      <c r="AI8" s="6">
        <v>0</v>
      </c>
      <c r="AJ8" s="13">
        <v>9</v>
      </c>
      <c r="AK8" s="6">
        <v>0</v>
      </c>
      <c r="AL8" s="13">
        <v>8</v>
      </c>
      <c r="AM8" s="6">
        <v>0</v>
      </c>
      <c r="AN8" s="13">
        <v>9</v>
      </c>
      <c r="AO8" s="6">
        <v>0</v>
      </c>
      <c r="AP8" s="13">
        <v>653</v>
      </c>
      <c r="AQ8" s="6">
        <v>0</v>
      </c>
      <c r="AR8" s="13">
        <v>10</v>
      </c>
      <c r="AS8" s="6">
        <v>0</v>
      </c>
      <c r="AT8" s="13">
        <v>20</v>
      </c>
      <c r="AU8" s="6">
        <v>0</v>
      </c>
      <c r="AV8" s="13">
        <v>10</v>
      </c>
      <c r="AW8" s="6">
        <v>0</v>
      </c>
      <c r="AX8" s="13">
        <v>39</v>
      </c>
      <c r="AY8" s="6">
        <v>0</v>
      </c>
      <c r="AZ8" s="13">
        <v>5</v>
      </c>
      <c r="BA8" s="6">
        <v>0</v>
      </c>
      <c r="BB8" s="13">
        <v>8</v>
      </c>
      <c r="BC8" s="6">
        <v>0</v>
      </c>
      <c r="BD8" s="13">
        <v>1</v>
      </c>
      <c r="BE8" s="6">
        <v>0</v>
      </c>
      <c r="BF8" s="13">
        <v>7</v>
      </c>
      <c r="BG8" s="6">
        <v>0</v>
      </c>
      <c r="BH8" s="13">
        <v>46</v>
      </c>
      <c r="BI8" s="6">
        <v>0</v>
      </c>
      <c r="BJ8" s="13"/>
      <c r="BK8" s="6"/>
      <c r="BL8" s="13"/>
      <c r="BM8" s="6"/>
      <c r="BN8" s="13"/>
      <c r="BO8" s="6"/>
      <c r="BP8" s="13"/>
      <c r="BQ8" s="6"/>
      <c r="BR8" s="13"/>
      <c r="BS8" s="6"/>
      <c r="BT8" s="13"/>
      <c r="BU8" s="6"/>
      <c r="BV8" s="13"/>
      <c r="BW8" s="6"/>
      <c r="BX8" s="13"/>
      <c r="BY8" s="6"/>
      <c r="BZ8" s="13"/>
      <c r="CA8" s="6"/>
    </row>
    <row r="9" spans="1:79" s="2" customFormat="1" ht="15" customHeight="1">
      <c r="A9" s="10" t="s">
        <v>62</v>
      </c>
      <c r="B9" s="14">
        <v>287</v>
      </c>
      <c r="C9" s="7">
        <v>0</v>
      </c>
      <c r="D9" s="14">
        <v>12</v>
      </c>
      <c r="E9" s="7">
        <v>0</v>
      </c>
      <c r="F9" s="14">
        <v>9</v>
      </c>
      <c r="G9" s="7">
        <v>0</v>
      </c>
      <c r="H9" s="14">
        <v>557</v>
      </c>
      <c r="I9" s="7">
        <v>0</v>
      </c>
      <c r="J9" s="14">
        <v>8</v>
      </c>
      <c r="K9" s="7">
        <v>0</v>
      </c>
      <c r="L9" s="14">
        <v>18</v>
      </c>
      <c r="M9" s="7">
        <v>0.157</v>
      </c>
      <c r="N9" s="14">
        <v>12</v>
      </c>
      <c r="O9" s="7">
        <v>0</v>
      </c>
      <c r="P9" s="14">
        <v>26</v>
      </c>
      <c r="Q9" s="7">
        <v>0</v>
      </c>
      <c r="R9" s="14">
        <v>1</v>
      </c>
      <c r="S9" s="7">
        <v>0</v>
      </c>
      <c r="T9" s="14">
        <v>7</v>
      </c>
      <c r="U9" s="7">
        <v>0</v>
      </c>
      <c r="V9" s="14">
        <v>4</v>
      </c>
      <c r="W9" s="7">
        <v>0</v>
      </c>
      <c r="X9" s="14">
        <v>6</v>
      </c>
      <c r="Y9" s="7">
        <v>0</v>
      </c>
      <c r="Z9" s="14">
        <v>5</v>
      </c>
      <c r="AA9" s="7">
        <v>0</v>
      </c>
      <c r="AB9" s="14">
        <v>24</v>
      </c>
      <c r="AC9" s="7">
        <v>0</v>
      </c>
      <c r="AD9" s="14">
        <v>6</v>
      </c>
      <c r="AE9" s="7">
        <v>0</v>
      </c>
      <c r="AF9" s="14">
        <v>4</v>
      </c>
      <c r="AG9" s="7">
        <v>0</v>
      </c>
      <c r="AH9" s="14">
        <v>22</v>
      </c>
      <c r="AI9" s="7">
        <v>0</v>
      </c>
      <c r="AJ9" s="14">
        <v>12</v>
      </c>
      <c r="AK9" s="7">
        <v>0</v>
      </c>
      <c r="AL9" s="14">
        <v>1</v>
      </c>
      <c r="AM9" s="7">
        <v>0</v>
      </c>
      <c r="AN9" s="14">
        <v>5</v>
      </c>
      <c r="AO9" s="7">
        <v>0</v>
      </c>
      <c r="AP9" s="14">
        <v>507</v>
      </c>
      <c r="AQ9" s="7">
        <v>0</v>
      </c>
      <c r="AR9" s="14">
        <v>3</v>
      </c>
      <c r="AS9" s="7">
        <v>0</v>
      </c>
      <c r="AT9" s="14">
        <v>26</v>
      </c>
      <c r="AU9" s="7">
        <v>0</v>
      </c>
      <c r="AV9" s="14">
        <v>4</v>
      </c>
      <c r="AW9" s="7">
        <v>0</v>
      </c>
      <c r="AX9" s="14">
        <v>32</v>
      </c>
      <c r="AY9" s="7">
        <v>0</v>
      </c>
      <c r="AZ9" s="14">
        <v>4</v>
      </c>
      <c r="BA9" s="7">
        <v>0</v>
      </c>
      <c r="BB9" s="14">
        <v>4</v>
      </c>
      <c r="BC9" s="7">
        <v>0</v>
      </c>
      <c r="BD9" s="14">
        <v>5</v>
      </c>
      <c r="BE9" s="7">
        <v>0</v>
      </c>
      <c r="BF9" s="14">
        <v>4</v>
      </c>
      <c r="BG9" s="7">
        <v>0</v>
      </c>
      <c r="BH9" s="14">
        <v>46</v>
      </c>
      <c r="BI9" s="7">
        <v>0</v>
      </c>
      <c r="BJ9" s="14"/>
      <c r="BK9" s="7"/>
      <c r="BL9" s="14"/>
      <c r="BM9" s="7"/>
      <c r="BN9" s="14"/>
      <c r="BO9" s="7"/>
      <c r="BP9" s="14"/>
      <c r="BQ9" s="7"/>
      <c r="BR9" s="14"/>
      <c r="BS9" s="7"/>
      <c r="BT9" s="14"/>
      <c r="BU9" s="7"/>
      <c r="BV9" s="14"/>
      <c r="BW9" s="7"/>
      <c r="BX9" s="14"/>
      <c r="BY9" s="7"/>
      <c r="BZ9" s="14"/>
      <c r="CA9" s="7"/>
    </row>
    <row r="10" spans="1:79" s="2" customFormat="1" ht="15" customHeight="1">
      <c r="A10" s="10" t="s">
        <v>63</v>
      </c>
      <c r="B10" s="14">
        <v>313</v>
      </c>
      <c r="C10" s="7">
        <v>0</v>
      </c>
      <c r="D10" s="14">
        <v>12</v>
      </c>
      <c r="E10" s="7">
        <v>0</v>
      </c>
      <c r="F10" s="14">
        <v>14</v>
      </c>
      <c r="G10" s="7">
        <v>0</v>
      </c>
      <c r="H10" s="14">
        <v>680</v>
      </c>
      <c r="I10" s="7">
        <v>0</v>
      </c>
      <c r="J10" s="14">
        <v>6</v>
      </c>
      <c r="K10" s="7">
        <v>0</v>
      </c>
      <c r="L10" s="14">
        <v>41</v>
      </c>
      <c r="M10" s="7">
        <v>0.476</v>
      </c>
      <c r="N10" s="14">
        <v>17</v>
      </c>
      <c r="O10" s="7">
        <v>0</v>
      </c>
      <c r="P10" s="14">
        <v>35</v>
      </c>
      <c r="Q10" s="7">
        <v>0</v>
      </c>
      <c r="R10" s="14">
        <v>3</v>
      </c>
      <c r="S10" s="7">
        <v>0</v>
      </c>
      <c r="T10" s="14">
        <v>14</v>
      </c>
      <c r="U10" s="7">
        <v>0</v>
      </c>
      <c r="V10" s="14">
        <v>12</v>
      </c>
      <c r="W10" s="7">
        <v>0</v>
      </c>
      <c r="X10" s="14">
        <v>3</v>
      </c>
      <c r="Y10" s="7">
        <v>0.5</v>
      </c>
      <c r="Z10" s="14">
        <v>3</v>
      </c>
      <c r="AA10" s="7">
        <v>0</v>
      </c>
      <c r="AB10" s="14">
        <v>31</v>
      </c>
      <c r="AC10" s="7">
        <v>0.236</v>
      </c>
      <c r="AD10" s="14">
        <v>3</v>
      </c>
      <c r="AE10" s="7">
        <v>0</v>
      </c>
      <c r="AF10" s="14">
        <v>5</v>
      </c>
      <c r="AG10" s="7">
        <v>0</v>
      </c>
      <c r="AH10" s="14">
        <v>33</v>
      </c>
      <c r="AI10" s="7">
        <v>0</v>
      </c>
      <c r="AJ10" s="14">
        <v>8</v>
      </c>
      <c r="AK10" s="7">
        <v>0</v>
      </c>
      <c r="AL10" s="14">
        <v>15</v>
      </c>
      <c r="AM10" s="7">
        <v>0</v>
      </c>
      <c r="AN10" s="14">
        <v>6</v>
      </c>
      <c r="AO10" s="7">
        <v>0</v>
      </c>
      <c r="AP10" s="14">
        <v>591</v>
      </c>
      <c r="AQ10" s="7">
        <v>0</v>
      </c>
      <c r="AR10" s="14">
        <v>10</v>
      </c>
      <c r="AS10" s="7">
        <v>0.434</v>
      </c>
      <c r="AT10" s="14">
        <v>21</v>
      </c>
      <c r="AU10" s="7">
        <v>0</v>
      </c>
      <c r="AV10" s="14">
        <v>8</v>
      </c>
      <c r="AW10" s="7">
        <v>0</v>
      </c>
      <c r="AX10" s="14">
        <v>14</v>
      </c>
      <c r="AY10" s="7">
        <v>0</v>
      </c>
      <c r="AZ10" s="14">
        <v>3</v>
      </c>
      <c r="BA10" s="7">
        <v>0</v>
      </c>
      <c r="BB10" s="14">
        <v>2</v>
      </c>
      <c r="BC10" s="7">
        <v>0</v>
      </c>
      <c r="BD10" s="14">
        <v>5</v>
      </c>
      <c r="BE10" s="7">
        <v>0</v>
      </c>
      <c r="BF10" s="14">
        <v>10</v>
      </c>
      <c r="BG10" s="7">
        <v>0</v>
      </c>
      <c r="BH10" s="14">
        <v>47</v>
      </c>
      <c r="BI10" s="7">
        <v>0</v>
      </c>
      <c r="BJ10" s="14"/>
      <c r="BK10" s="7"/>
      <c r="BL10" s="14"/>
      <c r="BM10" s="7"/>
      <c r="BN10" s="14"/>
      <c r="BO10" s="7"/>
      <c r="BP10" s="14"/>
      <c r="BQ10" s="7"/>
      <c r="BR10" s="14"/>
      <c r="BS10" s="7"/>
      <c r="BT10" s="14"/>
      <c r="BU10" s="7"/>
      <c r="BV10" s="14"/>
      <c r="BW10" s="7"/>
      <c r="BX10" s="14"/>
      <c r="BY10" s="7"/>
      <c r="BZ10" s="14"/>
      <c r="CA10" s="7"/>
    </row>
    <row r="11" spans="1:79" s="2" customFormat="1" ht="15" customHeight="1" thickBot="1">
      <c r="A11" s="17" t="s">
        <v>1</v>
      </c>
      <c r="B11" s="15">
        <f>INT(SUM(B8:C10))</f>
        <v>981</v>
      </c>
      <c r="C11" s="16">
        <f>SUM(B8:C10)-B11</f>
        <v>0</v>
      </c>
      <c r="D11" s="15">
        <f>INT(SUM(D8:E10))</f>
        <v>42</v>
      </c>
      <c r="E11" s="16">
        <f>SUM(D8:E10)-D11</f>
        <v>0</v>
      </c>
      <c r="F11" s="15">
        <f>INT(SUM(F8:G10))</f>
        <v>29</v>
      </c>
      <c r="G11" s="16">
        <f>SUM(F8:G10)-F11</f>
        <v>0</v>
      </c>
      <c r="H11" s="15">
        <f>INT(SUM(H8:I10))</f>
        <v>1883</v>
      </c>
      <c r="I11" s="16">
        <f>SUM(H8:I10)-H11</f>
        <v>0</v>
      </c>
      <c r="J11" s="15">
        <f>INT(SUM(J8:K10))</f>
        <v>24</v>
      </c>
      <c r="K11" s="16">
        <f>SUM(J8:K10)-J11</f>
        <v>0</v>
      </c>
      <c r="L11" s="15">
        <f>INT(SUM(L8:M10))</f>
        <v>82</v>
      </c>
      <c r="M11" s="16">
        <f>SUM(L8:M10)-L11</f>
        <v>0.806</v>
      </c>
      <c r="N11" s="15">
        <f>INT(SUM(N8:O10))</f>
        <v>47</v>
      </c>
      <c r="O11" s="16">
        <f>SUM(N8:O10)-N11</f>
        <v>0</v>
      </c>
      <c r="P11" s="15">
        <f>INT(SUM(P8:Q10))</f>
        <v>91</v>
      </c>
      <c r="Q11" s="16">
        <f>SUM(P8:Q10)-P11</f>
        <v>0</v>
      </c>
      <c r="R11" s="15">
        <f>INT(SUM(R8:S10))</f>
        <v>8</v>
      </c>
      <c r="S11" s="16">
        <f>SUM(R8:S10)-R11</f>
        <v>0</v>
      </c>
      <c r="T11" s="15">
        <f>INT(SUM(T8:U10))</f>
        <v>35</v>
      </c>
      <c r="U11" s="16">
        <f>SUM(T8:U10)-T11</f>
        <v>0</v>
      </c>
      <c r="V11" s="15">
        <f>INT(SUM(V8:W10))</f>
        <v>18</v>
      </c>
      <c r="W11" s="16">
        <f>SUM(V8:W10)-V11</f>
        <v>0</v>
      </c>
      <c r="X11" s="15">
        <f>INT(SUM(X8:Y10))</f>
        <v>15</v>
      </c>
      <c r="Y11" s="16">
        <f>SUM(X8:Y10)-X11</f>
        <v>0.5</v>
      </c>
      <c r="Z11" s="15">
        <f>INT(SUM(Z8:AA10))</f>
        <v>14</v>
      </c>
      <c r="AA11" s="16">
        <f>SUM(Z8:AA10)-Z11</f>
        <v>0</v>
      </c>
      <c r="AB11" s="15">
        <f>INT(SUM(AB8:AC10))</f>
        <v>81</v>
      </c>
      <c r="AC11" s="16">
        <f>SUM(AB8:AC10)-AB11</f>
        <v>0.437</v>
      </c>
      <c r="AD11" s="15">
        <f>INT(SUM(AD8:AE10))</f>
        <v>21</v>
      </c>
      <c r="AE11" s="16">
        <f>SUM(AD8:AE10)-AD11</f>
        <v>0</v>
      </c>
      <c r="AF11" s="15">
        <f>INT(SUM(AF8:AG10))</f>
        <v>14</v>
      </c>
      <c r="AG11" s="16">
        <f>SUM(AF8:AG10)-AF11</f>
        <v>0</v>
      </c>
      <c r="AH11" s="15">
        <f>INT(SUM(AH8:AI10))</f>
        <v>89</v>
      </c>
      <c r="AI11" s="16">
        <f>SUM(AH8:AI10)-AH11</f>
        <v>0</v>
      </c>
      <c r="AJ11" s="15">
        <f>INT(SUM(AJ8:AK10))</f>
        <v>29</v>
      </c>
      <c r="AK11" s="16">
        <f>SUM(AJ8:AK10)-AJ11</f>
        <v>0</v>
      </c>
      <c r="AL11" s="15">
        <f>INT(SUM(AL8:AM10))</f>
        <v>24</v>
      </c>
      <c r="AM11" s="16">
        <f>SUM(AL8:AM10)-AL11</f>
        <v>0</v>
      </c>
      <c r="AN11" s="15">
        <f>INT(SUM(AN8:AO10))</f>
        <v>20</v>
      </c>
      <c r="AO11" s="16">
        <f>SUM(AN8:AO10)-AN11</f>
        <v>0</v>
      </c>
      <c r="AP11" s="15">
        <f>INT(SUM(AP8:AQ10))</f>
        <v>1751</v>
      </c>
      <c r="AQ11" s="16">
        <f>SUM(AP8:AQ10)-AP11</f>
        <v>0</v>
      </c>
      <c r="AR11" s="15">
        <f>INT(SUM(AR8:AS10))</f>
        <v>23</v>
      </c>
      <c r="AS11" s="16">
        <f>SUM(AR8:AS10)-AR11</f>
        <v>0.434</v>
      </c>
      <c r="AT11" s="15">
        <f>INT(SUM(AT8:AU10))</f>
        <v>67</v>
      </c>
      <c r="AU11" s="16">
        <f>SUM(AT8:AU10)-AT11</f>
        <v>0</v>
      </c>
      <c r="AV11" s="15">
        <f>INT(SUM(AV8:AW10))</f>
        <v>22</v>
      </c>
      <c r="AW11" s="16">
        <f>SUM(AV8:AW10)-AV11</f>
        <v>0</v>
      </c>
      <c r="AX11" s="15">
        <f>INT(SUM(AX8:AY10))</f>
        <v>85</v>
      </c>
      <c r="AY11" s="16">
        <f>SUM(AX8:AY10)-AX11</f>
        <v>0</v>
      </c>
      <c r="AZ11" s="15">
        <f>INT(SUM(AZ8:BA10))</f>
        <v>12</v>
      </c>
      <c r="BA11" s="16">
        <f>SUM(AZ8:BA10)-AZ11</f>
        <v>0</v>
      </c>
      <c r="BB11" s="15">
        <f>INT(SUM(BB8:BC10))</f>
        <v>14</v>
      </c>
      <c r="BC11" s="16">
        <f>SUM(BB8:BC10)-BB11</f>
        <v>0</v>
      </c>
      <c r="BD11" s="15">
        <f>INT(SUM(BD8:BE10))</f>
        <v>11</v>
      </c>
      <c r="BE11" s="16">
        <f>SUM(BD8:BE10)-BD11</f>
        <v>0</v>
      </c>
      <c r="BF11" s="15">
        <f>INT(SUM(BF8:BG10))</f>
        <v>21</v>
      </c>
      <c r="BG11" s="16">
        <f>SUM(BF8:BG10)-BF11</f>
        <v>0</v>
      </c>
      <c r="BH11" s="15">
        <f>INT(SUM(BH8:BI10))</f>
        <v>139</v>
      </c>
      <c r="BI11" s="16">
        <f>SUM(BH8:BI10)-BH11</f>
        <v>0</v>
      </c>
      <c r="BJ11" s="15">
        <f>INT(SUM(BJ8:BK10))</f>
        <v>0</v>
      </c>
      <c r="BK11" s="16">
        <f>SUM(BJ8:BK10)-BJ11</f>
        <v>0</v>
      </c>
      <c r="BL11" s="15">
        <f>INT(SUM(BL8:BM10))</f>
        <v>0</v>
      </c>
      <c r="BM11" s="16">
        <f>SUM(BL8:BM10)-BL11</f>
        <v>0</v>
      </c>
      <c r="BN11" s="15">
        <f>INT(SUM(BN8:BO10))</f>
        <v>0</v>
      </c>
      <c r="BO11" s="16">
        <f>SUM(BN8:BO10)-BN11</f>
        <v>0</v>
      </c>
      <c r="BP11" s="15">
        <f>INT(SUM(BP8:BQ10))</f>
        <v>0</v>
      </c>
      <c r="BQ11" s="16">
        <f>SUM(BP8:BQ10)-BP11</f>
        <v>0</v>
      </c>
      <c r="BR11" s="15">
        <f>INT(SUM(BR8:BS10))</f>
        <v>0</v>
      </c>
      <c r="BS11" s="16">
        <f>SUM(BR8:BS10)-BR11</f>
        <v>0</v>
      </c>
      <c r="BT11" s="15">
        <f>INT(SUM(BT8:BU10))</f>
        <v>0</v>
      </c>
      <c r="BU11" s="16">
        <f>SUM(BT8:BU10)-BT11</f>
        <v>0</v>
      </c>
      <c r="BV11" s="15">
        <f>INT(SUM(BV8:BW10))</f>
        <v>0</v>
      </c>
      <c r="BW11" s="16">
        <f>SUM(BV8:BW10)-BV11</f>
        <v>0</v>
      </c>
      <c r="BX11" s="15">
        <f>INT(SUM(BX8:BY10))</f>
        <v>0</v>
      </c>
      <c r="BY11" s="16">
        <f>SUM(BX8:BY10)-BX11</f>
        <v>0</v>
      </c>
      <c r="BZ11" s="15">
        <f>INT(SUM(BZ8:CA10))</f>
        <v>0</v>
      </c>
      <c r="CA11" s="16">
        <f>SUM(BZ8:CA10)-BZ11</f>
        <v>0</v>
      </c>
    </row>
    <row r="12" spans="1:79" s="2" customFormat="1" ht="15" customHeight="1" thickTop="1">
      <c r="A12" s="10" t="s">
        <v>64</v>
      </c>
      <c r="B12" s="14">
        <v>606</v>
      </c>
      <c r="C12" s="7">
        <v>0</v>
      </c>
      <c r="D12" s="14">
        <v>24</v>
      </c>
      <c r="E12" s="7">
        <v>0</v>
      </c>
      <c r="F12" s="14">
        <v>17</v>
      </c>
      <c r="G12" s="7">
        <v>0</v>
      </c>
      <c r="H12" s="14">
        <v>857</v>
      </c>
      <c r="I12" s="7">
        <v>0</v>
      </c>
      <c r="J12" s="14">
        <v>16</v>
      </c>
      <c r="K12" s="7">
        <v>0</v>
      </c>
      <c r="L12" s="14">
        <v>58</v>
      </c>
      <c r="M12" s="7">
        <v>0.573</v>
      </c>
      <c r="N12" s="14">
        <v>22</v>
      </c>
      <c r="O12" s="7">
        <v>0</v>
      </c>
      <c r="P12" s="14">
        <v>52</v>
      </c>
      <c r="Q12" s="7">
        <v>0</v>
      </c>
      <c r="R12" s="14">
        <v>8</v>
      </c>
      <c r="S12" s="7">
        <v>0</v>
      </c>
      <c r="T12" s="14">
        <v>11</v>
      </c>
      <c r="U12" s="7">
        <v>0</v>
      </c>
      <c r="V12" s="14">
        <v>5</v>
      </c>
      <c r="W12" s="7">
        <v>0</v>
      </c>
      <c r="X12" s="14">
        <v>10</v>
      </c>
      <c r="Y12" s="7">
        <v>0</v>
      </c>
      <c r="Z12" s="14">
        <v>24</v>
      </c>
      <c r="AA12" s="7">
        <v>0</v>
      </c>
      <c r="AB12" s="14">
        <v>30</v>
      </c>
      <c r="AC12" s="7">
        <v>0.27</v>
      </c>
      <c r="AD12" s="14">
        <v>7</v>
      </c>
      <c r="AE12" s="7">
        <v>0</v>
      </c>
      <c r="AF12" s="14">
        <v>5</v>
      </c>
      <c r="AG12" s="7">
        <v>0</v>
      </c>
      <c r="AH12" s="14">
        <v>49</v>
      </c>
      <c r="AI12" s="7">
        <v>0</v>
      </c>
      <c r="AJ12" s="14">
        <v>14</v>
      </c>
      <c r="AK12" s="7">
        <v>0</v>
      </c>
      <c r="AL12" s="14">
        <v>19</v>
      </c>
      <c r="AM12" s="7">
        <v>0</v>
      </c>
      <c r="AN12" s="14">
        <v>8</v>
      </c>
      <c r="AO12" s="7">
        <v>0</v>
      </c>
      <c r="AP12" s="14">
        <v>412</v>
      </c>
      <c r="AQ12" s="7">
        <v>0</v>
      </c>
      <c r="AR12" s="14">
        <v>8</v>
      </c>
      <c r="AS12" s="7">
        <v>0</v>
      </c>
      <c r="AT12" s="14">
        <v>14</v>
      </c>
      <c r="AU12" s="7">
        <v>0</v>
      </c>
      <c r="AV12" s="14">
        <v>9</v>
      </c>
      <c r="AW12" s="7">
        <v>0</v>
      </c>
      <c r="AX12" s="14">
        <v>53</v>
      </c>
      <c r="AY12" s="7">
        <v>0</v>
      </c>
      <c r="AZ12" s="14">
        <v>4</v>
      </c>
      <c r="BA12" s="7">
        <v>0</v>
      </c>
      <c r="BB12" s="14">
        <v>7</v>
      </c>
      <c r="BC12" s="7">
        <v>0</v>
      </c>
      <c r="BD12" s="14">
        <v>11</v>
      </c>
      <c r="BE12" s="7">
        <v>0</v>
      </c>
      <c r="BF12" s="14">
        <v>20</v>
      </c>
      <c r="BG12" s="7">
        <v>0</v>
      </c>
      <c r="BH12" s="14">
        <v>119</v>
      </c>
      <c r="BI12" s="7">
        <v>0</v>
      </c>
      <c r="BJ12" s="14"/>
      <c r="BK12" s="7"/>
      <c r="BL12" s="14"/>
      <c r="BM12" s="7"/>
      <c r="BN12" s="14"/>
      <c r="BO12" s="7"/>
      <c r="BP12" s="14"/>
      <c r="BQ12" s="7"/>
      <c r="BR12" s="14"/>
      <c r="BS12" s="7"/>
      <c r="BT12" s="14"/>
      <c r="BU12" s="7"/>
      <c r="BV12" s="14"/>
      <c r="BW12" s="7"/>
      <c r="BX12" s="14"/>
      <c r="BY12" s="7"/>
      <c r="BZ12" s="14"/>
      <c r="CA12" s="7"/>
    </row>
    <row r="13" spans="1:79" s="2" customFormat="1" ht="15" customHeight="1">
      <c r="A13" s="10" t="s">
        <v>65</v>
      </c>
      <c r="B13" s="14">
        <v>278</v>
      </c>
      <c r="C13" s="7">
        <v>0</v>
      </c>
      <c r="D13" s="14">
        <v>9</v>
      </c>
      <c r="E13" s="7">
        <v>0</v>
      </c>
      <c r="F13" s="14">
        <v>10</v>
      </c>
      <c r="G13" s="7">
        <v>0</v>
      </c>
      <c r="H13" s="14">
        <v>469</v>
      </c>
      <c r="I13" s="7">
        <v>0</v>
      </c>
      <c r="J13" s="14">
        <v>6</v>
      </c>
      <c r="K13" s="7">
        <v>0</v>
      </c>
      <c r="L13" s="14">
        <v>21</v>
      </c>
      <c r="M13" s="7">
        <v>0.478</v>
      </c>
      <c r="N13" s="14">
        <v>12</v>
      </c>
      <c r="O13" s="7">
        <v>0</v>
      </c>
      <c r="P13" s="14">
        <v>9</v>
      </c>
      <c r="Q13" s="7">
        <v>0</v>
      </c>
      <c r="R13" s="14">
        <v>3</v>
      </c>
      <c r="S13" s="7">
        <v>0</v>
      </c>
      <c r="T13" s="14">
        <v>6</v>
      </c>
      <c r="U13" s="7">
        <v>0</v>
      </c>
      <c r="V13" s="14">
        <v>3</v>
      </c>
      <c r="W13" s="7">
        <v>0</v>
      </c>
      <c r="X13" s="14">
        <v>8</v>
      </c>
      <c r="Y13" s="7">
        <v>0</v>
      </c>
      <c r="Z13" s="14">
        <v>1</v>
      </c>
      <c r="AA13" s="7">
        <v>0</v>
      </c>
      <c r="AB13" s="14">
        <v>20</v>
      </c>
      <c r="AC13" s="7">
        <v>0</v>
      </c>
      <c r="AD13" s="14">
        <v>4</v>
      </c>
      <c r="AE13" s="7">
        <v>0</v>
      </c>
      <c r="AF13" s="14">
        <v>5</v>
      </c>
      <c r="AG13" s="7">
        <v>0</v>
      </c>
      <c r="AH13" s="14">
        <v>23</v>
      </c>
      <c r="AI13" s="7">
        <v>0</v>
      </c>
      <c r="AJ13" s="14">
        <v>6</v>
      </c>
      <c r="AK13" s="7">
        <v>0</v>
      </c>
      <c r="AL13" s="14">
        <v>3</v>
      </c>
      <c r="AM13" s="7">
        <v>0</v>
      </c>
      <c r="AN13" s="14">
        <v>5</v>
      </c>
      <c r="AO13" s="7">
        <v>0</v>
      </c>
      <c r="AP13" s="14">
        <v>176</v>
      </c>
      <c r="AQ13" s="7">
        <v>0</v>
      </c>
      <c r="AR13" s="14">
        <v>2</v>
      </c>
      <c r="AS13" s="7">
        <v>0</v>
      </c>
      <c r="AT13" s="14">
        <v>10</v>
      </c>
      <c r="AU13" s="7">
        <v>0</v>
      </c>
      <c r="AV13" s="14">
        <v>7</v>
      </c>
      <c r="AW13" s="7">
        <v>0</v>
      </c>
      <c r="AX13" s="14">
        <v>13</v>
      </c>
      <c r="AY13" s="7">
        <v>0</v>
      </c>
      <c r="AZ13" s="14">
        <v>4</v>
      </c>
      <c r="BA13" s="7">
        <v>0</v>
      </c>
      <c r="BB13" s="14">
        <v>6</v>
      </c>
      <c r="BC13" s="7">
        <v>0</v>
      </c>
      <c r="BD13" s="14">
        <v>2</v>
      </c>
      <c r="BE13" s="7">
        <v>0</v>
      </c>
      <c r="BF13" s="14">
        <v>6</v>
      </c>
      <c r="BG13" s="7">
        <v>0</v>
      </c>
      <c r="BH13" s="14">
        <v>56</v>
      </c>
      <c r="BI13" s="7">
        <v>0</v>
      </c>
      <c r="BJ13" s="14"/>
      <c r="BK13" s="7"/>
      <c r="BL13" s="14"/>
      <c r="BM13" s="7"/>
      <c r="BN13" s="14"/>
      <c r="BO13" s="7"/>
      <c r="BP13" s="14"/>
      <c r="BQ13" s="7"/>
      <c r="BR13" s="14"/>
      <c r="BS13" s="7"/>
      <c r="BT13" s="14"/>
      <c r="BU13" s="7"/>
      <c r="BV13" s="14"/>
      <c r="BW13" s="7"/>
      <c r="BX13" s="14"/>
      <c r="BY13" s="7"/>
      <c r="BZ13" s="14"/>
      <c r="CA13" s="7"/>
    </row>
    <row r="14" spans="1:79" s="2" customFormat="1" ht="15" customHeight="1">
      <c r="A14" s="10" t="s">
        <v>66</v>
      </c>
      <c r="B14" s="14">
        <v>212</v>
      </c>
      <c r="C14" s="7">
        <v>0</v>
      </c>
      <c r="D14" s="14">
        <v>14</v>
      </c>
      <c r="E14" s="7">
        <v>0</v>
      </c>
      <c r="F14" s="14">
        <v>7</v>
      </c>
      <c r="G14" s="7">
        <v>0</v>
      </c>
      <c r="H14" s="14">
        <v>378</v>
      </c>
      <c r="I14" s="7">
        <v>0</v>
      </c>
      <c r="J14" s="14">
        <v>4</v>
      </c>
      <c r="K14" s="7">
        <v>0</v>
      </c>
      <c r="L14" s="14">
        <v>27</v>
      </c>
      <c r="M14" s="7">
        <v>0.313</v>
      </c>
      <c r="N14" s="14">
        <v>8</v>
      </c>
      <c r="O14" s="7">
        <v>0</v>
      </c>
      <c r="P14" s="14">
        <v>10</v>
      </c>
      <c r="Q14" s="7">
        <v>0</v>
      </c>
      <c r="R14" s="14">
        <v>6</v>
      </c>
      <c r="S14" s="7">
        <v>0</v>
      </c>
      <c r="T14" s="14">
        <v>14</v>
      </c>
      <c r="U14" s="7">
        <v>0</v>
      </c>
      <c r="V14" s="14">
        <v>4</v>
      </c>
      <c r="W14" s="7">
        <v>0</v>
      </c>
      <c r="X14" s="14">
        <v>5</v>
      </c>
      <c r="Y14" s="7">
        <v>0</v>
      </c>
      <c r="Z14" s="14">
        <v>6</v>
      </c>
      <c r="AA14" s="7">
        <v>0</v>
      </c>
      <c r="AB14" s="14">
        <v>18</v>
      </c>
      <c r="AC14" s="7">
        <v>0</v>
      </c>
      <c r="AD14" s="14">
        <v>4</v>
      </c>
      <c r="AE14" s="7">
        <v>0</v>
      </c>
      <c r="AF14" s="14">
        <v>4</v>
      </c>
      <c r="AG14" s="7">
        <v>0</v>
      </c>
      <c r="AH14" s="14">
        <v>15</v>
      </c>
      <c r="AI14" s="7">
        <v>0</v>
      </c>
      <c r="AJ14" s="14">
        <v>5</v>
      </c>
      <c r="AK14" s="7">
        <v>0</v>
      </c>
      <c r="AL14" s="14">
        <v>3</v>
      </c>
      <c r="AM14" s="7">
        <v>0</v>
      </c>
      <c r="AN14" s="14">
        <v>4</v>
      </c>
      <c r="AO14" s="7">
        <v>0</v>
      </c>
      <c r="AP14" s="14">
        <v>139</v>
      </c>
      <c r="AQ14" s="7">
        <v>0</v>
      </c>
      <c r="AR14" s="14">
        <v>1</v>
      </c>
      <c r="AS14" s="7">
        <v>0</v>
      </c>
      <c r="AT14" s="14">
        <v>12</v>
      </c>
      <c r="AU14" s="7">
        <v>0</v>
      </c>
      <c r="AV14" s="14">
        <v>5</v>
      </c>
      <c r="AW14" s="7">
        <v>0</v>
      </c>
      <c r="AX14" s="14">
        <v>7</v>
      </c>
      <c r="AY14" s="7">
        <v>0</v>
      </c>
      <c r="AZ14" s="14">
        <v>1</v>
      </c>
      <c r="BA14" s="7">
        <v>0</v>
      </c>
      <c r="BB14" s="14">
        <v>6</v>
      </c>
      <c r="BC14" s="7">
        <v>0</v>
      </c>
      <c r="BD14" s="14">
        <v>4</v>
      </c>
      <c r="BE14" s="7">
        <v>0</v>
      </c>
      <c r="BF14" s="14">
        <v>4</v>
      </c>
      <c r="BG14" s="7">
        <v>0</v>
      </c>
      <c r="BH14" s="14">
        <v>40</v>
      </c>
      <c r="BI14" s="7">
        <v>0</v>
      </c>
      <c r="BJ14" s="14"/>
      <c r="BK14" s="7"/>
      <c r="BL14" s="14"/>
      <c r="BM14" s="7"/>
      <c r="BN14" s="14"/>
      <c r="BO14" s="7"/>
      <c r="BP14" s="14"/>
      <c r="BQ14" s="7"/>
      <c r="BR14" s="14"/>
      <c r="BS14" s="7"/>
      <c r="BT14" s="14"/>
      <c r="BU14" s="7"/>
      <c r="BV14" s="14"/>
      <c r="BW14" s="7"/>
      <c r="BX14" s="14"/>
      <c r="BY14" s="7"/>
      <c r="BZ14" s="14"/>
      <c r="CA14" s="7"/>
    </row>
    <row r="15" spans="1:79" s="2" customFormat="1" ht="15" customHeight="1">
      <c r="A15" s="10" t="s">
        <v>67</v>
      </c>
      <c r="B15" s="14">
        <v>183</v>
      </c>
      <c r="C15" s="7">
        <v>0</v>
      </c>
      <c r="D15" s="14">
        <v>9</v>
      </c>
      <c r="E15" s="7">
        <v>0</v>
      </c>
      <c r="F15" s="14">
        <v>6</v>
      </c>
      <c r="G15" s="7">
        <v>0</v>
      </c>
      <c r="H15" s="14">
        <v>357</v>
      </c>
      <c r="I15" s="7">
        <v>0</v>
      </c>
      <c r="J15" s="14">
        <v>7</v>
      </c>
      <c r="K15" s="7">
        <v>0</v>
      </c>
      <c r="L15" s="14">
        <v>15</v>
      </c>
      <c r="M15" s="7">
        <v>0.052</v>
      </c>
      <c r="N15" s="14">
        <v>3</v>
      </c>
      <c r="O15" s="7">
        <v>0</v>
      </c>
      <c r="P15" s="14">
        <v>16</v>
      </c>
      <c r="Q15" s="7">
        <v>0</v>
      </c>
      <c r="R15" s="14">
        <v>0</v>
      </c>
      <c r="S15" s="7">
        <v>0</v>
      </c>
      <c r="T15" s="14">
        <v>7</v>
      </c>
      <c r="U15" s="7">
        <v>0</v>
      </c>
      <c r="V15" s="14">
        <v>3</v>
      </c>
      <c r="W15" s="7">
        <v>0</v>
      </c>
      <c r="X15" s="14">
        <v>4</v>
      </c>
      <c r="Y15" s="7">
        <v>0.4</v>
      </c>
      <c r="Z15" s="14">
        <v>5</v>
      </c>
      <c r="AA15" s="7">
        <v>0</v>
      </c>
      <c r="AB15" s="14">
        <v>9</v>
      </c>
      <c r="AC15" s="7">
        <v>0</v>
      </c>
      <c r="AD15" s="14">
        <v>6</v>
      </c>
      <c r="AE15" s="7">
        <v>0</v>
      </c>
      <c r="AF15" s="14">
        <v>2</v>
      </c>
      <c r="AG15" s="7">
        <v>0</v>
      </c>
      <c r="AH15" s="14">
        <v>15</v>
      </c>
      <c r="AI15" s="7">
        <v>0</v>
      </c>
      <c r="AJ15" s="14">
        <v>3</v>
      </c>
      <c r="AK15" s="7">
        <v>0</v>
      </c>
      <c r="AL15" s="14">
        <v>4</v>
      </c>
      <c r="AM15" s="7">
        <v>0</v>
      </c>
      <c r="AN15" s="14">
        <v>6</v>
      </c>
      <c r="AO15" s="7">
        <v>0</v>
      </c>
      <c r="AP15" s="14">
        <v>117</v>
      </c>
      <c r="AQ15" s="7">
        <v>0</v>
      </c>
      <c r="AR15" s="14">
        <v>7</v>
      </c>
      <c r="AS15" s="7">
        <v>0</v>
      </c>
      <c r="AT15" s="14">
        <v>8</v>
      </c>
      <c r="AU15" s="7">
        <v>0</v>
      </c>
      <c r="AV15" s="14">
        <v>1</v>
      </c>
      <c r="AW15" s="7">
        <v>0</v>
      </c>
      <c r="AX15" s="14">
        <v>12</v>
      </c>
      <c r="AY15" s="7">
        <v>0</v>
      </c>
      <c r="AZ15" s="14">
        <v>0</v>
      </c>
      <c r="BA15" s="7">
        <v>0</v>
      </c>
      <c r="BB15" s="14">
        <v>4</v>
      </c>
      <c r="BC15" s="7">
        <v>0</v>
      </c>
      <c r="BD15" s="14">
        <v>1</v>
      </c>
      <c r="BE15" s="7">
        <v>0</v>
      </c>
      <c r="BF15" s="14">
        <v>3</v>
      </c>
      <c r="BG15" s="7">
        <v>0</v>
      </c>
      <c r="BH15" s="14">
        <v>29</v>
      </c>
      <c r="BI15" s="7">
        <v>0</v>
      </c>
      <c r="BJ15" s="14"/>
      <c r="BK15" s="7"/>
      <c r="BL15" s="14"/>
      <c r="BM15" s="7"/>
      <c r="BN15" s="14"/>
      <c r="BO15" s="7"/>
      <c r="BP15" s="14"/>
      <c r="BQ15" s="7"/>
      <c r="BR15" s="14"/>
      <c r="BS15" s="7"/>
      <c r="BT15" s="14"/>
      <c r="BU15" s="7"/>
      <c r="BV15" s="14"/>
      <c r="BW15" s="7"/>
      <c r="BX15" s="14"/>
      <c r="BY15" s="7"/>
      <c r="BZ15" s="14"/>
      <c r="CA15" s="7"/>
    </row>
    <row r="16" spans="1:79" s="2" customFormat="1" ht="15" customHeight="1">
      <c r="A16" s="10" t="s">
        <v>25</v>
      </c>
      <c r="B16" s="14">
        <v>179</v>
      </c>
      <c r="C16" s="7">
        <v>0</v>
      </c>
      <c r="D16" s="14">
        <v>16</v>
      </c>
      <c r="E16" s="7">
        <v>0</v>
      </c>
      <c r="F16" s="14">
        <v>2</v>
      </c>
      <c r="G16" s="7">
        <v>0</v>
      </c>
      <c r="H16" s="14">
        <v>282</v>
      </c>
      <c r="I16" s="7">
        <v>0</v>
      </c>
      <c r="J16" s="14">
        <v>4</v>
      </c>
      <c r="K16" s="7">
        <v>0</v>
      </c>
      <c r="L16" s="14">
        <v>22</v>
      </c>
      <c r="M16" s="7">
        <v>0.341</v>
      </c>
      <c r="N16" s="14">
        <v>6</v>
      </c>
      <c r="O16" s="7">
        <v>0</v>
      </c>
      <c r="P16" s="14">
        <v>5</v>
      </c>
      <c r="Q16" s="7">
        <v>0</v>
      </c>
      <c r="R16" s="14">
        <v>2</v>
      </c>
      <c r="S16" s="7">
        <v>0</v>
      </c>
      <c r="T16" s="14">
        <v>5</v>
      </c>
      <c r="U16" s="7">
        <v>0</v>
      </c>
      <c r="V16" s="14">
        <v>2</v>
      </c>
      <c r="W16" s="7">
        <v>0</v>
      </c>
      <c r="X16" s="14">
        <v>2</v>
      </c>
      <c r="Y16" s="7">
        <v>0</v>
      </c>
      <c r="Z16" s="14">
        <v>1</v>
      </c>
      <c r="AA16" s="7">
        <v>0</v>
      </c>
      <c r="AB16" s="14">
        <v>14</v>
      </c>
      <c r="AC16" s="7">
        <v>0</v>
      </c>
      <c r="AD16" s="14">
        <v>2</v>
      </c>
      <c r="AE16" s="7">
        <v>0</v>
      </c>
      <c r="AF16" s="14">
        <v>1</v>
      </c>
      <c r="AG16" s="7">
        <v>0</v>
      </c>
      <c r="AH16" s="14">
        <v>11</v>
      </c>
      <c r="AI16" s="7">
        <v>0</v>
      </c>
      <c r="AJ16" s="14">
        <v>13</v>
      </c>
      <c r="AK16" s="7">
        <v>0</v>
      </c>
      <c r="AL16" s="14">
        <v>3</v>
      </c>
      <c r="AM16" s="7">
        <v>0</v>
      </c>
      <c r="AN16" s="14">
        <v>1</v>
      </c>
      <c r="AO16" s="7">
        <v>0</v>
      </c>
      <c r="AP16" s="14">
        <v>102</v>
      </c>
      <c r="AQ16" s="7">
        <v>0</v>
      </c>
      <c r="AR16" s="14">
        <v>0</v>
      </c>
      <c r="AS16" s="7">
        <v>0</v>
      </c>
      <c r="AT16" s="14">
        <v>7</v>
      </c>
      <c r="AU16" s="7">
        <v>0</v>
      </c>
      <c r="AV16" s="14">
        <v>1</v>
      </c>
      <c r="AW16" s="7">
        <v>0</v>
      </c>
      <c r="AX16" s="14">
        <v>10</v>
      </c>
      <c r="AY16" s="7">
        <v>0</v>
      </c>
      <c r="AZ16" s="14">
        <v>2</v>
      </c>
      <c r="BA16" s="7">
        <v>0</v>
      </c>
      <c r="BB16" s="14">
        <v>1</v>
      </c>
      <c r="BC16" s="7">
        <v>0</v>
      </c>
      <c r="BD16" s="14">
        <v>4</v>
      </c>
      <c r="BE16" s="7">
        <v>0</v>
      </c>
      <c r="BF16" s="14">
        <v>4</v>
      </c>
      <c r="BG16" s="7">
        <v>0</v>
      </c>
      <c r="BH16" s="14">
        <v>44</v>
      </c>
      <c r="BI16" s="7">
        <v>0</v>
      </c>
      <c r="BJ16" s="14"/>
      <c r="BK16" s="7"/>
      <c r="BL16" s="14"/>
      <c r="BM16" s="7"/>
      <c r="BN16" s="14"/>
      <c r="BO16" s="7"/>
      <c r="BP16" s="14"/>
      <c r="BQ16" s="7"/>
      <c r="BR16" s="14"/>
      <c r="BS16" s="7"/>
      <c r="BT16" s="14"/>
      <c r="BU16" s="7"/>
      <c r="BV16" s="14"/>
      <c r="BW16" s="7"/>
      <c r="BX16" s="14"/>
      <c r="BY16" s="7"/>
      <c r="BZ16" s="14"/>
      <c r="CA16" s="7"/>
    </row>
    <row r="17" spans="1:79" s="2" customFormat="1" ht="15" customHeight="1">
      <c r="A17" s="10" t="s">
        <v>26</v>
      </c>
      <c r="B17" s="14">
        <v>126</v>
      </c>
      <c r="C17" s="7">
        <v>0</v>
      </c>
      <c r="D17" s="14">
        <v>6</v>
      </c>
      <c r="E17" s="7">
        <v>0</v>
      </c>
      <c r="F17" s="14">
        <v>1</v>
      </c>
      <c r="G17" s="7">
        <v>0</v>
      </c>
      <c r="H17" s="14">
        <v>268</v>
      </c>
      <c r="I17" s="7">
        <v>0</v>
      </c>
      <c r="J17" s="14">
        <v>4</v>
      </c>
      <c r="K17" s="7">
        <v>0</v>
      </c>
      <c r="L17" s="14">
        <v>7</v>
      </c>
      <c r="M17" s="7">
        <v>0.094</v>
      </c>
      <c r="N17" s="14">
        <v>6</v>
      </c>
      <c r="O17" s="7">
        <v>0</v>
      </c>
      <c r="P17" s="14">
        <v>9</v>
      </c>
      <c r="Q17" s="7">
        <v>0</v>
      </c>
      <c r="R17" s="14">
        <v>2</v>
      </c>
      <c r="S17" s="7">
        <v>0</v>
      </c>
      <c r="T17" s="14">
        <v>4</v>
      </c>
      <c r="U17" s="7">
        <v>0</v>
      </c>
      <c r="V17" s="14">
        <v>5</v>
      </c>
      <c r="W17" s="7">
        <v>0</v>
      </c>
      <c r="X17" s="14">
        <v>0</v>
      </c>
      <c r="Y17" s="7">
        <v>0</v>
      </c>
      <c r="Z17" s="14">
        <v>5</v>
      </c>
      <c r="AA17" s="7">
        <v>0</v>
      </c>
      <c r="AB17" s="14">
        <v>10</v>
      </c>
      <c r="AC17" s="7">
        <v>0</v>
      </c>
      <c r="AD17" s="14">
        <v>0</v>
      </c>
      <c r="AE17" s="7">
        <v>0</v>
      </c>
      <c r="AF17" s="14">
        <v>6</v>
      </c>
      <c r="AG17" s="7">
        <v>0</v>
      </c>
      <c r="AH17" s="14">
        <v>21</v>
      </c>
      <c r="AI17" s="7">
        <v>0</v>
      </c>
      <c r="AJ17" s="14">
        <v>8</v>
      </c>
      <c r="AK17" s="7">
        <v>0</v>
      </c>
      <c r="AL17" s="14">
        <v>2</v>
      </c>
      <c r="AM17" s="7">
        <v>0</v>
      </c>
      <c r="AN17" s="14">
        <v>5</v>
      </c>
      <c r="AO17" s="7">
        <v>0</v>
      </c>
      <c r="AP17" s="14">
        <v>75</v>
      </c>
      <c r="AQ17" s="7">
        <v>0</v>
      </c>
      <c r="AR17" s="14">
        <v>6</v>
      </c>
      <c r="AS17" s="7">
        <v>0</v>
      </c>
      <c r="AT17" s="14">
        <v>6</v>
      </c>
      <c r="AU17" s="7">
        <v>0</v>
      </c>
      <c r="AV17" s="14">
        <v>3</v>
      </c>
      <c r="AW17" s="7">
        <v>0</v>
      </c>
      <c r="AX17" s="14">
        <v>5</v>
      </c>
      <c r="AY17" s="7">
        <v>0</v>
      </c>
      <c r="AZ17" s="14">
        <v>0</v>
      </c>
      <c r="BA17" s="7">
        <v>0</v>
      </c>
      <c r="BB17" s="14">
        <v>2</v>
      </c>
      <c r="BC17" s="7">
        <v>0</v>
      </c>
      <c r="BD17" s="14">
        <v>1</v>
      </c>
      <c r="BE17" s="7">
        <v>0</v>
      </c>
      <c r="BF17" s="14">
        <v>1</v>
      </c>
      <c r="BG17" s="7">
        <v>0</v>
      </c>
      <c r="BH17" s="14">
        <v>21</v>
      </c>
      <c r="BI17" s="7">
        <v>0</v>
      </c>
      <c r="BJ17" s="14"/>
      <c r="BK17" s="7"/>
      <c r="BL17" s="14"/>
      <c r="BM17" s="7"/>
      <c r="BN17" s="14"/>
      <c r="BO17" s="7"/>
      <c r="BP17" s="14"/>
      <c r="BQ17" s="7"/>
      <c r="BR17" s="14"/>
      <c r="BS17" s="7"/>
      <c r="BT17" s="14"/>
      <c r="BU17" s="7"/>
      <c r="BV17" s="14"/>
      <c r="BW17" s="7"/>
      <c r="BX17" s="14"/>
      <c r="BY17" s="7"/>
      <c r="BZ17" s="14"/>
      <c r="CA17" s="7"/>
    </row>
    <row r="18" spans="1:79" s="2" customFormat="1" ht="15" customHeight="1">
      <c r="A18" s="10" t="s">
        <v>27</v>
      </c>
      <c r="B18" s="14">
        <v>45</v>
      </c>
      <c r="C18" s="7">
        <v>0</v>
      </c>
      <c r="D18" s="14">
        <v>2</v>
      </c>
      <c r="E18" s="7">
        <v>0</v>
      </c>
      <c r="F18" s="14">
        <v>2</v>
      </c>
      <c r="G18" s="7">
        <v>0</v>
      </c>
      <c r="H18" s="14">
        <v>63</v>
      </c>
      <c r="I18" s="7">
        <v>0</v>
      </c>
      <c r="J18" s="14">
        <v>4</v>
      </c>
      <c r="K18" s="7">
        <v>0</v>
      </c>
      <c r="L18" s="14">
        <v>5</v>
      </c>
      <c r="M18" s="7">
        <v>0.162</v>
      </c>
      <c r="N18" s="14">
        <v>4</v>
      </c>
      <c r="O18" s="7">
        <v>0</v>
      </c>
      <c r="P18" s="14">
        <v>4</v>
      </c>
      <c r="Q18" s="7">
        <v>0</v>
      </c>
      <c r="R18" s="14">
        <v>2</v>
      </c>
      <c r="S18" s="7">
        <v>0</v>
      </c>
      <c r="T18" s="14">
        <v>3</v>
      </c>
      <c r="U18" s="7">
        <v>0</v>
      </c>
      <c r="V18" s="14">
        <v>0</v>
      </c>
      <c r="W18" s="7">
        <v>0</v>
      </c>
      <c r="X18" s="14">
        <v>4</v>
      </c>
      <c r="Y18" s="7">
        <v>0</v>
      </c>
      <c r="Z18" s="14">
        <v>2</v>
      </c>
      <c r="AA18" s="7">
        <v>0</v>
      </c>
      <c r="AB18" s="14">
        <v>10</v>
      </c>
      <c r="AC18" s="7">
        <v>0</v>
      </c>
      <c r="AD18" s="14">
        <v>7</v>
      </c>
      <c r="AE18" s="7">
        <v>0</v>
      </c>
      <c r="AF18" s="14">
        <v>3</v>
      </c>
      <c r="AG18" s="7">
        <v>0</v>
      </c>
      <c r="AH18" s="14">
        <v>1</v>
      </c>
      <c r="AI18" s="7">
        <v>0</v>
      </c>
      <c r="AJ18" s="14">
        <v>5</v>
      </c>
      <c r="AK18" s="7">
        <v>0</v>
      </c>
      <c r="AL18" s="14">
        <v>1</v>
      </c>
      <c r="AM18" s="7">
        <v>0</v>
      </c>
      <c r="AN18" s="14">
        <v>2</v>
      </c>
      <c r="AO18" s="7">
        <v>0</v>
      </c>
      <c r="AP18" s="14">
        <v>48</v>
      </c>
      <c r="AQ18" s="7">
        <v>0</v>
      </c>
      <c r="AR18" s="14">
        <v>0</v>
      </c>
      <c r="AS18" s="7">
        <v>0</v>
      </c>
      <c r="AT18" s="14">
        <v>0</v>
      </c>
      <c r="AU18" s="7">
        <v>0</v>
      </c>
      <c r="AV18" s="14">
        <v>1</v>
      </c>
      <c r="AW18" s="7">
        <v>0</v>
      </c>
      <c r="AX18" s="14">
        <v>1</v>
      </c>
      <c r="AY18" s="7">
        <v>0</v>
      </c>
      <c r="AZ18" s="14">
        <v>2</v>
      </c>
      <c r="BA18" s="7">
        <v>0</v>
      </c>
      <c r="BB18" s="14">
        <v>3</v>
      </c>
      <c r="BC18" s="7">
        <v>0</v>
      </c>
      <c r="BD18" s="14">
        <v>1</v>
      </c>
      <c r="BE18" s="7">
        <v>0</v>
      </c>
      <c r="BF18" s="14">
        <v>2</v>
      </c>
      <c r="BG18" s="7">
        <v>0</v>
      </c>
      <c r="BH18" s="14">
        <v>2</v>
      </c>
      <c r="BI18" s="7">
        <v>0</v>
      </c>
      <c r="BJ18" s="14"/>
      <c r="BK18" s="7"/>
      <c r="BL18" s="14"/>
      <c r="BM18" s="7"/>
      <c r="BN18" s="14"/>
      <c r="BO18" s="7"/>
      <c r="BP18" s="14"/>
      <c r="BQ18" s="7"/>
      <c r="BR18" s="14"/>
      <c r="BS18" s="7"/>
      <c r="BT18" s="14"/>
      <c r="BU18" s="7"/>
      <c r="BV18" s="14"/>
      <c r="BW18" s="7"/>
      <c r="BX18" s="14"/>
      <c r="BY18" s="7"/>
      <c r="BZ18" s="14"/>
      <c r="CA18" s="7"/>
    </row>
    <row r="19" spans="1:79" s="2" customFormat="1" ht="15" customHeight="1" thickBot="1">
      <c r="A19" s="17" t="s">
        <v>2</v>
      </c>
      <c r="B19" s="15">
        <f>INT(SUM(B12:C18))</f>
        <v>1629</v>
      </c>
      <c r="C19" s="16">
        <f>SUM(B12:C18)-B19</f>
        <v>0</v>
      </c>
      <c r="D19" s="15">
        <f>INT(SUM(D12:E18))</f>
        <v>80</v>
      </c>
      <c r="E19" s="16">
        <f>SUM(D12:E18)-D19</f>
        <v>0</v>
      </c>
      <c r="F19" s="15">
        <f>INT(SUM(F12:G18))</f>
        <v>45</v>
      </c>
      <c r="G19" s="16">
        <f>SUM(F12:G18)-F19</f>
        <v>0</v>
      </c>
      <c r="H19" s="15">
        <f>INT(SUM(H12:I18))</f>
        <v>2674</v>
      </c>
      <c r="I19" s="16">
        <f>SUM(H12:I18)-H19</f>
        <v>0</v>
      </c>
      <c r="J19" s="15">
        <f>INT(SUM(J12:K18))</f>
        <v>45</v>
      </c>
      <c r="K19" s="16">
        <f>SUM(J12:K18)-J19</f>
        <v>0</v>
      </c>
      <c r="L19" s="15">
        <f>INT(SUM(L12:M18))</f>
        <v>157</v>
      </c>
      <c r="M19" s="16">
        <f>SUM(L12:M18)-L19</f>
        <v>0.013</v>
      </c>
      <c r="N19" s="15">
        <f>INT(SUM(N12:O18))</f>
        <v>61</v>
      </c>
      <c r="O19" s="16">
        <f>SUM(N12:O18)-N19</f>
        <v>0</v>
      </c>
      <c r="P19" s="15">
        <f>INT(SUM(P12:Q18))</f>
        <v>105</v>
      </c>
      <c r="Q19" s="16">
        <f>SUM(P12:Q18)-P19</f>
        <v>0</v>
      </c>
      <c r="R19" s="15">
        <f>INT(SUM(R12:S18))</f>
        <v>23</v>
      </c>
      <c r="S19" s="16">
        <f>SUM(R12:S18)-R19</f>
        <v>0</v>
      </c>
      <c r="T19" s="15">
        <f>INT(SUM(T12:U18))</f>
        <v>50</v>
      </c>
      <c r="U19" s="16">
        <f>SUM(T12:U18)-T19</f>
        <v>0</v>
      </c>
      <c r="V19" s="15">
        <f>INT(SUM(V12:W18))</f>
        <v>22</v>
      </c>
      <c r="W19" s="16">
        <f>SUM(V12:W18)-V19</f>
        <v>0</v>
      </c>
      <c r="X19" s="15">
        <f>INT(SUM(X12:Y18))</f>
        <v>33</v>
      </c>
      <c r="Y19" s="16">
        <f>SUM(X12:Y18)-X19</f>
        <v>0.4</v>
      </c>
      <c r="Z19" s="15">
        <f>INT(SUM(Z12:AA18))</f>
        <v>44</v>
      </c>
      <c r="AA19" s="16">
        <f>SUM(Z12:AA18)-Z19</f>
        <v>0</v>
      </c>
      <c r="AB19" s="15">
        <f>INT(SUM(AB12:AC18))</f>
        <v>111</v>
      </c>
      <c r="AC19" s="16">
        <f>SUM(AB12:AC18)-AB19</f>
        <v>0.27</v>
      </c>
      <c r="AD19" s="15">
        <f>INT(SUM(AD12:AE18))</f>
        <v>30</v>
      </c>
      <c r="AE19" s="16">
        <f>SUM(AD12:AE18)-AD19</f>
        <v>0</v>
      </c>
      <c r="AF19" s="15">
        <f>INT(SUM(AF12:AG18))</f>
        <v>26</v>
      </c>
      <c r="AG19" s="16">
        <f>SUM(AF12:AG18)-AF19</f>
        <v>0</v>
      </c>
      <c r="AH19" s="15">
        <f>INT(SUM(AH12:AI18))</f>
        <v>135</v>
      </c>
      <c r="AI19" s="16">
        <f>SUM(AH12:AI18)-AH19</f>
        <v>0</v>
      </c>
      <c r="AJ19" s="15">
        <f>INT(SUM(AJ12:AK18))</f>
        <v>54</v>
      </c>
      <c r="AK19" s="16">
        <f>SUM(AJ12:AK18)-AJ19</f>
        <v>0</v>
      </c>
      <c r="AL19" s="15">
        <f>INT(SUM(AL12:AM18))</f>
        <v>35</v>
      </c>
      <c r="AM19" s="16">
        <f>SUM(AL12:AM18)-AL19</f>
        <v>0</v>
      </c>
      <c r="AN19" s="15">
        <f>INT(SUM(AN12:AO18))</f>
        <v>31</v>
      </c>
      <c r="AO19" s="16">
        <f>SUM(AN12:AO18)-AN19</f>
        <v>0</v>
      </c>
      <c r="AP19" s="15">
        <f>INT(SUM(AP12:AQ18))</f>
        <v>1069</v>
      </c>
      <c r="AQ19" s="16">
        <f>SUM(AP12:AQ18)-AP19</f>
        <v>0</v>
      </c>
      <c r="AR19" s="15">
        <f>INT(SUM(AR12:AS18))</f>
        <v>24</v>
      </c>
      <c r="AS19" s="16">
        <f>SUM(AR12:AS18)-AR19</f>
        <v>0</v>
      </c>
      <c r="AT19" s="15">
        <f>INT(SUM(AT12:AU18))</f>
        <v>57</v>
      </c>
      <c r="AU19" s="16">
        <f>SUM(AT12:AU18)-AT19</f>
        <v>0</v>
      </c>
      <c r="AV19" s="15">
        <f>INT(SUM(AV12:AW18))</f>
        <v>27</v>
      </c>
      <c r="AW19" s="16">
        <f>SUM(AV12:AW18)-AV19</f>
        <v>0</v>
      </c>
      <c r="AX19" s="15">
        <f>INT(SUM(AX12:AY18))</f>
        <v>101</v>
      </c>
      <c r="AY19" s="16">
        <f>SUM(AX12:AY18)-AX19</f>
        <v>0</v>
      </c>
      <c r="AZ19" s="15">
        <f>INT(SUM(AZ12:BA18))</f>
        <v>13</v>
      </c>
      <c r="BA19" s="16">
        <f>SUM(AZ12:BA18)-AZ19</f>
        <v>0</v>
      </c>
      <c r="BB19" s="15">
        <f>INT(SUM(BB12:BC18))</f>
        <v>29</v>
      </c>
      <c r="BC19" s="16">
        <f>SUM(BB12:BC18)-BB19</f>
        <v>0</v>
      </c>
      <c r="BD19" s="15">
        <f>INT(SUM(BD12:BE18))</f>
        <v>24</v>
      </c>
      <c r="BE19" s="16">
        <f>SUM(BD12:BE18)-BD19</f>
        <v>0</v>
      </c>
      <c r="BF19" s="15">
        <f>INT(SUM(BF12:BG18))</f>
        <v>40</v>
      </c>
      <c r="BG19" s="16">
        <f>SUM(BF12:BG18)-BF19</f>
        <v>0</v>
      </c>
      <c r="BH19" s="15">
        <f>INT(SUM(BH12:BI18))</f>
        <v>311</v>
      </c>
      <c r="BI19" s="16">
        <f>SUM(BH12:BI18)-BH19</f>
        <v>0</v>
      </c>
      <c r="BJ19" s="15">
        <f>INT(SUM(BJ12:BK18))</f>
        <v>0</v>
      </c>
      <c r="BK19" s="16">
        <f>SUM(BJ12:BK18)-BJ19</f>
        <v>0</v>
      </c>
      <c r="BL19" s="15">
        <f>INT(SUM(BL12:BM18))</f>
        <v>0</v>
      </c>
      <c r="BM19" s="16">
        <f>SUM(BL12:BM18)-BL19</f>
        <v>0</v>
      </c>
      <c r="BN19" s="15">
        <f>INT(SUM(BN12:BO18))</f>
        <v>0</v>
      </c>
      <c r="BO19" s="16">
        <f>SUM(BN12:BO18)-BN19</f>
        <v>0</v>
      </c>
      <c r="BP19" s="15">
        <f>INT(SUM(BP12:BQ18))</f>
        <v>0</v>
      </c>
      <c r="BQ19" s="16">
        <f>SUM(BP12:BQ18)-BP19</f>
        <v>0</v>
      </c>
      <c r="BR19" s="15">
        <f>INT(SUM(BR12:BS18))</f>
        <v>0</v>
      </c>
      <c r="BS19" s="16">
        <f>SUM(BR12:BS18)-BR19</f>
        <v>0</v>
      </c>
      <c r="BT19" s="15">
        <f>INT(SUM(BT12:BU18))</f>
        <v>0</v>
      </c>
      <c r="BU19" s="16">
        <f>SUM(BT12:BU18)-BT19</f>
        <v>0</v>
      </c>
      <c r="BV19" s="15">
        <f>INT(SUM(BV12:BW18))</f>
        <v>0</v>
      </c>
      <c r="BW19" s="16">
        <f>SUM(BV12:BW18)-BV19</f>
        <v>0</v>
      </c>
      <c r="BX19" s="15">
        <f>INT(SUM(BX12:BY18))</f>
        <v>0</v>
      </c>
      <c r="BY19" s="16">
        <f>SUM(BX12:BY18)-BX19</f>
        <v>0</v>
      </c>
      <c r="BZ19" s="15">
        <f>INT(SUM(BZ12:CA18))</f>
        <v>0</v>
      </c>
      <c r="CA19" s="16">
        <f>SUM(BZ12:CA18)-BZ19</f>
        <v>0</v>
      </c>
    </row>
    <row r="20" spans="1:79" s="2" customFormat="1" ht="15" customHeight="1" thickBot="1" thickTop="1">
      <c r="A20" s="20" t="s">
        <v>3</v>
      </c>
      <c r="B20" s="18">
        <f>INT(SUM(B11:C11,B19:C19))</f>
        <v>2610</v>
      </c>
      <c r="C20" s="19">
        <f>SUM(B11:C11,B19:C19)-B20</f>
        <v>0</v>
      </c>
      <c r="D20" s="18">
        <f>INT(SUM(D11:E11,D19:E19))</f>
        <v>122</v>
      </c>
      <c r="E20" s="19">
        <f>SUM(D11:E11,D19:E19)-D20</f>
        <v>0</v>
      </c>
      <c r="F20" s="18">
        <f>INT(SUM(F11:G11,F19:G19))</f>
        <v>74</v>
      </c>
      <c r="G20" s="19">
        <f>SUM(F11:G11,F19:G19)-F20</f>
        <v>0</v>
      </c>
      <c r="H20" s="18">
        <f>INT(SUM(H11:I11,H19:I19))</f>
        <v>4557</v>
      </c>
      <c r="I20" s="19">
        <f>SUM(H11:I11,H19:I19)-H20</f>
        <v>0</v>
      </c>
      <c r="J20" s="18">
        <f>INT(SUM(J11:K11,J19:K19))</f>
        <v>69</v>
      </c>
      <c r="K20" s="19">
        <f>SUM(J11:K11,J19:K19)-J20</f>
        <v>0</v>
      </c>
      <c r="L20" s="18">
        <f>INT(SUM(L11:M11,L19:M19))</f>
        <v>239</v>
      </c>
      <c r="M20" s="19">
        <f>SUM(L11:M11,L19:M19)-L20</f>
        <v>0.819</v>
      </c>
      <c r="N20" s="18">
        <f>INT(SUM(N11:O11,N19:O19))</f>
        <v>108</v>
      </c>
      <c r="O20" s="19">
        <f>SUM(N11:O11,N19:O19)-N20</f>
        <v>0</v>
      </c>
      <c r="P20" s="18">
        <f>INT(SUM(P11:Q11,P19:Q19))</f>
        <v>196</v>
      </c>
      <c r="Q20" s="19">
        <f>SUM(P11:Q11,P19:Q19)-P20</f>
        <v>0</v>
      </c>
      <c r="R20" s="18">
        <f>INT(SUM(R11:S11,R19:S19))</f>
        <v>31</v>
      </c>
      <c r="S20" s="19">
        <f>SUM(R11:S11,R19:S19)-R20</f>
        <v>0</v>
      </c>
      <c r="T20" s="18">
        <f>INT(SUM(T11:U11,T19:U19))</f>
        <v>85</v>
      </c>
      <c r="U20" s="19">
        <f>SUM(T11:U11,T19:U19)-T20</f>
        <v>0</v>
      </c>
      <c r="V20" s="18">
        <f>INT(SUM(V11:W11,V19:W19))</f>
        <v>40</v>
      </c>
      <c r="W20" s="19">
        <f>SUM(V11:W11,V19:W19)-V20</f>
        <v>0</v>
      </c>
      <c r="X20" s="18">
        <f>INT(SUM(X11:Y11,X19:Y19))</f>
        <v>48</v>
      </c>
      <c r="Y20" s="19">
        <f>SUM(X11:Y11,X19:Y19)-X20</f>
        <v>0.9</v>
      </c>
      <c r="Z20" s="18">
        <f>INT(SUM(Z11:AA11,Z19:AA19))</f>
        <v>58</v>
      </c>
      <c r="AA20" s="19">
        <f>SUM(Z11:AA11,Z19:AA19)-Z20</f>
        <v>0</v>
      </c>
      <c r="AB20" s="18">
        <f>INT(SUM(AB11:AC11,AB19:AC19))</f>
        <v>192</v>
      </c>
      <c r="AC20" s="19">
        <f>SUM(AB11:AC11,AB19:AC19)-AB20</f>
        <v>0.707</v>
      </c>
      <c r="AD20" s="18">
        <f>INT(SUM(AD11:AE11,AD19:AE19))</f>
        <v>51</v>
      </c>
      <c r="AE20" s="19">
        <f>SUM(AD11:AE11,AD19:AE19)-AD20</f>
        <v>0</v>
      </c>
      <c r="AF20" s="18">
        <f>INT(SUM(AF11:AG11,AF19:AG19))</f>
        <v>40</v>
      </c>
      <c r="AG20" s="19">
        <f>SUM(AF11:AG11,AF19:AG19)-AF20</f>
        <v>0</v>
      </c>
      <c r="AH20" s="18">
        <f>INT(SUM(AH11:AI11,AH19:AI19))</f>
        <v>224</v>
      </c>
      <c r="AI20" s="19">
        <f>SUM(AH11:AI11,AH19:AI19)-AH20</f>
        <v>0</v>
      </c>
      <c r="AJ20" s="18">
        <f>INT(SUM(AJ11:AK11,AJ19:AK19))</f>
        <v>83</v>
      </c>
      <c r="AK20" s="19">
        <f>SUM(AJ11:AK11,AJ19:AK19)-AJ20</f>
        <v>0</v>
      </c>
      <c r="AL20" s="18">
        <f>INT(SUM(AL11:AM11,AL19:AM19))</f>
        <v>59</v>
      </c>
      <c r="AM20" s="19">
        <f>SUM(AL11:AM11,AL19:AM19)-AL20</f>
        <v>0</v>
      </c>
      <c r="AN20" s="18">
        <f>INT(SUM(AN11:AO11,AN19:AO19))</f>
        <v>51</v>
      </c>
      <c r="AO20" s="19">
        <f>SUM(AN11:AO11,AN19:AO19)-AN20</f>
        <v>0</v>
      </c>
      <c r="AP20" s="18">
        <f>INT(SUM(AP11:AQ11,AP19:AQ19))</f>
        <v>2820</v>
      </c>
      <c r="AQ20" s="19">
        <f>SUM(AP11:AQ11,AP19:AQ19)-AP20</f>
        <v>0</v>
      </c>
      <c r="AR20" s="18">
        <f>INT(SUM(AR11:AS11,AR19:AS19))</f>
        <v>47</v>
      </c>
      <c r="AS20" s="19">
        <f>SUM(AR11:AS11,AR19:AS19)-AR20</f>
        <v>0.434</v>
      </c>
      <c r="AT20" s="18">
        <f>INT(SUM(AT11:AU11,AT19:AU19))</f>
        <v>124</v>
      </c>
      <c r="AU20" s="19">
        <f>SUM(AT11:AU11,AT19:AU19)-AT20</f>
        <v>0</v>
      </c>
      <c r="AV20" s="18">
        <f>INT(SUM(AV11:AW11,AV19:AW19))</f>
        <v>49</v>
      </c>
      <c r="AW20" s="19">
        <f>SUM(AV11:AW11,AV19:AW19)-AV20</f>
        <v>0</v>
      </c>
      <c r="AX20" s="18">
        <f>INT(SUM(AX11:AY11,AX19:AY19))</f>
        <v>186</v>
      </c>
      <c r="AY20" s="19">
        <f>SUM(AX11:AY11,AX19:AY19)-AX20</f>
        <v>0</v>
      </c>
      <c r="AZ20" s="18">
        <f>INT(SUM(AZ11:BA11,AZ19:BA19))</f>
        <v>25</v>
      </c>
      <c r="BA20" s="19">
        <f>SUM(AZ11:BA11,AZ19:BA19)-AZ20</f>
        <v>0</v>
      </c>
      <c r="BB20" s="18">
        <f>INT(SUM(BB11:BC11,BB19:BC19))</f>
        <v>43</v>
      </c>
      <c r="BC20" s="19">
        <f>SUM(BB11:BC11,BB19:BC19)-BB20</f>
        <v>0</v>
      </c>
      <c r="BD20" s="18">
        <f>INT(SUM(BD11:BE11,BD19:BE19))</f>
        <v>35</v>
      </c>
      <c r="BE20" s="19">
        <f>SUM(BD11:BE11,BD19:BE19)-BD20</f>
        <v>0</v>
      </c>
      <c r="BF20" s="18">
        <f>INT(SUM(BF11:BG11,BF19:BG19))</f>
        <v>61</v>
      </c>
      <c r="BG20" s="19">
        <f>SUM(BF11:BG11,BF19:BG19)-BF20</f>
        <v>0</v>
      </c>
      <c r="BH20" s="18">
        <f>INT(SUM(BH11:BI11,BH19:BI19))</f>
        <v>450</v>
      </c>
      <c r="BI20" s="19">
        <f>SUM(BH11:BI11,BH19:BI19)-BH20</f>
        <v>0</v>
      </c>
      <c r="BJ20" s="18">
        <f>INT(SUM(BJ11:BK11,BJ19:BK19))</f>
        <v>0</v>
      </c>
      <c r="BK20" s="19">
        <f>SUM(BJ11:BK11,BJ19:BK19)-BJ20</f>
        <v>0</v>
      </c>
      <c r="BL20" s="18">
        <f>INT(SUM(BL11:BM11,BL19:BM19))</f>
        <v>0</v>
      </c>
      <c r="BM20" s="19">
        <f>SUM(BL11:BM11,BL19:BM19)-BL20</f>
        <v>0</v>
      </c>
      <c r="BN20" s="18">
        <f>INT(SUM(BN11:BO11,BN19:BO19))</f>
        <v>0</v>
      </c>
      <c r="BO20" s="19">
        <f>SUM(BN11:BO11,BN19:BO19)-BN20</f>
        <v>0</v>
      </c>
      <c r="BP20" s="18">
        <f>INT(SUM(BP11:BQ11,BP19:BQ19))</f>
        <v>0</v>
      </c>
      <c r="BQ20" s="19">
        <f>SUM(BP11:BQ11,BP19:BQ19)-BP20</f>
        <v>0</v>
      </c>
      <c r="BR20" s="18">
        <f>INT(SUM(BR11:BS11,BR19:BS19))</f>
        <v>0</v>
      </c>
      <c r="BS20" s="19">
        <f>SUM(BR11:BS11,BR19:BS19)-BR20</f>
        <v>0</v>
      </c>
      <c r="BT20" s="18">
        <f>INT(SUM(BT11:BU11,BT19:BU19))</f>
        <v>0</v>
      </c>
      <c r="BU20" s="19">
        <f>SUM(BT11:BU11,BT19:BU19)-BT20</f>
        <v>0</v>
      </c>
      <c r="BV20" s="18">
        <f>INT(SUM(BV11:BW11,BV19:BW19))</f>
        <v>0</v>
      </c>
      <c r="BW20" s="19">
        <f>SUM(BV11:BW11,BV19:BW19)-BV20</f>
        <v>0</v>
      </c>
      <c r="BX20" s="18">
        <f>INT(SUM(BX11:BY11,BX19:BY19))</f>
        <v>0</v>
      </c>
      <c r="BY20" s="19">
        <f>SUM(BX11:BY11,BX19:BY19)-BX20</f>
        <v>0</v>
      </c>
      <c r="BZ20" s="18">
        <f>INT(SUM(BZ11:CA11,BZ19:CA19))</f>
        <v>0</v>
      </c>
      <c r="CA20" s="19">
        <f>SUM(BZ11:CA11,BZ19:CA19)-BZ20</f>
        <v>0</v>
      </c>
    </row>
    <row r="21" spans="1:79" s="2" customFormat="1" ht="15" customHeight="1" thickTop="1">
      <c r="A21" s="10" t="s">
        <v>28</v>
      </c>
      <c r="B21" s="14">
        <v>250</v>
      </c>
      <c r="C21" s="7">
        <v>0</v>
      </c>
      <c r="D21" s="14">
        <v>12</v>
      </c>
      <c r="E21" s="7">
        <v>0</v>
      </c>
      <c r="F21" s="14">
        <v>11</v>
      </c>
      <c r="G21" s="7">
        <v>0</v>
      </c>
      <c r="H21" s="14">
        <v>480</v>
      </c>
      <c r="I21" s="7">
        <v>0</v>
      </c>
      <c r="J21" s="14">
        <v>4</v>
      </c>
      <c r="K21" s="7">
        <v>0</v>
      </c>
      <c r="L21" s="14">
        <v>20</v>
      </c>
      <c r="M21" s="7">
        <v>0.149</v>
      </c>
      <c r="N21" s="14">
        <v>14</v>
      </c>
      <c r="O21" s="7">
        <v>0</v>
      </c>
      <c r="P21" s="14">
        <v>26</v>
      </c>
      <c r="Q21" s="7">
        <v>0</v>
      </c>
      <c r="R21" s="14">
        <v>8</v>
      </c>
      <c r="S21" s="7">
        <v>0</v>
      </c>
      <c r="T21" s="14">
        <v>6</v>
      </c>
      <c r="U21" s="7">
        <v>0</v>
      </c>
      <c r="V21" s="14">
        <v>2</v>
      </c>
      <c r="W21" s="7">
        <v>0</v>
      </c>
      <c r="X21" s="14">
        <v>4</v>
      </c>
      <c r="Y21" s="7">
        <v>0</v>
      </c>
      <c r="Z21" s="14">
        <v>5</v>
      </c>
      <c r="AA21" s="7">
        <v>0</v>
      </c>
      <c r="AB21" s="14">
        <v>38</v>
      </c>
      <c r="AC21" s="7">
        <v>0</v>
      </c>
      <c r="AD21" s="14">
        <v>5</v>
      </c>
      <c r="AE21" s="7">
        <v>0</v>
      </c>
      <c r="AF21" s="14">
        <v>11</v>
      </c>
      <c r="AG21" s="7">
        <v>0</v>
      </c>
      <c r="AH21" s="14">
        <v>14</v>
      </c>
      <c r="AI21" s="7">
        <v>0</v>
      </c>
      <c r="AJ21" s="14">
        <v>10</v>
      </c>
      <c r="AK21" s="7">
        <v>0</v>
      </c>
      <c r="AL21" s="14">
        <v>2</v>
      </c>
      <c r="AM21" s="7">
        <v>0</v>
      </c>
      <c r="AN21" s="14">
        <v>6</v>
      </c>
      <c r="AO21" s="7">
        <v>0</v>
      </c>
      <c r="AP21" s="14">
        <v>1605</v>
      </c>
      <c r="AQ21" s="7">
        <v>0</v>
      </c>
      <c r="AR21" s="14">
        <v>3</v>
      </c>
      <c r="AS21" s="7">
        <v>0.157</v>
      </c>
      <c r="AT21" s="14">
        <v>4</v>
      </c>
      <c r="AU21" s="7">
        <v>0</v>
      </c>
      <c r="AV21" s="14">
        <v>4</v>
      </c>
      <c r="AW21" s="7">
        <v>0</v>
      </c>
      <c r="AX21" s="14">
        <v>14</v>
      </c>
      <c r="AY21" s="7">
        <v>0</v>
      </c>
      <c r="AZ21" s="14">
        <v>2</v>
      </c>
      <c r="BA21" s="7">
        <v>0</v>
      </c>
      <c r="BB21" s="14">
        <v>4</v>
      </c>
      <c r="BC21" s="7">
        <v>0</v>
      </c>
      <c r="BD21" s="14">
        <v>5</v>
      </c>
      <c r="BE21" s="7">
        <v>0</v>
      </c>
      <c r="BF21" s="14">
        <v>7</v>
      </c>
      <c r="BG21" s="7">
        <v>0</v>
      </c>
      <c r="BH21" s="14">
        <v>41</v>
      </c>
      <c r="BI21" s="7">
        <v>0</v>
      </c>
      <c r="BJ21" s="14"/>
      <c r="BK21" s="7"/>
      <c r="BL21" s="14"/>
      <c r="BM21" s="7"/>
      <c r="BN21" s="14"/>
      <c r="BO21" s="7"/>
      <c r="BP21" s="14"/>
      <c r="BQ21" s="7"/>
      <c r="BR21" s="14"/>
      <c r="BS21" s="7"/>
      <c r="BT21" s="14"/>
      <c r="BU21" s="7"/>
      <c r="BV21" s="14"/>
      <c r="BW21" s="7"/>
      <c r="BX21" s="14"/>
      <c r="BY21" s="7"/>
      <c r="BZ21" s="14"/>
      <c r="CA21" s="7"/>
    </row>
    <row r="22" spans="1:79" s="2" customFormat="1" ht="15" customHeight="1">
      <c r="A22" s="10" t="s">
        <v>29</v>
      </c>
      <c r="B22" s="14">
        <v>73</v>
      </c>
      <c r="C22" s="7">
        <v>0</v>
      </c>
      <c r="D22" s="14">
        <v>26</v>
      </c>
      <c r="E22" s="7">
        <v>0</v>
      </c>
      <c r="F22" s="14">
        <v>2</v>
      </c>
      <c r="G22" s="7">
        <v>0</v>
      </c>
      <c r="H22" s="14">
        <v>52</v>
      </c>
      <c r="I22" s="7">
        <v>0</v>
      </c>
      <c r="J22" s="14">
        <v>2</v>
      </c>
      <c r="K22" s="7">
        <v>0</v>
      </c>
      <c r="L22" s="14">
        <v>6</v>
      </c>
      <c r="M22" s="7">
        <v>0.04</v>
      </c>
      <c r="N22" s="14">
        <v>9</v>
      </c>
      <c r="O22" s="7">
        <v>0</v>
      </c>
      <c r="P22" s="14">
        <v>35</v>
      </c>
      <c r="Q22" s="7">
        <v>0</v>
      </c>
      <c r="R22" s="14">
        <v>1</v>
      </c>
      <c r="S22" s="7">
        <v>0</v>
      </c>
      <c r="T22" s="14">
        <v>9</v>
      </c>
      <c r="U22" s="7">
        <v>0</v>
      </c>
      <c r="V22" s="14">
        <v>1</v>
      </c>
      <c r="W22" s="7">
        <v>0</v>
      </c>
      <c r="X22" s="14">
        <v>4</v>
      </c>
      <c r="Y22" s="7">
        <v>0</v>
      </c>
      <c r="Z22" s="14">
        <v>0</v>
      </c>
      <c r="AA22" s="7">
        <v>0</v>
      </c>
      <c r="AB22" s="14">
        <v>12</v>
      </c>
      <c r="AC22" s="7">
        <v>0</v>
      </c>
      <c r="AD22" s="14">
        <v>1</v>
      </c>
      <c r="AE22" s="7">
        <v>0</v>
      </c>
      <c r="AF22" s="14">
        <v>7</v>
      </c>
      <c r="AG22" s="7">
        <v>0</v>
      </c>
      <c r="AH22" s="14">
        <v>5</v>
      </c>
      <c r="AI22" s="7">
        <v>0</v>
      </c>
      <c r="AJ22" s="14">
        <v>1</v>
      </c>
      <c r="AK22" s="7">
        <v>0</v>
      </c>
      <c r="AL22" s="14">
        <v>1</v>
      </c>
      <c r="AM22" s="7">
        <v>0</v>
      </c>
      <c r="AN22" s="14">
        <v>1</v>
      </c>
      <c r="AO22" s="7">
        <v>0</v>
      </c>
      <c r="AP22" s="14">
        <v>95</v>
      </c>
      <c r="AQ22" s="7">
        <v>0</v>
      </c>
      <c r="AR22" s="14">
        <v>4</v>
      </c>
      <c r="AS22" s="7">
        <v>0</v>
      </c>
      <c r="AT22" s="14">
        <v>0</v>
      </c>
      <c r="AU22" s="7">
        <v>0</v>
      </c>
      <c r="AV22" s="14">
        <v>5</v>
      </c>
      <c r="AW22" s="7">
        <v>0</v>
      </c>
      <c r="AX22" s="14">
        <v>3</v>
      </c>
      <c r="AY22" s="7">
        <v>0</v>
      </c>
      <c r="AZ22" s="14">
        <v>7</v>
      </c>
      <c r="BA22" s="7">
        <v>0</v>
      </c>
      <c r="BB22" s="14">
        <v>2</v>
      </c>
      <c r="BC22" s="7">
        <v>0</v>
      </c>
      <c r="BD22" s="14">
        <v>0</v>
      </c>
      <c r="BE22" s="7">
        <v>0</v>
      </c>
      <c r="BF22" s="14">
        <v>0</v>
      </c>
      <c r="BG22" s="7">
        <v>0</v>
      </c>
      <c r="BH22" s="14">
        <v>3</v>
      </c>
      <c r="BI22" s="7">
        <v>0</v>
      </c>
      <c r="BJ22" s="14"/>
      <c r="BK22" s="7"/>
      <c r="BL22" s="14"/>
      <c r="BM22" s="7"/>
      <c r="BN22" s="14"/>
      <c r="BO22" s="7"/>
      <c r="BP22" s="14"/>
      <c r="BQ22" s="7"/>
      <c r="BR22" s="14"/>
      <c r="BS22" s="7"/>
      <c r="BT22" s="14"/>
      <c r="BU22" s="7"/>
      <c r="BV22" s="14"/>
      <c r="BW22" s="7"/>
      <c r="BX22" s="14"/>
      <c r="BY22" s="7"/>
      <c r="BZ22" s="14"/>
      <c r="CA22" s="7"/>
    </row>
    <row r="23" spans="1:79" s="2" customFormat="1" ht="15" customHeight="1">
      <c r="A23" s="10" t="s">
        <v>30</v>
      </c>
      <c r="B23" s="14">
        <v>176</v>
      </c>
      <c r="C23" s="7">
        <v>0</v>
      </c>
      <c r="D23" s="14">
        <v>6</v>
      </c>
      <c r="E23" s="7">
        <v>0</v>
      </c>
      <c r="F23" s="14">
        <v>5</v>
      </c>
      <c r="G23" s="7">
        <v>0</v>
      </c>
      <c r="H23" s="14">
        <v>295</v>
      </c>
      <c r="I23" s="7">
        <v>0</v>
      </c>
      <c r="J23" s="14">
        <v>1</v>
      </c>
      <c r="K23" s="7">
        <v>0</v>
      </c>
      <c r="L23" s="14">
        <v>17</v>
      </c>
      <c r="M23" s="7">
        <v>0.134</v>
      </c>
      <c r="N23" s="14">
        <v>4</v>
      </c>
      <c r="O23" s="7">
        <v>0</v>
      </c>
      <c r="P23" s="14">
        <v>7</v>
      </c>
      <c r="Q23" s="7">
        <v>0</v>
      </c>
      <c r="R23" s="14">
        <v>1</v>
      </c>
      <c r="S23" s="7">
        <v>0</v>
      </c>
      <c r="T23" s="14">
        <v>15</v>
      </c>
      <c r="U23" s="7">
        <v>0</v>
      </c>
      <c r="V23" s="14">
        <v>3</v>
      </c>
      <c r="W23" s="7">
        <v>0</v>
      </c>
      <c r="X23" s="14">
        <v>5</v>
      </c>
      <c r="Y23" s="7">
        <v>0</v>
      </c>
      <c r="Z23" s="14">
        <v>4</v>
      </c>
      <c r="AA23" s="7">
        <v>0</v>
      </c>
      <c r="AB23" s="14">
        <v>7</v>
      </c>
      <c r="AC23" s="7">
        <v>0</v>
      </c>
      <c r="AD23" s="14">
        <v>5</v>
      </c>
      <c r="AE23" s="7">
        <v>0</v>
      </c>
      <c r="AF23" s="14">
        <v>7</v>
      </c>
      <c r="AG23" s="7">
        <v>0</v>
      </c>
      <c r="AH23" s="14">
        <v>13</v>
      </c>
      <c r="AI23" s="7">
        <v>0</v>
      </c>
      <c r="AJ23" s="14">
        <v>11</v>
      </c>
      <c r="AK23" s="7">
        <v>0</v>
      </c>
      <c r="AL23" s="14">
        <v>1</v>
      </c>
      <c r="AM23" s="7">
        <v>0</v>
      </c>
      <c r="AN23" s="14">
        <v>0</v>
      </c>
      <c r="AO23" s="7">
        <v>0</v>
      </c>
      <c r="AP23" s="14">
        <v>874</v>
      </c>
      <c r="AQ23" s="7">
        <v>0</v>
      </c>
      <c r="AR23" s="14">
        <v>2</v>
      </c>
      <c r="AS23" s="7">
        <v>0</v>
      </c>
      <c r="AT23" s="14">
        <v>4</v>
      </c>
      <c r="AU23" s="7">
        <v>0</v>
      </c>
      <c r="AV23" s="14">
        <v>1</v>
      </c>
      <c r="AW23" s="7">
        <v>0</v>
      </c>
      <c r="AX23" s="14">
        <v>29</v>
      </c>
      <c r="AY23" s="7">
        <v>0</v>
      </c>
      <c r="AZ23" s="14">
        <v>1</v>
      </c>
      <c r="BA23" s="7">
        <v>0</v>
      </c>
      <c r="BB23" s="14">
        <v>10</v>
      </c>
      <c r="BC23" s="7">
        <v>0</v>
      </c>
      <c r="BD23" s="14">
        <v>3</v>
      </c>
      <c r="BE23" s="7">
        <v>0</v>
      </c>
      <c r="BF23" s="14">
        <v>2</v>
      </c>
      <c r="BG23" s="7">
        <v>0</v>
      </c>
      <c r="BH23" s="14">
        <v>22</v>
      </c>
      <c r="BI23" s="7">
        <v>0</v>
      </c>
      <c r="BJ23" s="14"/>
      <c r="BK23" s="7"/>
      <c r="BL23" s="14"/>
      <c r="BM23" s="7"/>
      <c r="BN23" s="14"/>
      <c r="BO23" s="7"/>
      <c r="BP23" s="14"/>
      <c r="BQ23" s="7"/>
      <c r="BR23" s="14"/>
      <c r="BS23" s="7"/>
      <c r="BT23" s="14"/>
      <c r="BU23" s="7"/>
      <c r="BV23" s="14"/>
      <c r="BW23" s="7"/>
      <c r="BX23" s="14"/>
      <c r="BY23" s="7"/>
      <c r="BZ23" s="14"/>
      <c r="CA23" s="7"/>
    </row>
    <row r="24" spans="1:79" s="2" customFormat="1" ht="15" customHeight="1">
      <c r="A24" s="10" t="s">
        <v>31</v>
      </c>
      <c r="B24" s="14">
        <v>135</v>
      </c>
      <c r="C24" s="7">
        <v>0</v>
      </c>
      <c r="D24" s="14">
        <v>10</v>
      </c>
      <c r="E24" s="7">
        <v>0</v>
      </c>
      <c r="F24" s="14">
        <v>7</v>
      </c>
      <c r="G24" s="7">
        <v>0</v>
      </c>
      <c r="H24" s="14">
        <v>357</v>
      </c>
      <c r="I24" s="7">
        <v>0</v>
      </c>
      <c r="J24" s="14">
        <v>4</v>
      </c>
      <c r="K24" s="7">
        <v>0</v>
      </c>
      <c r="L24" s="14">
        <v>17</v>
      </c>
      <c r="M24" s="7">
        <v>0.498</v>
      </c>
      <c r="N24" s="14">
        <v>12</v>
      </c>
      <c r="O24" s="7">
        <v>0</v>
      </c>
      <c r="P24" s="14">
        <v>9</v>
      </c>
      <c r="Q24" s="7">
        <v>0</v>
      </c>
      <c r="R24" s="14">
        <v>0</v>
      </c>
      <c r="S24" s="7">
        <v>0</v>
      </c>
      <c r="T24" s="14">
        <v>13</v>
      </c>
      <c r="U24" s="7">
        <v>0</v>
      </c>
      <c r="V24" s="14">
        <v>3</v>
      </c>
      <c r="W24" s="7">
        <v>0</v>
      </c>
      <c r="X24" s="14">
        <v>3</v>
      </c>
      <c r="Y24" s="7">
        <v>0.857</v>
      </c>
      <c r="Z24" s="14">
        <v>6</v>
      </c>
      <c r="AA24" s="7">
        <v>0</v>
      </c>
      <c r="AB24" s="14">
        <v>9</v>
      </c>
      <c r="AC24" s="7">
        <v>0</v>
      </c>
      <c r="AD24" s="14">
        <v>5</v>
      </c>
      <c r="AE24" s="7">
        <v>0</v>
      </c>
      <c r="AF24" s="14">
        <v>4</v>
      </c>
      <c r="AG24" s="7">
        <v>0</v>
      </c>
      <c r="AH24" s="14">
        <v>13</v>
      </c>
      <c r="AI24" s="7">
        <v>0</v>
      </c>
      <c r="AJ24" s="14">
        <v>5</v>
      </c>
      <c r="AK24" s="7">
        <v>0</v>
      </c>
      <c r="AL24" s="14">
        <v>8</v>
      </c>
      <c r="AM24" s="7">
        <v>0</v>
      </c>
      <c r="AN24" s="14">
        <v>15</v>
      </c>
      <c r="AO24" s="7">
        <v>0</v>
      </c>
      <c r="AP24" s="14">
        <v>753</v>
      </c>
      <c r="AQ24" s="7">
        <v>0</v>
      </c>
      <c r="AR24" s="14">
        <v>1</v>
      </c>
      <c r="AS24" s="7">
        <v>0</v>
      </c>
      <c r="AT24" s="14">
        <v>6</v>
      </c>
      <c r="AU24" s="7">
        <v>0</v>
      </c>
      <c r="AV24" s="14">
        <v>5</v>
      </c>
      <c r="AW24" s="7">
        <v>0</v>
      </c>
      <c r="AX24" s="14">
        <v>10</v>
      </c>
      <c r="AY24" s="7">
        <v>0</v>
      </c>
      <c r="AZ24" s="14">
        <v>1</v>
      </c>
      <c r="BA24" s="7">
        <v>0</v>
      </c>
      <c r="BB24" s="14">
        <v>5</v>
      </c>
      <c r="BC24" s="7">
        <v>0</v>
      </c>
      <c r="BD24" s="14">
        <v>3</v>
      </c>
      <c r="BE24" s="7">
        <v>0</v>
      </c>
      <c r="BF24" s="14">
        <v>9</v>
      </c>
      <c r="BG24" s="7">
        <v>0</v>
      </c>
      <c r="BH24" s="14">
        <v>13</v>
      </c>
      <c r="BI24" s="7">
        <v>0</v>
      </c>
      <c r="BJ24" s="14"/>
      <c r="BK24" s="7"/>
      <c r="BL24" s="14"/>
      <c r="BM24" s="7"/>
      <c r="BN24" s="14"/>
      <c r="BO24" s="7"/>
      <c r="BP24" s="14"/>
      <c r="BQ24" s="7"/>
      <c r="BR24" s="14"/>
      <c r="BS24" s="7"/>
      <c r="BT24" s="14"/>
      <c r="BU24" s="7"/>
      <c r="BV24" s="14"/>
      <c r="BW24" s="7"/>
      <c r="BX24" s="14"/>
      <c r="BY24" s="7"/>
      <c r="BZ24" s="14"/>
      <c r="CA24" s="7"/>
    </row>
    <row r="25" spans="1:79" s="2" customFormat="1" ht="15" customHeight="1">
      <c r="A25" s="10" t="s">
        <v>32</v>
      </c>
      <c r="B25" s="14">
        <v>109</v>
      </c>
      <c r="C25" s="7">
        <v>0</v>
      </c>
      <c r="D25" s="14">
        <v>10</v>
      </c>
      <c r="E25" s="7">
        <v>0</v>
      </c>
      <c r="F25" s="14">
        <v>4</v>
      </c>
      <c r="G25" s="7">
        <v>0</v>
      </c>
      <c r="H25" s="14">
        <v>127</v>
      </c>
      <c r="I25" s="7">
        <v>0</v>
      </c>
      <c r="J25" s="14">
        <v>3</v>
      </c>
      <c r="K25" s="7">
        <v>0</v>
      </c>
      <c r="L25" s="14">
        <v>14</v>
      </c>
      <c r="M25" s="7">
        <v>0.343</v>
      </c>
      <c r="N25" s="14">
        <v>15</v>
      </c>
      <c r="O25" s="7">
        <v>0</v>
      </c>
      <c r="P25" s="14">
        <v>333</v>
      </c>
      <c r="Q25" s="7">
        <v>0</v>
      </c>
      <c r="R25" s="14">
        <v>1</v>
      </c>
      <c r="S25" s="7">
        <v>0</v>
      </c>
      <c r="T25" s="14">
        <v>3</v>
      </c>
      <c r="U25" s="7">
        <v>0</v>
      </c>
      <c r="V25" s="14">
        <v>3</v>
      </c>
      <c r="W25" s="7">
        <v>0</v>
      </c>
      <c r="X25" s="14">
        <v>2</v>
      </c>
      <c r="Y25" s="7">
        <v>0</v>
      </c>
      <c r="Z25" s="14">
        <v>0</v>
      </c>
      <c r="AA25" s="7">
        <v>0</v>
      </c>
      <c r="AB25" s="14">
        <v>11</v>
      </c>
      <c r="AC25" s="7">
        <v>0</v>
      </c>
      <c r="AD25" s="14">
        <v>1</v>
      </c>
      <c r="AE25" s="7">
        <v>0</v>
      </c>
      <c r="AF25" s="14">
        <v>1</v>
      </c>
      <c r="AG25" s="7">
        <v>0</v>
      </c>
      <c r="AH25" s="14">
        <v>7</v>
      </c>
      <c r="AI25" s="7">
        <v>0</v>
      </c>
      <c r="AJ25" s="14">
        <v>6</v>
      </c>
      <c r="AK25" s="7">
        <v>0</v>
      </c>
      <c r="AL25" s="14">
        <v>0</v>
      </c>
      <c r="AM25" s="7">
        <v>0</v>
      </c>
      <c r="AN25" s="14">
        <v>1</v>
      </c>
      <c r="AO25" s="7">
        <v>0</v>
      </c>
      <c r="AP25" s="14">
        <v>205</v>
      </c>
      <c r="AQ25" s="7">
        <v>0</v>
      </c>
      <c r="AR25" s="14">
        <v>4</v>
      </c>
      <c r="AS25" s="7">
        <v>0</v>
      </c>
      <c r="AT25" s="14">
        <v>1</v>
      </c>
      <c r="AU25" s="7">
        <v>0</v>
      </c>
      <c r="AV25" s="14">
        <v>10</v>
      </c>
      <c r="AW25" s="7">
        <v>0</v>
      </c>
      <c r="AX25" s="14">
        <v>6</v>
      </c>
      <c r="AY25" s="7">
        <v>0</v>
      </c>
      <c r="AZ25" s="14">
        <v>1</v>
      </c>
      <c r="BA25" s="7">
        <v>0</v>
      </c>
      <c r="BB25" s="14">
        <v>3</v>
      </c>
      <c r="BC25" s="7">
        <v>0</v>
      </c>
      <c r="BD25" s="14">
        <v>1</v>
      </c>
      <c r="BE25" s="7">
        <v>0</v>
      </c>
      <c r="BF25" s="14">
        <v>3</v>
      </c>
      <c r="BG25" s="7">
        <v>0</v>
      </c>
      <c r="BH25" s="14">
        <v>6</v>
      </c>
      <c r="BI25" s="7">
        <v>0</v>
      </c>
      <c r="BJ25" s="14"/>
      <c r="BK25" s="7"/>
      <c r="BL25" s="14"/>
      <c r="BM25" s="7"/>
      <c r="BN25" s="14"/>
      <c r="BO25" s="7"/>
      <c r="BP25" s="14"/>
      <c r="BQ25" s="7"/>
      <c r="BR25" s="14"/>
      <c r="BS25" s="7"/>
      <c r="BT25" s="14"/>
      <c r="BU25" s="7"/>
      <c r="BV25" s="14"/>
      <c r="BW25" s="7"/>
      <c r="BX25" s="14"/>
      <c r="BY25" s="7"/>
      <c r="BZ25" s="14"/>
      <c r="CA25" s="7"/>
    </row>
    <row r="26" spans="1:79" s="2" customFormat="1" ht="15" customHeight="1">
      <c r="A26" s="10" t="s">
        <v>33</v>
      </c>
      <c r="B26" s="14">
        <v>169</v>
      </c>
      <c r="C26" s="7">
        <v>0</v>
      </c>
      <c r="D26" s="14">
        <v>14</v>
      </c>
      <c r="E26" s="7">
        <v>0</v>
      </c>
      <c r="F26" s="14">
        <v>7</v>
      </c>
      <c r="G26" s="7">
        <v>0</v>
      </c>
      <c r="H26" s="14">
        <v>382</v>
      </c>
      <c r="I26" s="7">
        <v>0</v>
      </c>
      <c r="J26" s="14">
        <v>4</v>
      </c>
      <c r="K26" s="7">
        <v>0</v>
      </c>
      <c r="L26" s="14">
        <v>19</v>
      </c>
      <c r="M26" s="7">
        <v>0.197</v>
      </c>
      <c r="N26" s="14">
        <v>15</v>
      </c>
      <c r="O26" s="7">
        <v>0</v>
      </c>
      <c r="P26" s="14">
        <v>17</v>
      </c>
      <c r="Q26" s="7">
        <v>0</v>
      </c>
      <c r="R26" s="14">
        <v>8</v>
      </c>
      <c r="S26" s="7">
        <v>0</v>
      </c>
      <c r="T26" s="14">
        <v>3</v>
      </c>
      <c r="U26" s="7">
        <v>0</v>
      </c>
      <c r="V26" s="14">
        <v>1</v>
      </c>
      <c r="W26" s="7">
        <v>0</v>
      </c>
      <c r="X26" s="14">
        <v>1</v>
      </c>
      <c r="Y26" s="7">
        <v>0.2</v>
      </c>
      <c r="Z26" s="14">
        <v>5</v>
      </c>
      <c r="AA26" s="7">
        <v>0</v>
      </c>
      <c r="AB26" s="14">
        <v>26</v>
      </c>
      <c r="AC26" s="7">
        <v>0</v>
      </c>
      <c r="AD26" s="14">
        <v>3</v>
      </c>
      <c r="AE26" s="7">
        <v>0</v>
      </c>
      <c r="AF26" s="14">
        <v>1</v>
      </c>
      <c r="AG26" s="7">
        <v>0</v>
      </c>
      <c r="AH26" s="14">
        <v>54</v>
      </c>
      <c r="AI26" s="7">
        <v>0</v>
      </c>
      <c r="AJ26" s="14">
        <v>6</v>
      </c>
      <c r="AK26" s="7">
        <v>0</v>
      </c>
      <c r="AL26" s="14">
        <v>13</v>
      </c>
      <c r="AM26" s="7">
        <v>0</v>
      </c>
      <c r="AN26" s="14">
        <v>1</v>
      </c>
      <c r="AO26" s="7">
        <v>0</v>
      </c>
      <c r="AP26" s="14">
        <v>172</v>
      </c>
      <c r="AQ26" s="7">
        <v>0</v>
      </c>
      <c r="AR26" s="14">
        <v>0</v>
      </c>
      <c r="AS26" s="7">
        <v>0</v>
      </c>
      <c r="AT26" s="14">
        <v>10</v>
      </c>
      <c r="AU26" s="7">
        <v>0</v>
      </c>
      <c r="AV26" s="14">
        <v>8</v>
      </c>
      <c r="AW26" s="7">
        <v>0</v>
      </c>
      <c r="AX26" s="14">
        <v>5</v>
      </c>
      <c r="AY26" s="7">
        <v>0</v>
      </c>
      <c r="AZ26" s="14">
        <v>7</v>
      </c>
      <c r="BA26" s="7">
        <v>0</v>
      </c>
      <c r="BB26" s="14">
        <v>2</v>
      </c>
      <c r="BC26" s="7">
        <v>0</v>
      </c>
      <c r="BD26" s="14">
        <v>2</v>
      </c>
      <c r="BE26" s="7">
        <v>0</v>
      </c>
      <c r="BF26" s="14">
        <v>7</v>
      </c>
      <c r="BG26" s="7">
        <v>0</v>
      </c>
      <c r="BH26" s="14">
        <v>25</v>
      </c>
      <c r="BI26" s="7">
        <v>0</v>
      </c>
      <c r="BJ26" s="14"/>
      <c r="BK26" s="7"/>
      <c r="BL26" s="14"/>
      <c r="BM26" s="7"/>
      <c r="BN26" s="14"/>
      <c r="BO26" s="7"/>
      <c r="BP26" s="14"/>
      <c r="BQ26" s="7"/>
      <c r="BR26" s="14"/>
      <c r="BS26" s="7"/>
      <c r="BT26" s="14"/>
      <c r="BU26" s="7"/>
      <c r="BV26" s="14"/>
      <c r="BW26" s="7"/>
      <c r="BX26" s="14"/>
      <c r="BY26" s="7"/>
      <c r="BZ26" s="14"/>
      <c r="CA26" s="7"/>
    </row>
    <row r="27" spans="1:79" s="2" customFormat="1" ht="15" customHeight="1">
      <c r="A27" s="10" t="s">
        <v>34</v>
      </c>
      <c r="B27" s="14">
        <v>297</v>
      </c>
      <c r="C27" s="7">
        <v>0</v>
      </c>
      <c r="D27" s="14">
        <v>27</v>
      </c>
      <c r="E27" s="7">
        <v>0</v>
      </c>
      <c r="F27" s="14">
        <v>11</v>
      </c>
      <c r="G27" s="7">
        <v>0</v>
      </c>
      <c r="H27" s="14">
        <v>695</v>
      </c>
      <c r="I27" s="7">
        <v>0</v>
      </c>
      <c r="J27" s="14">
        <v>4</v>
      </c>
      <c r="K27" s="7">
        <v>0</v>
      </c>
      <c r="L27" s="14">
        <v>39</v>
      </c>
      <c r="M27" s="7">
        <v>0.771</v>
      </c>
      <c r="N27" s="14">
        <v>25</v>
      </c>
      <c r="O27" s="7">
        <v>0</v>
      </c>
      <c r="P27" s="14">
        <v>15</v>
      </c>
      <c r="Q27" s="7">
        <v>0</v>
      </c>
      <c r="R27" s="14">
        <v>3</v>
      </c>
      <c r="S27" s="7">
        <v>0</v>
      </c>
      <c r="T27" s="14">
        <v>23</v>
      </c>
      <c r="U27" s="7">
        <v>0</v>
      </c>
      <c r="V27" s="14">
        <v>9</v>
      </c>
      <c r="W27" s="7">
        <v>0</v>
      </c>
      <c r="X27" s="14">
        <v>5</v>
      </c>
      <c r="Y27" s="7">
        <v>0</v>
      </c>
      <c r="Z27" s="14">
        <v>10</v>
      </c>
      <c r="AA27" s="7">
        <v>0</v>
      </c>
      <c r="AB27" s="14">
        <v>34</v>
      </c>
      <c r="AC27" s="7">
        <v>0</v>
      </c>
      <c r="AD27" s="14">
        <v>8</v>
      </c>
      <c r="AE27" s="7">
        <v>0</v>
      </c>
      <c r="AF27" s="14">
        <v>9</v>
      </c>
      <c r="AG27" s="7">
        <v>0</v>
      </c>
      <c r="AH27" s="14">
        <v>19</v>
      </c>
      <c r="AI27" s="7">
        <v>0</v>
      </c>
      <c r="AJ27" s="14">
        <v>16</v>
      </c>
      <c r="AK27" s="7">
        <v>0</v>
      </c>
      <c r="AL27" s="14">
        <v>11</v>
      </c>
      <c r="AM27" s="7">
        <v>0</v>
      </c>
      <c r="AN27" s="14">
        <v>6</v>
      </c>
      <c r="AO27" s="7">
        <v>0</v>
      </c>
      <c r="AP27" s="14">
        <v>1350</v>
      </c>
      <c r="AQ27" s="7">
        <v>0</v>
      </c>
      <c r="AR27" s="14">
        <v>7</v>
      </c>
      <c r="AS27" s="7">
        <v>0</v>
      </c>
      <c r="AT27" s="14">
        <v>7</v>
      </c>
      <c r="AU27" s="7">
        <v>0</v>
      </c>
      <c r="AV27" s="14">
        <v>12</v>
      </c>
      <c r="AW27" s="7">
        <v>0</v>
      </c>
      <c r="AX27" s="14">
        <v>37</v>
      </c>
      <c r="AY27" s="7">
        <v>0</v>
      </c>
      <c r="AZ27" s="14">
        <v>7</v>
      </c>
      <c r="BA27" s="7">
        <v>0</v>
      </c>
      <c r="BB27" s="14">
        <v>8</v>
      </c>
      <c r="BC27" s="7">
        <v>0</v>
      </c>
      <c r="BD27" s="14">
        <v>4</v>
      </c>
      <c r="BE27" s="7">
        <v>0</v>
      </c>
      <c r="BF27" s="14">
        <v>10</v>
      </c>
      <c r="BG27" s="7">
        <v>0</v>
      </c>
      <c r="BH27" s="14">
        <v>26</v>
      </c>
      <c r="BI27" s="7">
        <v>0</v>
      </c>
      <c r="BJ27" s="14"/>
      <c r="BK27" s="7"/>
      <c r="BL27" s="14"/>
      <c r="BM27" s="7"/>
      <c r="BN27" s="14"/>
      <c r="BO27" s="7"/>
      <c r="BP27" s="14"/>
      <c r="BQ27" s="7"/>
      <c r="BR27" s="14"/>
      <c r="BS27" s="7"/>
      <c r="BT27" s="14"/>
      <c r="BU27" s="7"/>
      <c r="BV27" s="14"/>
      <c r="BW27" s="7"/>
      <c r="BX27" s="14"/>
      <c r="BY27" s="7"/>
      <c r="BZ27" s="14"/>
      <c r="CA27" s="7"/>
    </row>
    <row r="28" spans="1:79" s="2" customFormat="1" ht="15" customHeight="1">
      <c r="A28" s="10" t="s">
        <v>35</v>
      </c>
      <c r="B28" s="14">
        <v>234</v>
      </c>
      <c r="C28" s="7">
        <v>0</v>
      </c>
      <c r="D28" s="14">
        <v>24</v>
      </c>
      <c r="E28" s="7">
        <v>0</v>
      </c>
      <c r="F28" s="14">
        <v>11</v>
      </c>
      <c r="G28" s="7">
        <v>0</v>
      </c>
      <c r="H28" s="14">
        <v>561</v>
      </c>
      <c r="I28" s="7">
        <v>0</v>
      </c>
      <c r="J28" s="14">
        <v>8</v>
      </c>
      <c r="K28" s="7">
        <v>0</v>
      </c>
      <c r="L28" s="14">
        <v>21</v>
      </c>
      <c r="M28" s="7">
        <v>0.288</v>
      </c>
      <c r="N28" s="14">
        <v>15</v>
      </c>
      <c r="O28" s="7">
        <v>0</v>
      </c>
      <c r="P28" s="14">
        <v>12</v>
      </c>
      <c r="Q28" s="7">
        <v>0</v>
      </c>
      <c r="R28" s="14">
        <v>5</v>
      </c>
      <c r="S28" s="7">
        <v>0</v>
      </c>
      <c r="T28" s="14">
        <v>13</v>
      </c>
      <c r="U28" s="7">
        <v>0</v>
      </c>
      <c r="V28" s="14">
        <v>5</v>
      </c>
      <c r="W28" s="7">
        <v>0</v>
      </c>
      <c r="X28" s="14">
        <v>4</v>
      </c>
      <c r="Y28" s="7">
        <v>0.25</v>
      </c>
      <c r="Z28" s="14">
        <v>7</v>
      </c>
      <c r="AA28" s="7">
        <v>0</v>
      </c>
      <c r="AB28" s="14">
        <v>22</v>
      </c>
      <c r="AC28" s="7">
        <v>0</v>
      </c>
      <c r="AD28" s="14">
        <v>6</v>
      </c>
      <c r="AE28" s="7">
        <v>0</v>
      </c>
      <c r="AF28" s="14">
        <v>7</v>
      </c>
      <c r="AG28" s="7">
        <v>0</v>
      </c>
      <c r="AH28" s="14">
        <v>21</v>
      </c>
      <c r="AI28" s="7">
        <v>0</v>
      </c>
      <c r="AJ28" s="14">
        <v>3</v>
      </c>
      <c r="AK28" s="7">
        <v>0</v>
      </c>
      <c r="AL28" s="14">
        <v>2</v>
      </c>
      <c r="AM28" s="7">
        <v>0</v>
      </c>
      <c r="AN28" s="14">
        <v>6</v>
      </c>
      <c r="AO28" s="7">
        <v>0</v>
      </c>
      <c r="AP28" s="14">
        <v>457</v>
      </c>
      <c r="AQ28" s="7">
        <v>0</v>
      </c>
      <c r="AR28" s="14">
        <v>6</v>
      </c>
      <c r="AS28" s="7">
        <v>0.857</v>
      </c>
      <c r="AT28" s="14">
        <v>36</v>
      </c>
      <c r="AU28" s="7">
        <v>0</v>
      </c>
      <c r="AV28" s="14">
        <v>4</v>
      </c>
      <c r="AW28" s="7">
        <v>0</v>
      </c>
      <c r="AX28" s="14">
        <v>12</v>
      </c>
      <c r="AY28" s="7">
        <v>0</v>
      </c>
      <c r="AZ28" s="14">
        <v>3</v>
      </c>
      <c r="BA28" s="7">
        <v>0</v>
      </c>
      <c r="BB28" s="14">
        <v>2</v>
      </c>
      <c r="BC28" s="7">
        <v>0</v>
      </c>
      <c r="BD28" s="14">
        <v>8</v>
      </c>
      <c r="BE28" s="7">
        <v>0</v>
      </c>
      <c r="BF28" s="14">
        <v>4</v>
      </c>
      <c r="BG28" s="7">
        <v>0</v>
      </c>
      <c r="BH28" s="14">
        <v>29</v>
      </c>
      <c r="BI28" s="7">
        <v>0</v>
      </c>
      <c r="BJ28" s="14"/>
      <c r="BK28" s="7"/>
      <c r="BL28" s="14"/>
      <c r="BM28" s="7"/>
      <c r="BN28" s="14"/>
      <c r="BO28" s="7"/>
      <c r="BP28" s="14"/>
      <c r="BQ28" s="7"/>
      <c r="BR28" s="14"/>
      <c r="BS28" s="7"/>
      <c r="BT28" s="14"/>
      <c r="BU28" s="7"/>
      <c r="BV28" s="14"/>
      <c r="BW28" s="7"/>
      <c r="BX28" s="14"/>
      <c r="BY28" s="7"/>
      <c r="BZ28" s="14"/>
      <c r="CA28" s="7"/>
    </row>
    <row r="29" spans="1:79" s="2" customFormat="1" ht="15" customHeight="1">
      <c r="A29" s="10" t="s">
        <v>36</v>
      </c>
      <c r="B29" s="14">
        <v>394</v>
      </c>
      <c r="C29" s="7">
        <v>0</v>
      </c>
      <c r="D29" s="14">
        <v>34</v>
      </c>
      <c r="E29" s="7">
        <v>0</v>
      </c>
      <c r="F29" s="14">
        <v>7</v>
      </c>
      <c r="G29" s="7">
        <v>0</v>
      </c>
      <c r="H29" s="14">
        <v>536</v>
      </c>
      <c r="I29" s="7">
        <v>0</v>
      </c>
      <c r="J29" s="14">
        <v>4</v>
      </c>
      <c r="K29" s="7">
        <v>0</v>
      </c>
      <c r="L29" s="14">
        <v>38</v>
      </c>
      <c r="M29" s="7">
        <v>0.61</v>
      </c>
      <c r="N29" s="14">
        <v>19</v>
      </c>
      <c r="O29" s="7">
        <v>0</v>
      </c>
      <c r="P29" s="14">
        <v>16</v>
      </c>
      <c r="Q29" s="7">
        <v>0</v>
      </c>
      <c r="R29" s="14">
        <v>10</v>
      </c>
      <c r="S29" s="7">
        <v>0</v>
      </c>
      <c r="T29" s="14">
        <v>14</v>
      </c>
      <c r="U29" s="7">
        <v>0</v>
      </c>
      <c r="V29" s="14">
        <v>8</v>
      </c>
      <c r="W29" s="7">
        <v>0</v>
      </c>
      <c r="X29" s="14">
        <v>4</v>
      </c>
      <c r="Y29" s="7">
        <v>0.8</v>
      </c>
      <c r="Z29" s="14">
        <v>9</v>
      </c>
      <c r="AA29" s="7">
        <v>0</v>
      </c>
      <c r="AB29" s="14">
        <v>33</v>
      </c>
      <c r="AC29" s="7">
        <v>0</v>
      </c>
      <c r="AD29" s="14">
        <v>15</v>
      </c>
      <c r="AE29" s="7">
        <v>0</v>
      </c>
      <c r="AF29" s="14">
        <v>4</v>
      </c>
      <c r="AG29" s="7">
        <v>0</v>
      </c>
      <c r="AH29" s="14">
        <v>31</v>
      </c>
      <c r="AI29" s="7">
        <v>0</v>
      </c>
      <c r="AJ29" s="14">
        <v>10</v>
      </c>
      <c r="AK29" s="7">
        <v>0</v>
      </c>
      <c r="AL29" s="14">
        <v>5</v>
      </c>
      <c r="AM29" s="7">
        <v>0</v>
      </c>
      <c r="AN29" s="14">
        <v>6</v>
      </c>
      <c r="AO29" s="7">
        <v>0</v>
      </c>
      <c r="AP29" s="14">
        <v>327</v>
      </c>
      <c r="AQ29" s="7">
        <v>0</v>
      </c>
      <c r="AR29" s="14">
        <v>0</v>
      </c>
      <c r="AS29" s="7">
        <v>0</v>
      </c>
      <c r="AT29" s="14">
        <v>30</v>
      </c>
      <c r="AU29" s="7">
        <v>0</v>
      </c>
      <c r="AV29" s="14">
        <v>8</v>
      </c>
      <c r="AW29" s="7">
        <v>0</v>
      </c>
      <c r="AX29" s="14">
        <v>8</v>
      </c>
      <c r="AY29" s="7">
        <v>0</v>
      </c>
      <c r="AZ29" s="14">
        <v>4</v>
      </c>
      <c r="BA29" s="7">
        <v>0</v>
      </c>
      <c r="BB29" s="14">
        <v>4</v>
      </c>
      <c r="BC29" s="7">
        <v>0</v>
      </c>
      <c r="BD29" s="14">
        <v>3</v>
      </c>
      <c r="BE29" s="7">
        <v>0</v>
      </c>
      <c r="BF29" s="14">
        <v>12</v>
      </c>
      <c r="BG29" s="7">
        <v>0</v>
      </c>
      <c r="BH29" s="14">
        <v>31</v>
      </c>
      <c r="BI29" s="7">
        <v>0</v>
      </c>
      <c r="BJ29" s="14"/>
      <c r="BK29" s="7"/>
      <c r="BL29" s="14"/>
      <c r="BM29" s="7"/>
      <c r="BN29" s="14"/>
      <c r="BO29" s="7"/>
      <c r="BP29" s="14"/>
      <c r="BQ29" s="7"/>
      <c r="BR29" s="14"/>
      <c r="BS29" s="7"/>
      <c r="BT29" s="14"/>
      <c r="BU29" s="7"/>
      <c r="BV29" s="14"/>
      <c r="BW29" s="7"/>
      <c r="BX29" s="14"/>
      <c r="BY29" s="7"/>
      <c r="BZ29" s="14"/>
      <c r="CA29" s="7"/>
    </row>
    <row r="30" spans="1:79" s="2" customFormat="1" ht="15" customHeight="1">
      <c r="A30" s="10" t="s">
        <v>37</v>
      </c>
      <c r="B30" s="14">
        <v>134</v>
      </c>
      <c r="C30" s="7">
        <v>0</v>
      </c>
      <c r="D30" s="14">
        <v>11</v>
      </c>
      <c r="E30" s="7">
        <v>0</v>
      </c>
      <c r="F30" s="14">
        <v>9</v>
      </c>
      <c r="G30" s="7">
        <v>0</v>
      </c>
      <c r="H30" s="14">
        <v>366</v>
      </c>
      <c r="I30" s="7">
        <v>0</v>
      </c>
      <c r="J30" s="14">
        <v>3</v>
      </c>
      <c r="K30" s="7">
        <v>0</v>
      </c>
      <c r="L30" s="14">
        <v>14</v>
      </c>
      <c r="M30" s="7">
        <v>0.234</v>
      </c>
      <c r="N30" s="14">
        <v>13</v>
      </c>
      <c r="O30" s="7">
        <v>0</v>
      </c>
      <c r="P30" s="14">
        <v>10</v>
      </c>
      <c r="Q30" s="7">
        <v>0</v>
      </c>
      <c r="R30" s="14">
        <v>5</v>
      </c>
      <c r="S30" s="7">
        <v>0</v>
      </c>
      <c r="T30" s="14">
        <v>3</v>
      </c>
      <c r="U30" s="7">
        <v>0</v>
      </c>
      <c r="V30" s="14">
        <v>3</v>
      </c>
      <c r="W30" s="7">
        <v>0</v>
      </c>
      <c r="X30" s="14">
        <v>7</v>
      </c>
      <c r="Y30" s="7">
        <v>0</v>
      </c>
      <c r="Z30" s="14">
        <v>3</v>
      </c>
      <c r="AA30" s="7">
        <v>0</v>
      </c>
      <c r="AB30" s="14">
        <v>20</v>
      </c>
      <c r="AC30" s="7">
        <v>0.232</v>
      </c>
      <c r="AD30" s="14">
        <v>7</v>
      </c>
      <c r="AE30" s="7">
        <v>0</v>
      </c>
      <c r="AF30" s="14">
        <v>2</v>
      </c>
      <c r="AG30" s="7">
        <v>0</v>
      </c>
      <c r="AH30" s="14">
        <v>10</v>
      </c>
      <c r="AI30" s="7">
        <v>0</v>
      </c>
      <c r="AJ30" s="14">
        <v>4</v>
      </c>
      <c r="AK30" s="7">
        <v>0</v>
      </c>
      <c r="AL30" s="14">
        <v>6</v>
      </c>
      <c r="AM30" s="7">
        <v>0</v>
      </c>
      <c r="AN30" s="14">
        <v>3</v>
      </c>
      <c r="AO30" s="7">
        <v>0</v>
      </c>
      <c r="AP30" s="14">
        <v>258</v>
      </c>
      <c r="AQ30" s="7">
        <v>0</v>
      </c>
      <c r="AR30" s="14">
        <v>10</v>
      </c>
      <c r="AS30" s="7">
        <v>0</v>
      </c>
      <c r="AT30" s="14">
        <v>12</v>
      </c>
      <c r="AU30" s="7">
        <v>0</v>
      </c>
      <c r="AV30" s="14">
        <v>10</v>
      </c>
      <c r="AW30" s="7">
        <v>0</v>
      </c>
      <c r="AX30" s="14">
        <v>7</v>
      </c>
      <c r="AY30" s="7">
        <v>0</v>
      </c>
      <c r="AZ30" s="14">
        <v>5</v>
      </c>
      <c r="BA30" s="7">
        <v>0</v>
      </c>
      <c r="BB30" s="14">
        <v>4</v>
      </c>
      <c r="BC30" s="7">
        <v>0.173</v>
      </c>
      <c r="BD30" s="14">
        <v>4</v>
      </c>
      <c r="BE30" s="7">
        <v>0</v>
      </c>
      <c r="BF30" s="14">
        <v>3</v>
      </c>
      <c r="BG30" s="7">
        <v>0</v>
      </c>
      <c r="BH30" s="14">
        <v>26</v>
      </c>
      <c r="BI30" s="7">
        <v>0</v>
      </c>
      <c r="BJ30" s="14"/>
      <c r="BK30" s="7"/>
      <c r="BL30" s="14"/>
      <c r="BM30" s="7"/>
      <c r="BN30" s="14"/>
      <c r="BO30" s="7"/>
      <c r="BP30" s="14"/>
      <c r="BQ30" s="7"/>
      <c r="BR30" s="14"/>
      <c r="BS30" s="7"/>
      <c r="BT30" s="14"/>
      <c r="BU30" s="7"/>
      <c r="BV30" s="14"/>
      <c r="BW30" s="7"/>
      <c r="BX30" s="14"/>
      <c r="BY30" s="7"/>
      <c r="BZ30" s="14"/>
      <c r="CA30" s="7"/>
    </row>
    <row r="31" spans="1:79" s="2" customFormat="1" ht="15" customHeight="1">
      <c r="A31" s="10" t="s">
        <v>38</v>
      </c>
      <c r="B31" s="14">
        <v>195</v>
      </c>
      <c r="C31" s="7">
        <v>0</v>
      </c>
      <c r="D31" s="14">
        <v>12</v>
      </c>
      <c r="E31" s="7">
        <v>0</v>
      </c>
      <c r="F31" s="14">
        <v>5</v>
      </c>
      <c r="G31" s="7">
        <v>0</v>
      </c>
      <c r="H31" s="14">
        <v>416</v>
      </c>
      <c r="I31" s="7">
        <v>0</v>
      </c>
      <c r="J31" s="14">
        <v>3</v>
      </c>
      <c r="K31" s="7">
        <v>0</v>
      </c>
      <c r="L31" s="14">
        <v>22</v>
      </c>
      <c r="M31" s="7">
        <v>0.246</v>
      </c>
      <c r="N31" s="14">
        <v>13</v>
      </c>
      <c r="O31" s="7">
        <v>0</v>
      </c>
      <c r="P31" s="14">
        <v>12</v>
      </c>
      <c r="Q31" s="7">
        <v>0</v>
      </c>
      <c r="R31" s="14">
        <v>1</v>
      </c>
      <c r="S31" s="7">
        <v>0</v>
      </c>
      <c r="T31" s="14">
        <v>5</v>
      </c>
      <c r="U31" s="7">
        <v>0</v>
      </c>
      <c r="V31" s="14">
        <v>2</v>
      </c>
      <c r="W31" s="7">
        <v>0</v>
      </c>
      <c r="X31" s="14">
        <v>2</v>
      </c>
      <c r="Y31" s="7">
        <v>0</v>
      </c>
      <c r="Z31" s="14">
        <v>2</v>
      </c>
      <c r="AA31" s="7">
        <v>0</v>
      </c>
      <c r="AB31" s="14">
        <v>22</v>
      </c>
      <c r="AC31" s="7">
        <v>0</v>
      </c>
      <c r="AD31" s="14">
        <v>6</v>
      </c>
      <c r="AE31" s="7">
        <v>0</v>
      </c>
      <c r="AF31" s="14">
        <v>7</v>
      </c>
      <c r="AG31" s="7">
        <v>0</v>
      </c>
      <c r="AH31" s="14">
        <v>13</v>
      </c>
      <c r="AI31" s="7">
        <v>0</v>
      </c>
      <c r="AJ31" s="14">
        <v>7</v>
      </c>
      <c r="AK31" s="7">
        <v>0</v>
      </c>
      <c r="AL31" s="14">
        <v>4</v>
      </c>
      <c r="AM31" s="7">
        <v>0</v>
      </c>
      <c r="AN31" s="14">
        <v>4</v>
      </c>
      <c r="AO31" s="7">
        <v>0</v>
      </c>
      <c r="AP31" s="14">
        <v>279</v>
      </c>
      <c r="AQ31" s="7">
        <v>0</v>
      </c>
      <c r="AR31" s="14">
        <v>5</v>
      </c>
      <c r="AS31" s="7">
        <v>0</v>
      </c>
      <c r="AT31" s="14">
        <v>16</v>
      </c>
      <c r="AU31" s="7">
        <v>0</v>
      </c>
      <c r="AV31" s="14">
        <v>4</v>
      </c>
      <c r="AW31" s="7">
        <v>0</v>
      </c>
      <c r="AX31" s="14">
        <v>12</v>
      </c>
      <c r="AY31" s="7">
        <v>0</v>
      </c>
      <c r="AZ31" s="14">
        <v>2</v>
      </c>
      <c r="BA31" s="7">
        <v>0</v>
      </c>
      <c r="BB31" s="14">
        <v>8</v>
      </c>
      <c r="BC31" s="7">
        <v>0</v>
      </c>
      <c r="BD31" s="14">
        <v>10</v>
      </c>
      <c r="BE31" s="7">
        <v>0</v>
      </c>
      <c r="BF31" s="14">
        <v>5</v>
      </c>
      <c r="BG31" s="7">
        <v>0</v>
      </c>
      <c r="BH31" s="14">
        <v>25</v>
      </c>
      <c r="BI31" s="7">
        <v>0</v>
      </c>
      <c r="BJ31" s="14"/>
      <c r="BK31" s="7"/>
      <c r="BL31" s="14"/>
      <c r="BM31" s="7"/>
      <c r="BN31" s="14"/>
      <c r="BO31" s="7"/>
      <c r="BP31" s="14"/>
      <c r="BQ31" s="7"/>
      <c r="BR31" s="14"/>
      <c r="BS31" s="7"/>
      <c r="BT31" s="14"/>
      <c r="BU31" s="7"/>
      <c r="BV31" s="14"/>
      <c r="BW31" s="7"/>
      <c r="BX31" s="14"/>
      <c r="BY31" s="7"/>
      <c r="BZ31" s="14"/>
      <c r="CA31" s="7"/>
    </row>
    <row r="32" spans="1:79" s="2" customFormat="1" ht="15" customHeight="1">
      <c r="A32" s="10" t="s">
        <v>39</v>
      </c>
      <c r="B32" s="14">
        <v>86</v>
      </c>
      <c r="C32" s="7">
        <v>0</v>
      </c>
      <c r="D32" s="14">
        <v>4</v>
      </c>
      <c r="E32" s="7">
        <v>0</v>
      </c>
      <c r="F32" s="14">
        <v>1</v>
      </c>
      <c r="G32" s="7">
        <v>0</v>
      </c>
      <c r="H32" s="14">
        <v>312</v>
      </c>
      <c r="I32" s="7">
        <v>0</v>
      </c>
      <c r="J32" s="14">
        <v>3</v>
      </c>
      <c r="K32" s="7">
        <v>0</v>
      </c>
      <c r="L32" s="14">
        <v>16</v>
      </c>
      <c r="M32" s="7">
        <v>0.188</v>
      </c>
      <c r="N32" s="14">
        <v>5</v>
      </c>
      <c r="O32" s="7">
        <v>0</v>
      </c>
      <c r="P32" s="14">
        <v>3</v>
      </c>
      <c r="Q32" s="7">
        <v>0</v>
      </c>
      <c r="R32" s="14">
        <v>1</v>
      </c>
      <c r="S32" s="7">
        <v>0</v>
      </c>
      <c r="T32" s="14">
        <v>4</v>
      </c>
      <c r="U32" s="7">
        <v>0</v>
      </c>
      <c r="V32" s="14">
        <v>0</v>
      </c>
      <c r="W32" s="7">
        <v>0</v>
      </c>
      <c r="X32" s="14">
        <v>2</v>
      </c>
      <c r="Y32" s="7">
        <v>0.666</v>
      </c>
      <c r="Z32" s="14">
        <v>4</v>
      </c>
      <c r="AA32" s="7">
        <v>0</v>
      </c>
      <c r="AB32" s="14">
        <v>3</v>
      </c>
      <c r="AC32" s="7">
        <v>0</v>
      </c>
      <c r="AD32" s="14">
        <v>4</v>
      </c>
      <c r="AE32" s="7">
        <v>0</v>
      </c>
      <c r="AF32" s="14">
        <v>1</v>
      </c>
      <c r="AG32" s="7">
        <v>0</v>
      </c>
      <c r="AH32" s="14">
        <v>5</v>
      </c>
      <c r="AI32" s="7">
        <v>0</v>
      </c>
      <c r="AJ32" s="14">
        <v>8</v>
      </c>
      <c r="AK32" s="7">
        <v>0</v>
      </c>
      <c r="AL32" s="14">
        <v>4</v>
      </c>
      <c r="AM32" s="7">
        <v>0</v>
      </c>
      <c r="AN32" s="14">
        <v>1</v>
      </c>
      <c r="AO32" s="7">
        <v>0</v>
      </c>
      <c r="AP32" s="14">
        <v>5794</v>
      </c>
      <c r="AQ32" s="7">
        <v>0</v>
      </c>
      <c r="AR32" s="14">
        <v>5</v>
      </c>
      <c r="AS32" s="7">
        <v>0</v>
      </c>
      <c r="AT32" s="14">
        <v>5</v>
      </c>
      <c r="AU32" s="7">
        <v>0</v>
      </c>
      <c r="AV32" s="14">
        <v>7</v>
      </c>
      <c r="AW32" s="7">
        <v>0</v>
      </c>
      <c r="AX32" s="14">
        <v>4</v>
      </c>
      <c r="AY32" s="7">
        <v>0</v>
      </c>
      <c r="AZ32" s="14">
        <v>2</v>
      </c>
      <c r="BA32" s="7">
        <v>0</v>
      </c>
      <c r="BB32" s="14">
        <v>4</v>
      </c>
      <c r="BC32" s="7">
        <v>0</v>
      </c>
      <c r="BD32" s="14">
        <v>3</v>
      </c>
      <c r="BE32" s="7">
        <v>0</v>
      </c>
      <c r="BF32" s="14">
        <v>0</v>
      </c>
      <c r="BG32" s="7">
        <v>0</v>
      </c>
      <c r="BH32" s="14">
        <v>8</v>
      </c>
      <c r="BI32" s="7">
        <v>0</v>
      </c>
      <c r="BJ32" s="14"/>
      <c r="BK32" s="7"/>
      <c r="BL32" s="14"/>
      <c r="BM32" s="7"/>
      <c r="BN32" s="14"/>
      <c r="BO32" s="7"/>
      <c r="BP32" s="14"/>
      <c r="BQ32" s="7"/>
      <c r="BR32" s="14"/>
      <c r="BS32" s="7"/>
      <c r="BT32" s="14"/>
      <c r="BU32" s="7"/>
      <c r="BV32" s="14"/>
      <c r="BW32" s="7"/>
      <c r="BX32" s="14"/>
      <c r="BY32" s="7"/>
      <c r="BZ32" s="14"/>
      <c r="CA32" s="7"/>
    </row>
    <row r="33" spans="1:79" s="2" customFormat="1" ht="15" customHeight="1">
      <c r="A33" s="10" t="s">
        <v>40</v>
      </c>
      <c r="B33" s="14">
        <v>103</v>
      </c>
      <c r="C33" s="7">
        <v>0</v>
      </c>
      <c r="D33" s="14">
        <v>4</v>
      </c>
      <c r="E33" s="7">
        <v>0</v>
      </c>
      <c r="F33" s="14">
        <v>4</v>
      </c>
      <c r="G33" s="7">
        <v>0</v>
      </c>
      <c r="H33" s="14">
        <v>307</v>
      </c>
      <c r="I33" s="7">
        <v>0</v>
      </c>
      <c r="J33" s="14">
        <v>2</v>
      </c>
      <c r="K33" s="7">
        <v>0</v>
      </c>
      <c r="L33" s="14">
        <v>8</v>
      </c>
      <c r="M33" s="7">
        <v>0.028</v>
      </c>
      <c r="N33" s="14">
        <v>2</v>
      </c>
      <c r="O33" s="7">
        <v>0</v>
      </c>
      <c r="P33" s="14">
        <v>11</v>
      </c>
      <c r="Q33" s="7">
        <v>0</v>
      </c>
      <c r="R33" s="14">
        <v>1</v>
      </c>
      <c r="S33" s="7">
        <v>0</v>
      </c>
      <c r="T33" s="14">
        <v>4</v>
      </c>
      <c r="U33" s="7">
        <v>0</v>
      </c>
      <c r="V33" s="14">
        <v>2</v>
      </c>
      <c r="W33" s="7">
        <v>0</v>
      </c>
      <c r="X33" s="14">
        <v>1</v>
      </c>
      <c r="Y33" s="7">
        <v>0</v>
      </c>
      <c r="Z33" s="14">
        <v>5</v>
      </c>
      <c r="AA33" s="7">
        <v>0</v>
      </c>
      <c r="AB33" s="14">
        <v>14</v>
      </c>
      <c r="AC33" s="7">
        <v>0</v>
      </c>
      <c r="AD33" s="14">
        <v>4</v>
      </c>
      <c r="AE33" s="7">
        <v>0</v>
      </c>
      <c r="AF33" s="14">
        <v>1</v>
      </c>
      <c r="AG33" s="7">
        <v>0</v>
      </c>
      <c r="AH33" s="14">
        <v>12</v>
      </c>
      <c r="AI33" s="7">
        <v>0</v>
      </c>
      <c r="AJ33" s="14">
        <v>6</v>
      </c>
      <c r="AK33" s="7">
        <v>0</v>
      </c>
      <c r="AL33" s="14">
        <v>2</v>
      </c>
      <c r="AM33" s="7">
        <v>0</v>
      </c>
      <c r="AN33" s="14">
        <v>3</v>
      </c>
      <c r="AO33" s="7">
        <v>0</v>
      </c>
      <c r="AP33" s="14">
        <v>142</v>
      </c>
      <c r="AQ33" s="7">
        <v>0</v>
      </c>
      <c r="AR33" s="14">
        <v>2</v>
      </c>
      <c r="AS33" s="7">
        <v>0</v>
      </c>
      <c r="AT33" s="14">
        <v>3</v>
      </c>
      <c r="AU33" s="7">
        <v>0</v>
      </c>
      <c r="AV33" s="14">
        <v>7</v>
      </c>
      <c r="AW33" s="7">
        <v>0</v>
      </c>
      <c r="AX33" s="14">
        <v>15</v>
      </c>
      <c r="AY33" s="7">
        <v>0</v>
      </c>
      <c r="AZ33" s="14">
        <v>2</v>
      </c>
      <c r="BA33" s="7">
        <v>0</v>
      </c>
      <c r="BB33" s="14">
        <v>2</v>
      </c>
      <c r="BC33" s="7">
        <v>0</v>
      </c>
      <c r="BD33" s="14">
        <v>2</v>
      </c>
      <c r="BE33" s="7">
        <v>0</v>
      </c>
      <c r="BF33" s="14">
        <v>3</v>
      </c>
      <c r="BG33" s="7">
        <v>0</v>
      </c>
      <c r="BH33" s="14">
        <v>15</v>
      </c>
      <c r="BI33" s="7">
        <v>0</v>
      </c>
      <c r="BJ33" s="14"/>
      <c r="BK33" s="7"/>
      <c r="BL33" s="14"/>
      <c r="BM33" s="7"/>
      <c r="BN33" s="14"/>
      <c r="BO33" s="7"/>
      <c r="BP33" s="14"/>
      <c r="BQ33" s="7"/>
      <c r="BR33" s="14"/>
      <c r="BS33" s="7"/>
      <c r="BT33" s="14"/>
      <c r="BU33" s="7"/>
      <c r="BV33" s="14"/>
      <c r="BW33" s="7"/>
      <c r="BX33" s="14"/>
      <c r="BY33" s="7"/>
      <c r="BZ33" s="14"/>
      <c r="CA33" s="7"/>
    </row>
    <row r="34" spans="1:79" s="2" customFormat="1" ht="15" customHeight="1">
      <c r="A34" s="10" t="s">
        <v>41</v>
      </c>
      <c r="B34" s="14">
        <v>30</v>
      </c>
      <c r="C34" s="7">
        <v>0</v>
      </c>
      <c r="D34" s="14">
        <v>3</v>
      </c>
      <c r="E34" s="7">
        <v>0</v>
      </c>
      <c r="F34" s="14">
        <v>1</v>
      </c>
      <c r="G34" s="7">
        <v>0</v>
      </c>
      <c r="H34" s="14">
        <v>43</v>
      </c>
      <c r="I34" s="7">
        <v>0</v>
      </c>
      <c r="J34" s="14">
        <v>0</v>
      </c>
      <c r="K34" s="7">
        <v>0</v>
      </c>
      <c r="L34" s="14">
        <v>7</v>
      </c>
      <c r="M34" s="7">
        <v>0.216</v>
      </c>
      <c r="N34" s="14">
        <v>2</v>
      </c>
      <c r="O34" s="7">
        <v>0</v>
      </c>
      <c r="P34" s="14">
        <v>4</v>
      </c>
      <c r="Q34" s="7">
        <v>0</v>
      </c>
      <c r="R34" s="14">
        <v>1</v>
      </c>
      <c r="S34" s="7">
        <v>0</v>
      </c>
      <c r="T34" s="14">
        <v>2</v>
      </c>
      <c r="U34" s="7">
        <v>0</v>
      </c>
      <c r="V34" s="14">
        <v>0</v>
      </c>
      <c r="W34" s="7">
        <v>0</v>
      </c>
      <c r="X34" s="14">
        <v>1</v>
      </c>
      <c r="Y34" s="7">
        <v>0</v>
      </c>
      <c r="Z34" s="14">
        <v>0</v>
      </c>
      <c r="AA34" s="7">
        <v>0</v>
      </c>
      <c r="AB34" s="14">
        <v>0</v>
      </c>
      <c r="AC34" s="7">
        <v>0</v>
      </c>
      <c r="AD34" s="14">
        <v>0</v>
      </c>
      <c r="AE34" s="7">
        <v>0</v>
      </c>
      <c r="AF34" s="14">
        <v>1</v>
      </c>
      <c r="AG34" s="7">
        <v>0</v>
      </c>
      <c r="AH34" s="14">
        <v>0</v>
      </c>
      <c r="AI34" s="7">
        <v>0</v>
      </c>
      <c r="AJ34" s="14">
        <v>0</v>
      </c>
      <c r="AK34" s="7">
        <v>0</v>
      </c>
      <c r="AL34" s="14">
        <v>0</v>
      </c>
      <c r="AM34" s="7">
        <v>0</v>
      </c>
      <c r="AN34" s="14">
        <v>1</v>
      </c>
      <c r="AO34" s="7">
        <v>0</v>
      </c>
      <c r="AP34" s="14">
        <v>129</v>
      </c>
      <c r="AQ34" s="7">
        <v>0</v>
      </c>
      <c r="AR34" s="14">
        <v>0</v>
      </c>
      <c r="AS34" s="7">
        <v>0</v>
      </c>
      <c r="AT34" s="14">
        <v>0</v>
      </c>
      <c r="AU34" s="7">
        <v>0</v>
      </c>
      <c r="AV34" s="14">
        <v>1</v>
      </c>
      <c r="AW34" s="7">
        <v>0</v>
      </c>
      <c r="AX34" s="14">
        <v>1</v>
      </c>
      <c r="AY34" s="7">
        <v>0</v>
      </c>
      <c r="AZ34" s="14">
        <v>0</v>
      </c>
      <c r="BA34" s="7">
        <v>0</v>
      </c>
      <c r="BB34" s="14">
        <v>2</v>
      </c>
      <c r="BC34" s="7">
        <v>0</v>
      </c>
      <c r="BD34" s="14">
        <v>2</v>
      </c>
      <c r="BE34" s="7">
        <v>0</v>
      </c>
      <c r="BF34" s="14">
        <v>2</v>
      </c>
      <c r="BG34" s="7">
        <v>0</v>
      </c>
      <c r="BH34" s="14">
        <v>1</v>
      </c>
      <c r="BI34" s="7">
        <v>0</v>
      </c>
      <c r="BJ34" s="14"/>
      <c r="BK34" s="7"/>
      <c r="BL34" s="14"/>
      <c r="BM34" s="7"/>
      <c r="BN34" s="14"/>
      <c r="BO34" s="7"/>
      <c r="BP34" s="14"/>
      <c r="BQ34" s="7"/>
      <c r="BR34" s="14"/>
      <c r="BS34" s="7"/>
      <c r="BT34" s="14"/>
      <c r="BU34" s="7"/>
      <c r="BV34" s="14"/>
      <c r="BW34" s="7"/>
      <c r="BX34" s="14"/>
      <c r="BY34" s="7"/>
      <c r="BZ34" s="14"/>
      <c r="CA34" s="7"/>
    </row>
    <row r="35" spans="1:79" s="2" customFormat="1" ht="15" customHeight="1">
      <c r="A35" s="10" t="s">
        <v>42</v>
      </c>
      <c r="B35" s="14">
        <v>57</v>
      </c>
      <c r="C35" s="7">
        <v>0</v>
      </c>
      <c r="D35" s="14">
        <v>4</v>
      </c>
      <c r="E35" s="7">
        <v>0</v>
      </c>
      <c r="F35" s="14">
        <v>3</v>
      </c>
      <c r="G35" s="7">
        <v>0</v>
      </c>
      <c r="H35" s="14">
        <v>190</v>
      </c>
      <c r="I35" s="7">
        <v>0</v>
      </c>
      <c r="J35" s="14">
        <v>0</v>
      </c>
      <c r="K35" s="7">
        <v>0</v>
      </c>
      <c r="L35" s="14">
        <v>6</v>
      </c>
      <c r="M35" s="7">
        <v>0</v>
      </c>
      <c r="N35" s="14">
        <v>5</v>
      </c>
      <c r="O35" s="7">
        <v>0</v>
      </c>
      <c r="P35" s="14">
        <v>6</v>
      </c>
      <c r="Q35" s="7">
        <v>0</v>
      </c>
      <c r="R35" s="14">
        <v>2</v>
      </c>
      <c r="S35" s="7">
        <v>0</v>
      </c>
      <c r="T35" s="14">
        <v>3</v>
      </c>
      <c r="U35" s="7">
        <v>0</v>
      </c>
      <c r="V35" s="14">
        <v>1</v>
      </c>
      <c r="W35" s="7">
        <v>0</v>
      </c>
      <c r="X35" s="14">
        <v>2</v>
      </c>
      <c r="Y35" s="7">
        <v>0</v>
      </c>
      <c r="Z35" s="14">
        <v>2</v>
      </c>
      <c r="AA35" s="7">
        <v>0</v>
      </c>
      <c r="AB35" s="14">
        <v>1</v>
      </c>
      <c r="AC35" s="7">
        <v>0</v>
      </c>
      <c r="AD35" s="14">
        <v>2</v>
      </c>
      <c r="AE35" s="7">
        <v>0</v>
      </c>
      <c r="AF35" s="14">
        <v>1</v>
      </c>
      <c r="AG35" s="7">
        <v>0</v>
      </c>
      <c r="AH35" s="14">
        <v>2</v>
      </c>
      <c r="AI35" s="7">
        <v>0</v>
      </c>
      <c r="AJ35" s="14">
        <v>2</v>
      </c>
      <c r="AK35" s="7">
        <v>0</v>
      </c>
      <c r="AL35" s="14">
        <v>1</v>
      </c>
      <c r="AM35" s="7">
        <v>0</v>
      </c>
      <c r="AN35" s="14">
        <v>1</v>
      </c>
      <c r="AO35" s="7">
        <v>0</v>
      </c>
      <c r="AP35" s="14">
        <v>1370</v>
      </c>
      <c r="AQ35" s="7">
        <v>0</v>
      </c>
      <c r="AR35" s="14">
        <v>0</v>
      </c>
      <c r="AS35" s="7">
        <v>0</v>
      </c>
      <c r="AT35" s="14">
        <v>4</v>
      </c>
      <c r="AU35" s="7">
        <v>0</v>
      </c>
      <c r="AV35" s="14">
        <v>2</v>
      </c>
      <c r="AW35" s="7">
        <v>0</v>
      </c>
      <c r="AX35" s="14">
        <v>7</v>
      </c>
      <c r="AY35" s="7">
        <v>0</v>
      </c>
      <c r="AZ35" s="14">
        <v>2</v>
      </c>
      <c r="BA35" s="7">
        <v>0</v>
      </c>
      <c r="BB35" s="14">
        <v>0</v>
      </c>
      <c r="BC35" s="7">
        <v>0</v>
      </c>
      <c r="BD35" s="14">
        <v>0</v>
      </c>
      <c r="BE35" s="7">
        <v>0</v>
      </c>
      <c r="BF35" s="14">
        <v>2</v>
      </c>
      <c r="BG35" s="7">
        <v>0</v>
      </c>
      <c r="BH35" s="14">
        <v>2</v>
      </c>
      <c r="BI35" s="7">
        <v>0</v>
      </c>
      <c r="BJ35" s="14"/>
      <c r="BK35" s="7"/>
      <c r="BL35" s="14"/>
      <c r="BM35" s="7"/>
      <c r="BN35" s="14"/>
      <c r="BO35" s="7"/>
      <c r="BP35" s="14"/>
      <c r="BQ35" s="7"/>
      <c r="BR35" s="14"/>
      <c r="BS35" s="7"/>
      <c r="BT35" s="14"/>
      <c r="BU35" s="7"/>
      <c r="BV35" s="14"/>
      <c r="BW35" s="7"/>
      <c r="BX35" s="14"/>
      <c r="BY35" s="7"/>
      <c r="BZ35" s="14"/>
      <c r="CA35" s="7"/>
    </row>
    <row r="36" spans="1:79" s="2" customFormat="1" ht="15" customHeight="1">
      <c r="A36" s="10" t="s">
        <v>43</v>
      </c>
      <c r="B36" s="14">
        <v>121</v>
      </c>
      <c r="C36" s="7">
        <v>0</v>
      </c>
      <c r="D36" s="14">
        <v>8</v>
      </c>
      <c r="E36" s="7">
        <v>0</v>
      </c>
      <c r="F36" s="14">
        <v>6</v>
      </c>
      <c r="G36" s="7">
        <v>0</v>
      </c>
      <c r="H36" s="14">
        <v>236</v>
      </c>
      <c r="I36" s="7">
        <v>0</v>
      </c>
      <c r="J36" s="14">
        <v>2</v>
      </c>
      <c r="K36" s="7">
        <v>0</v>
      </c>
      <c r="L36" s="14">
        <v>4</v>
      </c>
      <c r="M36" s="7">
        <v>0.035</v>
      </c>
      <c r="N36" s="14">
        <v>4</v>
      </c>
      <c r="O36" s="7">
        <v>0</v>
      </c>
      <c r="P36" s="14">
        <v>9</v>
      </c>
      <c r="Q36" s="7">
        <v>0</v>
      </c>
      <c r="R36" s="14">
        <v>3</v>
      </c>
      <c r="S36" s="7">
        <v>0</v>
      </c>
      <c r="T36" s="14">
        <v>5</v>
      </c>
      <c r="U36" s="7">
        <v>0</v>
      </c>
      <c r="V36" s="14">
        <v>2</v>
      </c>
      <c r="W36" s="7">
        <v>0</v>
      </c>
      <c r="X36" s="14">
        <v>3</v>
      </c>
      <c r="Y36" s="7">
        <v>0</v>
      </c>
      <c r="Z36" s="14">
        <v>4</v>
      </c>
      <c r="AA36" s="7">
        <v>0</v>
      </c>
      <c r="AB36" s="14">
        <v>13</v>
      </c>
      <c r="AC36" s="7">
        <v>0</v>
      </c>
      <c r="AD36" s="14">
        <v>4</v>
      </c>
      <c r="AE36" s="7">
        <v>0</v>
      </c>
      <c r="AF36" s="14">
        <v>1</v>
      </c>
      <c r="AG36" s="7">
        <v>0</v>
      </c>
      <c r="AH36" s="14">
        <v>8</v>
      </c>
      <c r="AI36" s="7">
        <v>0</v>
      </c>
      <c r="AJ36" s="14">
        <v>2</v>
      </c>
      <c r="AK36" s="7">
        <v>0</v>
      </c>
      <c r="AL36" s="14">
        <v>3</v>
      </c>
      <c r="AM36" s="7">
        <v>0</v>
      </c>
      <c r="AN36" s="14">
        <v>1</v>
      </c>
      <c r="AO36" s="7">
        <v>0</v>
      </c>
      <c r="AP36" s="14">
        <v>46</v>
      </c>
      <c r="AQ36" s="7">
        <v>0</v>
      </c>
      <c r="AR36" s="14">
        <v>2</v>
      </c>
      <c r="AS36" s="7">
        <v>0</v>
      </c>
      <c r="AT36" s="14">
        <v>4</v>
      </c>
      <c r="AU36" s="7">
        <v>0</v>
      </c>
      <c r="AV36" s="14">
        <v>1</v>
      </c>
      <c r="AW36" s="7">
        <v>0</v>
      </c>
      <c r="AX36" s="14">
        <v>12</v>
      </c>
      <c r="AY36" s="7">
        <v>0</v>
      </c>
      <c r="AZ36" s="14">
        <v>5</v>
      </c>
      <c r="BA36" s="7">
        <v>0</v>
      </c>
      <c r="BB36" s="14">
        <v>1</v>
      </c>
      <c r="BC36" s="7">
        <v>0</v>
      </c>
      <c r="BD36" s="14">
        <v>2</v>
      </c>
      <c r="BE36" s="7">
        <v>0</v>
      </c>
      <c r="BF36" s="14">
        <v>2</v>
      </c>
      <c r="BG36" s="7">
        <v>0</v>
      </c>
      <c r="BH36" s="14">
        <v>11</v>
      </c>
      <c r="BI36" s="7">
        <v>0</v>
      </c>
      <c r="BJ36" s="14"/>
      <c r="BK36" s="7"/>
      <c r="BL36" s="14"/>
      <c r="BM36" s="7"/>
      <c r="BN36" s="14"/>
      <c r="BO36" s="7"/>
      <c r="BP36" s="14"/>
      <c r="BQ36" s="7"/>
      <c r="BR36" s="14"/>
      <c r="BS36" s="7"/>
      <c r="BT36" s="14"/>
      <c r="BU36" s="7"/>
      <c r="BV36" s="14"/>
      <c r="BW36" s="7"/>
      <c r="BX36" s="14"/>
      <c r="BY36" s="7"/>
      <c r="BZ36" s="14"/>
      <c r="CA36" s="7"/>
    </row>
    <row r="37" spans="1:79" s="2" customFormat="1" ht="15" customHeight="1">
      <c r="A37" s="10" t="s">
        <v>44</v>
      </c>
      <c r="B37" s="14">
        <v>32</v>
      </c>
      <c r="C37" s="7">
        <v>0</v>
      </c>
      <c r="D37" s="14">
        <v>3</v>
      </c>
      <c r="E37" s="7">
        <v>0</v>
      </c>
      <c r="F37" s="14">
        <v>5</v>
      </c>
      <c r="G37" s="7">
        <v>0</v>
      </c>
      <c r="H37" s="14">
        <v>64</v>
      </c>
      <c r="I37" s="7">
        <v>0</v>
      </c>
      <c r="J37" s="14">
        <v>0</v>
      </c>
      <c r="K37" s="7">
        <v>0</v>
      </c>
      <c r="L37" s="14">
        <v>4</v>
      </c>
      <c r="M37" s="7">
        <v>0.037</v>
      </c>
      <c r="N37" s="14">
        <v>1</v>
      </c>
      <c r="O37" s="7">
        <v>0</v>
      </c>
      <c r="P37" s="14">
        <v>5</v>
      </c>
      <c r="Q37" s="7">
        <v>0</v>
      </c>
      <c r="R37" s="14">
        <v>1</v>
      </c>
      <c r="S37" s="7">
        <v>0</v>
      </c>
      <c r="T37" s="14">
        <v>0</v>
      </c>
      <c r="U37" s="7">
        <v>0</v>
      </c>
      <c r="V37" s="14">
        <v>0</v>
      </c>
      <c r="W37" s="7">
        <v>0</v>
      </c>
      <c r="X37" s="14">
        <v>4</v>
      </c>
      <c r="Y37" s="7">
        <v>0.5</v>
      </c>
      <c r="Z37" s="14">
        <v>1</v>
      </c>
      <c r="AA37" s="7">
        <v>0</v>
      </c>
      <c r="AB37" s="14">
        <v>5</v>
      </c>
      <c r="AC37" s="7">
        <v>0</v>
      </c>
      <c r="AD37" s="14">
        <v>1</v>
      </c>
      <c r="AE37" s="7">
        <v>0</v>
      </c>
      <c r="AF37" s="14">
        <v>2</v>
      </c>
      <c r="AG37" s="7">
        <v>0</v>
      </c>
      <c r="AH37" s="14">
        <v>4</v>
      </c>
      <c r="AI37" s="7">
        <v>0</v>
      </c>
      <c r="AJ37" s="14">
        <v>0</v>
      </c>
      <c r="AK37" s="7">
        <v>0</v>
      </c>
      <c r="AL37" s="14">
        <v>2</v>
      </c>
      <c r="AM37" s="7">
        <v>0</v>
      </c>
      <c r="AN37" s="14">
        <v>1</v>
      </c>
      <c r="AO37" s="7">
        <v>0</v>
      </c>
      <c r="AP37" s="14">
        <v>184</v>
      </c>
      <c r="AQ37" s="7">
        <v>0</v>
      </c>
      <c r="AR37" s="14">
        <v>1</v>
      </c>
      <c r="AS37" s="7">
        <v>0</v>
      </c>
      <c r="AT37" s="14">
        <v>1</v>
      </c>
      <c r="AU37" s="7">
        <v>0</v>
      </c>
      <c r="AV37" s="14">
        <v>2</v>
      </c>
      <c r="AW37" s="7">
        <v>0</v>
      </c>
      <c r="AX37" s="14">
        <v>1</v>
      </c>
      <c r="AY37" s="7">
        <v>0</v>
      </c>
      <c r="AZ37" s="14">
        <v>0</v>
      </c>
      <c r="BA37" s="7">
        <v>0</v>
      </c>
      <c r="BB37" s="14">
        <v>3</v>
      </c>
      <c r="BC37" s="7">
        <v>0</v>
      </c>
      <c r="BD37" s="14">
        <v>0</v>
      </c>
      <c r="BE37" s="7">
        <v>0</v>
      </c>
      <c r="BF37" s="14">
        <v>1</v>
      </c>
      <c r="BG37" s="7">
        <v>0</v>
      </c>
      <c r="BH37" s="14">
        <v>7</v>
      </c>
      <c r="BI37" s="7">
        <v>0</v>
      </c>
      <c r="BJ37" s="14"/>
      <c r="BK37" s="7"/>
      <c r="BL37" s="14"/>
      <c r="BM37" s="7"/>
      <c r="BN37" s="14"/>
      <c r="BO37" s="7"/>
      <c r="BP37" s="14"/>
      <c r="BQ37" s="7"/>
      <c r="BR37" s="14"/>
      <c r="BS37" s="7"/>
      <c r="BT37" s="14"/>
      <c r="BU37" s="7"/>
      <c r="BV37" s="14"/>
      <c r="BW37" s="7"/>
      <c r="BX37" s="14"/>
      <c r="BY37" s="7"/>
      <c r="BZ37" s="14"/>
      <c r="CA37" s="7"/>
    </row>
    <row r="38" spans="1:79" s="2" customFormat="1" ht="15" customHeight="1">
      <c r="A38" s="10" t="s">
        <v>45</v>
      </c>
      <c r="B38" s="14">
        <v>27</v>
      </c>
      <c r="C38" s="7">
        <v>0</v>
      </c>
      <c r="D38" s="14">
        <v>4</v>
      </c>
      <c r="E38" s="7">
        <v>0</v>
      </c>
      <c r="F38" s="14">
        <v>3</v>
      </c>
      <c r="G38" s="7">
        <v>0</v>
      </c>
      <c r="H38" s="14">
        <v>89</v>
      </c>
      <c r="I38" s="7">
        <v>0</v>
      </c>
      <c r="J38" s="14">
        <v>1</v>
      </c>
      <c r="K38" s="7">
        <v>0</v>
      </c>
      <c r="L38" s="14">
        <v>4</v>
      </c>
      <c r="M38" s="7">
        <v>0.057</v>
      </c>
      <c r="N38" s="14">
        <v>0</v>
      </c>
      <c r="O38" s="7">
        <v>0</v>
      </c>
      <c r="P38" s="14">
        <v>1</v>
      </c>
      <c r="Q38" s="7">
        <v>0</v>
      </c>
      <c r="R38" s="14">
        <v>1</v>
      </c>
      <c r="S38" s="7">
        <v>0</v>
      </c>
      <c r="T38" s="14">
        <v>1</v>
      </c>
      <c r="U38" s="7">
        <v>0</v>
      </c>
      <c r="V38" s="14">
        <v>1</v>
      </c>
      <c r="W38" s="7">
        <v>0</v>
      </c>
      <c r="X38" s="14">
        <v>0</v>
      </c>
      <c r="Y38" s="7">
        <v>0</v>
      </c>
      <c r="Z38" s="14">
        <v>1</v>
      </c>
      <c r="AA38" s="7">
        <v>0</v>
      </c>
      <c r="AB38" s="14">
        <v>4</v>
      </c>
      <c r="AC38" s="7">
        <v>0</v>
      </c>
      <c r="AD38" s="14">
        <v>0</v>
      </c>
      <c r="AE38" s="7">
        <v>0</v>
      </c>
      <c r="AF38" s="14">
        <v>1</v>
      </c>
      <c r="AG38" s="7">
        <v>0</v>
      </c>
      <c r="AH38" s="14">
        <v>2</v>
      </c>
      <c r="AI38" s="7">
        <v>0</v>
      </c>
      <c r="AJ38" s="14">
        <v>1</v>
      </c>
      <c r="AK38" s="7">
        <v>0</v>
      </c>
      <c r="AL38" s="14">
        <v>1</v>
      </c>
      <c r="AM38" s="7">
        <v>0</v>
      </c>
      <c r="AN38" s="14">
        <v>1</v>
      </c>
      <c r="AO38" s="7">
        <v>0</v>
      </c>
      <c r="AP38" s="14">
        <v>36</v>
      </c>
      <c r="AQ38" s="7">
        <v>0</v>
      </c>
      <c r="AR38" s="14">
        <v>1</v>
      </c>
      <c r="AS38" s="7">
        <v>0</v>
      </c>
      <c r="AT38" s="14">
        <v>0</v>
      </c>
      <c r="AU38" s="7">
        <v>0</v>
      </c>
      <c r="AV38" s="14">
        <v>3</v>
      </c>
      <c r="AW38" s="7">
        <v>0</v>
      </c>
      <c r="AX38" s="14">
        <v>4</v>
      </c>
      <c r="AY38" s="7">
        <v>0</v>
      </c>
      <c r="AZ38" s="14">
        <v>0</v>
      </c>
      <c r="BA38" s="7">
        <v>0</v>
      </c>
      <c r="BB38" s="14">
        <v>3</v>
      </c>
      <c r="BC38" s="7">
        <v>0</v>
      </c>
      <c r="BD38" s="14">
        <v>1</v>
      </c>
      <c r="BE38" s="7">
        <v>0</v>
      </c>
      <c r="BF38" s="14">
        <v>0</v>
      </c>
      <c r="BG38" s="7">
        <v>0</v>
      </c>
      <c r="BH38" s="14">
        <v>2</v>
      </c>
      <c r="BI38" s="7">
        <v>0</v>
      </c>
      <c r="BJ38" s="14"/>
      <c r="BK38" s="7"/>
      <c r="BL38" s="14"/>
      <c r="BM38" s="7"/>
      <c r="BN38" s="14"/>
      <c r="BO38" s="7"/>
      <c r="BP38" s="14"/>
      <c r="BQ38" s="7"/>
      <c r="BR38" s="14"/>
      <c r="BS38" s="7"/>
      <c r="BT38" s="14"/>
      <c r="BU38" s="7"/>
      <c r="BV38" s="14"/>
      <c r="BW38" s="7"/>
      <c r="BX38" s="14"/>
      <c r="BY38" s="7"/>
      <c r="BZ38" s="14"/>
      <c r="CA38" s="7"/>
    </row>
    <row r="39" spans="1:79" s="2" customFormat="1" ht="15" customHeight="1">
      <c r="A39" s="10" t="s">
        <v>46</v>
      </c>
      <c r="B39" s="14">
        <v>64</v>
      </c>
      <c r="C39" s="7">
        <v>0</v>
      </c>
      <c r="D39" s="14">
        <v>4</v>
      </c>
      <c r="E39" s="7">
        <v>0</v>
      </c>
      <c r="F39" s="14">
        <v>17</v>
      </c>
      <c r="G39" s="7">
        <v>0</v>
      </c>
      <c r="H39" s="14">
        <v>141</v>
      </c>
      <c r="I39" s="7">
        <v>0</v>
      </c>
      <c r="J39" s="14">
        <v>0</v>
      </c>
      <c r="K39" s="7">
        <v>0</v>
      </c>
      <c r="L39" s="14">
        <v>6</v>
      </c>
      <c r="M39" s="7">
        <v>0.083</v>
      </c>
      <c r="N39" s="14">
        <v>6</v>
      </c>
      <c r="O39" s="7">
        <v>0</v>
      </c>
      <c r="P39" s="14">
        <v>3</v>
      </c>
      <c r="Q39" s="7">
        <v>0</v>
      </c>
      <c r="R39" s="14">
        <v>0</v>
      </c>
      <c r="S39" s="7">
        <v>0</v>
      </c>
      <c r="T39" s="14">
        <v>2</v>
      </c>
      <c r="U39" s="7">
        <v>0</v>
      </c>
      <c r="V39" s="14">
        <v>0</v>
      </c>
      <c r="W39" s="7">
        <v>0</v>
      </c>
      <c r="X39" s="14">
        <v>0</v>
      </c>
      <c r="Y39" s="7">
        <v>0</v>
      </c>
      <c r="Z39" s="14">
        <v>2</v>
      </c>
      <c r="AA39" s="7">
        <v>0</v>
      </c>
      <c r="AB39" s="14">
        <v>8</v>
      </c>
      <c r="AC39" s="7">
        <v>0.266</v>
      </c>
      <c r="AD39" s="14">
        <v>1</v>
      </c>
      <c r="AE39" s="7">
        <v>0</v>
      </c>
      <c r="AF39" s="14">
        <v>4</v>
      </c>
      <c r="AG39" s="7">
        <v>0</v>
      </c>
      <c r="AH39" s="14">
        <v>9</v>
      </c>
      <c r="AI39" s="7">
        <v>0</v>
      </c>
      <c r="AJ39" s="14">
        <v>1</v>
      </c>
      <c r="AK39" s="7">
        <v>0</v>
      </c>
      <c r="AL39" s="14">
        <v>5</v>
      </c>
      <c r="AM39" s="7">
        <v>0</v>
      </c>
      <c r="AN39" s="14">
        <v>2</v>
      </c>
      <c r="AO39" s="7">
        <v>0</v>
      </c>
      <c r="AP39" s="14">
        <v>72</v>
      </c>
      <c r="AQ39" s="7">
        <v>0</v>
      </c>
      <c r="AR39" s="14">
        <v>0</v>
      </c>
      <c r="AS39" s="7">
        <v>0</v>
      </c>
      <c r="AT39" s="14">
        <v>3</v>
      </c>
      <c r="AU39" s="7">
        <v>0</v>
      </c>
      <c r="AV39" s="14">
        <v>0</v>
      </c>
      <c r="AW39" s="7">
        <v>0</v>
      </c>
      <c r="AX39" s="14">
        <v>3</v>
      </c>
      <c r="AY39" s="7">
        <v>0</v>
      </c>
      <c r="AZ39" s="14">
        <v>0</v>
      </c>
      <c r="BA39" s="7">
        <v>0</v>
      </c>
      <c r="BB39" s="14">
        <v>1</v>
      </c>
      <c r="BC39" s="7">
        <v>0</v>
      </c>
      <c r="BD39" s="14">
        <v>0</v>
      </c>
      <c r="BE39" s="7">
        <v>0</v>
      </c>
      <c r="BF39" s="14">
        <v>2</v>
      </c>
      <c r="BG39" s="7">
        <v>0</v>
      </c>
      <c r="BH39" s="14">
        <v>5</v>
      </c>
      <c r="BI39" s="7">
        <v>0</v>
      </c>
      <c r="BJ39" s="14"/>
      <c r="BK39" s="7"/>
      <c r="BL39" s="14"/>
      <c r="BM39" s="7"/>
      <c r="BN39" s="14"/>
      <c r="BO39" s="7"/>
      <c r="BP39" s="14"/>
      <c r="BQ39" s="7"/>
      <c r="BR39" s="14"/>
      <c r="BS39" s="7"/>
      <c r="BT39" s="14"/>
      <c r="BU39" s="7"/>
      <c r="BV39" s="14"/>
      <c r="BW39" s="7"/>
      <c r="BX39" s="14"/>
      <c r="BY39" s="7"/>
      <c r="BZ39" s="14"/>
      <c r="CA39" s="7"/>
    </row>
    <row r="40" spans="1:79" s="2" customFormat="1" ht="15" customHeight="1">
      <c r="A40" s="10" t="s">
        <v>47</v>
      </c>
      <c r="B40" s="14">
        <v>52</v>
      </c>
      <c r="C40" s="7">
        <v>0</v>
      </c>
      <c r="D40" s="14">
        <v>6</v>
      </c>
      <c r="E40" s="7">
        <v>0</v>
      </c>
      <c r="F40" s="14">
        <v>3</v>
      </c>
      <c r="G40" s="7">
        <v>0</v>
      </c>
      <c r="H40" s="14">
        <v>102</v>
      </c>
      <c r="I40" s="7">
        <v>0</v>
      </c>
      <c r="J40" s="14">
        <v>1</v>
      </c>
      <c r="K40" s="7">
        <v>0</v>
      </c>
      <c r="L40" s="14">
        <v>8</v>
      </c>
      <c r="M40" s="7">
        <v>0.17</v>
      </c>
      <c r="N40" s="14">
        <v>5</v>
      </c>
      <c r="O40" s="7">
        <v>0</v>
      </c>
      <c r="P40" s="14">
        <v>2</v>
      </c>
      <c r="Q40" s="7">
        <v>0</v>
      </c>
      <c r="R40" s="14">
        <v>2</v>
      </c>
      <c r="S40" s="7">
        <v>0</v>
      </c>
      <c r="T40" s="14">
        <v>2</v>
      </c>
      <c r="U40" s="7">
        <v>0</v>
      </c>
      <c r="V40" s="14">
        <v>1</v>
      </c>
      <c r="W40" s="7">
        <v>0</v>
      </c>
      <c r="X40" s="14">
        <v>0</v>
      </c>
      <c r="Y40" s="7">
        <v>0</v>
      </c>
      <c r="Z40" s="14">
        <v>3</v>
      </c>
      <c r="AA40" s="7">
        <v>0</v>
      </c>
      <c r="AB40" s="14">
        <v>7</v>
      </c>
      <c r="AC40" s="7">
        <v>0</v>
      </c>
      <c r="AD40" s="14">
        <v>1</v>
      </c>
      <c r="AE40" s="7">
        <v>0</v>
      </c>
      <c r="AF40" s="14">
        <v>4</v>
      </c>
      <c r="AG40" s="7">
        <v>0</v>
      </c>
      <c r="AH40" s="14">
        <v>3</v>
      </c>
      <c r="AI40" s="7">
        <v>0</v>
      </c>
      <c r="AJ40" s="14">
        <v>1</v>
      </c>
      <c r="AK40" s="7">
        <v>0</v>
      </c>
      <c r="AL40" s="14">
        <v>0</v>
      </c>
      <c r="AM40" s="7">
        <v>0</v>
      </c>
      <c r="AN40" s="14">
        <v>0</v>
      </c>
      <c r="AO40" s="7">
        <v>0</v>
      </c>
      <c r="AP40" s="14">
        <v>323</v>
      </c>
      <c r="AQ40" s="7">
        <v>0</v>
      </c>
      <c r="AR40" s="14">
        <v>1</v>
      </c>
      <c r="AS40" s="7">
        <v>0</v>
      </c>
      <c r="AT40" s="14">
        <v>6</v>
      </c>
      <c r="AU40" s="7">
        <v>0</v>
      </c>
      <c r="AV40" s="14">
        <v>4</v>
      </c>
      <c r="AW40" s="7">
        <v>0</v>
      </c>
      <c r="AX40" s="14">
        <v>4</v>
      </c>
      <c r="AY40" s="7">
        <v>0</v>
      </c>
      <c r="AZ40" s="14">
        <v>0</v>
      </c>
      <c r="BA40" s="7">
        <v>0</v>
      </c>
      <c r="BB40" s="14">
        <v>1</v>
      </c>
      <c r="BC40" s="7">
        <v>0</v>
      </c>
      <c r="BD40" s="14">
        <v>1</v>
      </c>
      <c r="BE40" s="7">
        <v>0</v>
      </c>
      <c r="BF40" s="14">
        <v>1</v>
      </c>
      <c r="BG40" s="7">
        <v>0</v>
      </c>
      <c r="BH40" s="14">
        <v>4</v>
      </c>
      <c r="BI40" s="7">
        <v>0</v>
      </c>
      <c r="BJ40" s="14"/>
      <c r="BK40" s="7"/>
      <c r="BL40" s="14"/>
      <c r="BM40" s="7"/>
      <c r="BN40" s="14"/>
      <c r="BO40" s="7"/>
      <c r="BP40" s="14"/>
      <c r="BQ40" s="7"/>
      <c r="BR40" s="14"/>
      <c r="BS40" s="7"/>
      <c r="BT40" s="14"/>
      <c r="BU40" s="7"/>
      <c r="BV40" s="14"/>
      <c r="BW40" s="7"/>
      <c r="BX40" s="14"/>
      <c r="BY40" s="7"/>
      <c r="BZ40" s="14"/>
      <c r="CA40" s="7"/>
    </row>
    <row r="41" spans="1:79" s="2" customFormat="1" ht="15" customHeight="1">
      <c r="A41" s="10" t="s">
        <v>48</v>
      </c>
      <c r="B41" s="14">
        <v>56</v>
      </c>
      <c r="C41" s="7">
        <v>0</v>
      </c>
      <c r="D41" s="14">
        <v>3</v>
      </c>
      <c r="E41" s="7">
        <v>0</v>
      </c>
      <c r="F41" s="14">
        <v>0</v>
      </c>
      <c r="G41" s="7">
        <v>0</v>
      </c>
      <c r="H41" s="14">
        <v>143</v>
      </c>
      <c r="I41" s="7">
        <v>0</v>
      </c>
      <c r="J41" s="14">
        <v>3</v>
      </c>
      <c r="K41" s="7">
        <v>0</v>
      </c>
      <c r="L41" s="14">
        <v>6</v>
      </c>
      <c r="M41" s="7">
        <v>0.075</v>
      </c>
      <c r="N41" s="14">
        <v>2</v>
      </c>
      <c r="O41" s="7">
        <v>0</v>
      </c>
      <c r="P41" s="14">
        <v>3</v>
      </c>
      <c r="Q41" s="7">
        <v>0</v>
      </c>
      <c r="R41" s="14">
        <v>1</v>
      </c>
      <c r="S41" s="7">
        <v>0</v>
      </c>
      <c r="T41" s="14">
        <v>0</v>
      </c>
      <c r="U41" s="7">
        <v>0</v>
      </c>
      <c r="V41" s="14">
        <v>1</v>
      </c>
      <c r="W41" s="7">
        <v>0</v>
      </c>
      <c r="X41" s="14">
        <v>0</v>
      </c>
      <c r="Y41" s="7">
        <v>0</v>
      </c>
      <c r="Z41" s="14">
        <v>2</v>
      </c>
      <c r="AA41" s="7">
        <v>0</v>
      </c>
      <c r="AB41" s="14">
        <v>7</v>
      </c>
      <c r="AC41" s="7">
        <v>0</v>
      </c>
      <c r="AD41" s="14">
        <v>2</v>
      </c>
      <c r="AE41" s="7">
        <v>0</v>
      </c>
      <c r="AF41" s="14">
        <v>1</v>
      </c>
      <c r="AG41" s="7">
        <v>0</v>
      </c>
      <c r="AH41" s="14">
        <v>4</v>
      </c>
      <c r="AI41" s="7">
        <v>0</v>
      </c>
      <c r="AJ41" s="14">
        <v>6</v>
      </c>
      <c r="AK41" s="7">
        <v>0</v>
      </c>
      <c r="AL41" s="14">
        <v>4</v>
      </c>
      <c r="AM41" s="7">
        <v>0</v>
      </c>
      <c r="AN41" s="14">
        <v>1</v>
      </c>
      <c r="AO41" s="7">
        <v>0</v>
      </c>
      <c r="AP41" s="14">
        <v>106</v>
      </c>
      <c r="AQ41" s="7">
        <v>0</v>
      </c>
      <c r="AR41" s="14">
        <v>0</v>
      </c>
      <c r="AS41" s="7">
        <v>0</v>
      </c>
      <c r="AT41" s="14">
        <v>4</v>
      </c>
      <c r="AU41" s="7">
        <v>0</v>
      </c>
      <c r="AV41" s="14">
        <v>2</v>
      </c>
      <c r="AW41" s="7">
        <v>0</v>
      </c>
      <c r="AX41" s="14">
        <v>1</v>
      </c>
      <c r="AY41" s="7">
        <v>0</v>
      </c>
      <c r="AZ41" s="14">
        <v>0</v>
      </c>
      <c r="BA41" s="7">
        <v>0</v>
      </c>
      <c r="BB41" s="14">
        <v>0</v>
      </c>
      <c r="BC41" s="7">
        <v>0</v>
      </c>
      <c r="BD41" s="14">
        <v>0</v>
      </c>
      <c r="BE41" s="7">
        <v>0</v>
      </c>
      <c r="BF41" s="14">
        <v>0</v>
      </c>
      <c r="BG41" s="7">
        <v>0</v>
      </c>
      <c r="BH41" s="14">
        <v>12</v>
      </c>
      <c r="BI41" s="7">
        <v>0</v>
      </c>
      <c r="BJ41" s="14"/>
      <c r="BK41" s="7"/>
      <c r="BL41" s="14"/>
      <c r="BM41" s="7"/>
      <c r="BN41" s="14"/>
      <c r="BO41" s="7"/>
      <c r="BP41" s="14"/>
      <c r="BQ41" s="7"/>
      <c r="BR41" s="14"/>
      <c r="BS41" s="7"/>
      <c r="BT41" s="14"/>
      <c r="BU41" s="7"/>
      <c r="BV41" s="14"/>
      <c r="BW41" s="7"/>
      <c r="BX41" s="14"/>
      <c r="BY41" s="7"/>
      <c r="BZ41" s="14"/>
      <c r="CA41" s="7"/>
    </row>
    <row r="42" spans="1:79" s="2" customFormat="1" ht="15" customHeight="1" thickBot="1">
      <c r="A42" s="17" t="s">
        <v>4</v>
      </c>
      <c r="B42" s="15">
        <f>INT(SUM(B21:C41))</f>
        <v>2794</v>
      </c>
      <c r="C42" s="16">
        <f>SUM(B21:C41)-B42</f>
        <v>0</v>
      </c>
      <c r="D42" s="15">
        <f>INT(SUM(D21:E41))</f>
        <v>229</v>
      </c>
      <c r="E42" s="16">
        <f>SUM(D21:E41)-D42</f>
        <v>0</v>
      </c>
      <c r="F42" s="15">
        <f>INT(SUM(F21:G41))</f>
        <v>122</v>
      </c>
      <c r="G42" s="16">
        <f>SUM(F21:G41)-F42</f>
        <v>0</v>
      </c>
      <c r="H42" s="15">
        <f>INT(SUM(H21:I41))</f>
        <v>5894</v>
      </c>
      <c r="I42" s="16">
        <f>SUM(H21:I41)-H42</f>
        <v>0</v>
      </c>
      <c r="J42" s="15">
        <f>INT(SUM(J21:K41))</f>
        <v>52</v>
      </c>
      <c r="K42" s="16">
        <f>SUM(J21:K41)-J42</f>
        <v>0</v>
      </c>
      <c r="L42" s="15">
        <f>INT(SUM(L21:M41))</f>
        <v>300</v>
      </c>
      <c r="M42" s="16">
        <f>SUM(L21:M41)-L42</f>
        <v>0.399</v>
      </c>
      <c r="N42" s="15">
        <f>INT(SUM(N21:O41))</f>
        <v>186</v>
      </c>
      <c r="O42" s="16">
        <f>SUM(N21:O41)-N42</f>
        <v>0</v>
      </c>
      <c r="P42" s="15">
        <f>INT(SUM(P21:Q41))</f>
        <v>539</v>
      </c>
      <c r="Q42" s="16">
        <f>SUM(P21:Q41)-P42</f>
        <v>0</v>
      </c>
      <c r="R42" s="15">
        <f>INT(SUM(R21:S41))</f>
        <v>56</v>
      </c>
      <c r="S42" s="16">
        <f>SUM(R21:S41)-R42</f>
        <v>0</v>
      </c>
      <c r="T42" s="15">
        <f>INT(SUM(T21:U41))</f>
        <v>130</v>
      </c>
      <c r="U42" s="16">
        <f>SUM(T21:U41)-T42</f>
        <v>0</v>
      </c>
      <c r="V42" s="15">
        <f>INT(SUM(V21:W41))</f>
        <v>48</v>
      </c>
      <c r="W42" s="16">
        <f>SUM(V21:W41)-V42</f>
        <v>0</v>
      </c>
      <c r="X42" s="15">
        <f>INT(SUM(X21:Y41))</f>
        <v>57</v>
      </c>
      <c r="Y42" s="16">
        <f>SUM(X21:Y41)-X42</f>
        <v>0.273</v>
      </c>
      <c r="Z42" s="15">
        <f>INT(SUM(Z21:AA41))</f>
        <v>75</v>
      </c>
      <c r="AA42" s="16">
        <f>SUM(Z21:AA41)-Z42</f>
        <v>0</v>
      </c>
      <c r="AB42" s="15">
        <f>INT(SUM(AB21:AC41))</f>
        <v>296</v>
      </c>
      <c r="AC42" s="16">
        <f>SUM(AB21:AC41)-AB42</f>
        <v>0.498</v>
      </c>
      <c r="AD42" s="15">
        <f>INT(SUM(AD21:AE41))</f>
        <v>81</v>
      </c>
      <c r="AE42" s="16">
        <f>SUM(AD21:AE41)-AD42</f>
        <v>0</v>
      </c>
      <c r="AF42" s="15">
        <f>INT(SUM(AF21:AG41))</f>
        <v>77</v>
      </c>
      <c r="AG42" s="16">
        <f>SUM(AF21:AG41)-AF42</f>
        <v>0</v>
      </c>
      <c r="AH42" s="15">
        <f>INT(SUM(AH21:AI41))</f>
        <v>249</v>
      </c>
      <c r="AI42" s="16">
        <f>SUM(AH21:AI41)-AH42</f>
        <v>0</v>
      </c>
      <c r="AJ42" s="15">
        <f>INT(SUM(AJ21:AK41))</f>
        <v>106</v>
      </c>
      <c r="AK42" s="16">
        <f>SUM(AJ21:AK41)-AJ42</f>
        <v>0</v>
      </c>
      <c r="AL42" s="15">
        <f>INT(SUM(AL21:AM41))</f>
        <v>75</v>
      </c>
      <c r="AM42" s="16">
        <f>SUM(AL21:AM41)-AL42</f>
        <v>0</v>
      </c>
      <c r="AN42" s="15">
        <f>INT(SUM(AN21:AO41))</f>
        <v>61</v>
      </c>
      <c r="AO42" s="16">
        <f>SUM(AN21:AO41)-AN42</f>
        <v>0</v>
      </c>
      <c r="AP42" s="15">
        <f>INT(SUM(AP21:AQ41))</f>
        <v>14577</v>
      </c>
      <c r="AQ42" s="16">
        <f>SUM(AP21:AQ41)-AP42</f>
        <v>0</v>
      </c>
      <c r="AR42" s="15">
        <f>INT(SUM(AR21:AS41))</f>
        <v>55</v>
      </c>
      <c r="AS42" s="16">
        <f>SUM(AR21:AS41)-AR42</f>
        <v>0.014</v>
      </c>
      <c r="AT42" s="15">
        <f>INT(SUM(AT21:AU41))</f>
        <v>156</v>
      </c>
      <c r="AU42" s="16">
        <f>SUM(AT21:AU41)-AT42</f>
        <v>0</v>
      </c>
      <c r="AV42" s="15">
        <f>INT(SUM(AV21:AW41))</f>
        <v>100</v>
      </c>
      <c r="AW42" s="16">
        <f>SUM(AV21:AW41)-AV42</f>
        <v>0</v>
      </c>
      <c r="AX42" s="15">
        <f>INT(SUM(AX21:AY41))</f>
        <v>195</v>
      </c>
      <c r="AY42" s="16">
        <f>SUM(AX21:AY41)-AX42</f>
        <v>0</v>
      </c>
      <c r="AZ42" s="15">
        <f>INT(SUM(AZ21:BA41))</f>
        <v>51</v>
      </c>
      <c r="BA42" s="16">
        <f>SUM(AZ21:BA41)-AZ42</f>
        <v>0</v>
      </c>
      <c r="BB42" s="15">
        <f>INT(SUM(BB21:BC41))</f>
        <v>69</v>
      </c>
      <c r="BC42" s="16">
        <f>SUM(BB21:BC41)-BB42</f>
        <v>0.173</v>
      </c>
      <c r="BD42" s="15">
        <f>INT(SUM(BD21:BE41))</f>
        <v>54</v>
      </c>
      <c r="BE42" s="16">
        <f>SUM(BD21:BE41)-BD42</f>
        <v>0</v>
      </c>
      <c r="BF42" s="15">
        <f>INT(SUM(BF21:BG41))</f>
        <v>75</v>
      </c>
      <c r="BG42" s="16">
        <f>SUM(BF21:BG41)-BF42</f>
        <v>0</v>
      </c>
      <c r="BH42" s="15">
        <f>INT(SUM(BH21:BI41))</f>
        <v>314</v>
      </c>
      <c r="BI42" s="16">
        <f>SUM(BH21:BI41)-BH42</f>
        <v>0</v>
      </c>
      <c r="BJ42" s="15">
        <f>INT(SUM(BJ21:BK41))</f>
        <v>0</v>
      </c>
      <c r="BK42" s="16">
        <f>SUM(BJ21:BK41)-BJ42</f>
        <v>0</v>
      </c>
      <c r="BL42" s="15">
        <f>INT(SUM(BL21:BM41))</f>
        <v>0</v>
      </c>
      <c r="BM42" s="16">
        <f>SUM(BL21:BM41)-BL42</f>
        <v>0</v>
      </c>
      <c r="BN42" s="15">
        <f>INT(SUM(BN21:BO41))</f>
        <v>0</v>
      </c>
      <c r="BO42" s="16">
        <f>SUM(BN21:BO41)-BN42</f>
        <v>0</v>
      </c>
      <c r="BP42" s="15">
        <f>INT(SUM(BP21:BQ41))</f>
        <v>0</v>
      </c>
      <c r="BQ42" s="16">
        <f>SUM(BP21:BQ41)-BP42</f>
        <v>0</v>
      </c>
      <c r="BR42" s="15">
        <f>INT(SUM(BR21:BS41))</f>
        <v>0</v>
      </c>
      <c r="BS42" s="16">
        <f>SUM(BR21:BS41)-BR42</f>
        <v>0</v>
      </c>
      <c r="BT42" s="15">
        <f>INT(SUM(BT21:BU41))</f>
        <v>0</v>
      </c>
      <c r="BU42" s="16">
        <f>SUM(BT21:BU41)-BT42</f>
        <v>0</v>
      </c>
      <c r="BV42" s="15">
        <f>INT(SUM(BV21:BW41))</f>
        <v>0</v>
      </c>
      <c r="BW42" s="16">
        <f>SUM(BV21:BW41)-BV42</f>
        <v>0</v>
      </c>
      <c r="BX42" s="15">
        <f>INT(SUM(BX21:BY41))</f>
        <v>0</v>
      </c>
      <c r="BY42" s="16">
        <f>SUM(BX21:BY41)-BX42</f>
        <v>0</v>
      </c>
      <c r="BZ42" s="15">
        <f>INT(SUM(BZ21:CA41))</f>
        <v>0</v>
      </c>
      <c r="CA42" s="16">
        <f>SUM(BZ21:CA41)-BZ42</f>
        <v>0</v>
      </c>
    </row>
    <row r="43" spans="1:79" s="2" customFormat="1" ht="15" customHeight="1" thickBot="1" thickTop="1">
      <c r="A43" s="20" t="s">
        <v>5</v>
      </c>
      <c r="B43" s="18">
        <f>INT(SUM(B20:C20,B42:C42))</f>
        <v>5404</v>
      </c>
      <c r="C43" s="19">
        <f>SUM(B20:C20,B42:C42)-B43</f>
        <v>0</v>
      </c>
      <c r="D43" s="18">
        <f>INT(SUM(D20:E20,D42:E42))</f>
        <v>351</v>
      </c>
      <c r="E43" s="19">
        <f>SUM(D20:E20,D42:E42)-D43</f>
        <v>0</v>
      </c>
      <c r="F43" s="18">
        <f>INT(SUM(F20:G20,F42:G42))</f>
        <v>196</v>
      </c>
      <c r="G43" s="19">
        <f>SUM(F20:G20,F42:G42)-F43</f>
        <v>0</v>
      </c>
      <c r="H43" s="18">
        <f>INT(SUM(H20:I20,H42:I42))</f>
        <v>10451</v>
      </c>
      <c r="I43" s="19">
        <f>SUM(H20:I20,H42:I42)-H43</f>
        <v>0</v>
      </c>
      <c r="J43" s="18">
        <f>INT(SUM(J20:K20,J42:K42))</f>
        <v>121</v>
      </c>
      <c r="K43" s="19">
        <f>SUM(J20:K20,J42:K42)-J43</f>
        <v>0</v>
      </c>
      <c r="L43" s="18">
        <f>INT(SUM(L20:M20,L42:M42))</f>
        <v>540</v>
      </c>
      <c r="M43" s="19">
        <f>SUM(L20:M20,L42:M42)-L43</f>
        <v>0.218</v>
      </c>
      <c r="N43" s="18">
        <f>INT(SUM(N20:O20,N42:O42))</f>
        <v>294</v>
      </c>
      <c r="O43" s="19">
        <f>SUM(N20:O20,N42:O42)-N43</f>
        <v>0</v>
      </c>
      <c r="P43" s="18">
        <f>INT(SUM(P20:Q20,P42:Q42))</f>
        <v>735</v>
      </c>
      <c r="Q43" s="19">
        <f>SUM(P20:Q20,P42:Q42)-P43</f>
        <v>0</v>
      </c>
      <c r="R43" s="18">
        <f>INT(SUM(R20:S20,R42:S42))</f>
        <v>87</v>
      </c>
      <c r="S43" s="19">
        <f>SUM(R20:S20,R42:S42)-R43</f>
        <v>0</v>
      </c>
      <c r="T43" s="18">
        <f>INT(SUM(T20:U20,T42:U42))</f>
        <v>215</v>
      </c>
      <c r="U43" s="19">
        <f>SUM(T20:U20,T42:U42)-T43</f>
        <v>0</v>
      </c>
      <c r="V43" s="18">
        <f>INT(SUM(V20:W20,V42:W42))</f>
        <v>88</v>
      </c>
      <c r="W43" s="19">
        <f>SUM(V20:W20,V42:W42)-V43</f>
        <v>0</v>
      </c>
      <c r="X43" s="18">
        <f>INT(SUM(X20:Y20,X42:Y42))</f>
        <v>106</v>
      </c>
      <c r="Y43" s="19">
        <f>SUM(X20:Y20,X42:Y42)-X43</f>
        <v>0.173</v>
      </c>
      <c r="Z43" s="18">
        <f>INT(SUM(Z20:AA20,Z42:AA42))</f>
        <v>133</v>
      </c>
      <c r="AA43" s="19">
        <f>SUM(Z20:AA20,Z42:AA42)-Z43</f>
        <v>0</v>
      </c>
      <c r="AB43" s="18">
        <f>INT(SUM(AB20:AC20,AB42:AC42))</f>
        <v>489</v>
      </c>
      <c r="AC43" s="19">
        <f>SUM(AB20:AC20,AB42:AC42)-AB43</f>
        <v>0.205</v>
      </c>
      <c r="AD43" s="18">
        <f>INT(SUM(AD20:AE20,AD42:AE42))</f>
        <v>132</v>
      </c>
      <c r="AE43" s="19">
        <f>SUM(AD20:AE20,AD42:AE42)-AD43</f>
        <v>0</v>
      </c>
      <c r="AF43" s="18">
        <f>INT(SUM(AF20:AG20,AF42:AG42))</f>
        <v>117</v>
      </c>
      <c r="AG43" s="19">
        <f>SUM(AF20:AG20,AF42:AG42)-AF43</f>
        <v>0</v>
      </c>
      <c r="AH43" s="18">
        <f>INT(SUM(AH20:AI20,AH42:AI42))</f>
        <v>473</v>
      </c>
      <c r="AI43" s="19">
        <f>SUM(AH20:AI20,AH42:AI42)-AH43</f>
        <v>0</v>
      </c>
      <c r="AJ43" s="18">
        <f>INT(SUM(AJ20:AK20,AJ42:AK42))</f>
        <v>189</v>
      </c>
      <c r="AK43" s="19">
        <f>SUM(AJ20:AK20,AJ42:AK42)-AJ43</f>
        <v>0</v>
      </c>
      <c r="AL43" s="18">
        <f>INT(SUM(AL20:AM20,AL42:AM42))</f>
        <v>134</v>
      </c>
      <c r="AM43" s="19">
        <f>SUM(AL20:AM20,AL42:AM42)-AL43</f>
        <v>0</v>
      </c>
      <c r="AN43" s="18">
        <f>INT(SUM(AN20:AO20,AN42:AO42))</f>
        <v>112</v>
      </c>
      <c r="AO43" s="19">
        <f>SUM(AN20:AO20,AN42:AO42)-AN43</f>
        <v>0</v>
      </c>
      <c r="AP43" s="18">
        <f>INT(SUM(AP20:AQ20,AP42:AQ42))</f>
        <v>17397</v>
      </c>
      <c r="AQ43" s="19">
        <f>SUM(AP20:AQ20,AP42:AQ42)-AP43</f>
        <v>0</v>
      </c>
      <c r="AR43" s="18">
        <f>INT(SUM(AR20:AS20,AR42:AS42))</f>
        <v>102</v>
      </c>
      <c r="AS43" s="19">
        <f>SUM(AR20:AS20,AR42:AS42)-AR43</f>
        <v>0.448</v>
      </c>
      <c r="AT43" s="18">
        <f>INT(SUM(AT20:AU20,AT42:AU42))</f>
        <v>280</v>
      </c>
      <c r="AU43" s="19">
        <f>SUM(AT20:AU20,AT42:AU42)-AT43</f>
        <v>0</v>
      </c>
      <c r="AV43" s="18">
        <f>INT(SUM(AV20:AW20,AV42:AW42))</f>
        <v>149</v>
      </c>
      <c r="AW43" s="19">
        <f>SUM(AV20:AW20,AV42:AW42)-AV43</f>
        <v>0</v>
      </c>
      <c r="AX43" s="18">
        <f>INT(SUM(AX20:AY20,AX42:AY42))</f>
        <v>381</v>
      </c>
      <c r="AY43" s="19">
        <f>SUM(AX20:AY20,AX42:AY42)-AX43</f>
        <v>0</v>
      </c>
      <c r="AZ43" s="18">
        <f>INT(SUM(AZ20:BA20,AZ42:BA42))</f>
        <v>76</v>
      </c>
      <c r="BA43" s="19">
        <f>SUM(AZ20:BA20,AZ42:BA42)-AZ43</f>
        <v>0</v>
      </c>
      <c r="BB43" s="18">
        <f>INT(SUM(BB20:BC20,BB42:BC42))</f>
        <v>112</v>
      </c>
      <c r="BC43" s="19">
        <f>SUM(BB20:BC20,BB42:BC42)-BB43</f>
        <v>0.173</v>
      </c>
      <c r="BD43" s="18">
        <f>INT(SUM(BD20:BE20,BD42:BE42))</f>
        <v>89</v>
      </c>
      <c r="BE43" s="19">
        <f>SUM(BD20:BE20,BD42:BE42)-BD43</f>
        <v>0</v>
      </c>
      <c r="BF43" s="18">
        <f>INT(SUM(BF20:BG20,BF42:BG42))</f>
        <v>136</v>
      </c>
      <c r="BG43" s="19">
        <f>SUM(BF20:BG20,BF42:BG42)-BF43</f>
        <v>0</v>
      </c>
      <c r="BH43" s="18">
        <f>INT(SUM(BH20:BI20,BH42:BI42))</f>
        <v>764</v>
      </c>
      <c r="BI43" s="19">
        <f>SUM(BH20:BI20,BH42:BI42)-BH43</f>
        <v>0</v>
      </c>
      <c r="BJ43" s="18">
        <f>INT(SUM(BJ20:BK20,BJ42:BK42))</f>
        <v>0</v>
      </c>
      <c r="BK43" s="19">
        <f>SUM(BJ20:BK20,BJ42:BK42)-BJ43</f>
        <v>0</v>
      </c>
      <c r="BL43" s="18">
        <f>INT(SUM(BL20:BM20,BL42:BM42))</f>
        <v>0</v>
      </c>
      <c r="BM43" s="19">
        <f>SUM(BL20:BM20,BL42:BM42)-BL43</f>
        <v>0</v>
      </c>
      <c r="BN43" s="18">
        <f>INT(SUM(BN20:BO20,BN42:BO42))</f>
        <v>0</v>
      </c>
      <c r="BO43" s="19">
        <f>SUM(BN20:BO20,BN42:BO42)-BN43</f>
        <v>0</v>
      </c>
      <c r="BP43" s="18">
        <f>INT(SUM(BP20:BQ20,BP42:BQ42))</f>
        <v>0</v>
      </c>
      <c r="BQ43" s="19">
        <f>SUM(BP20:BQ20,BP42:BQ42)-BP43</f>
        <v>0</v>
      </c>
      <c r="BR43" s="18">
        <f>INT(SUM(BR20:BS20,BR42:BS42))</f>
        <v>0</v>
      </c>
      <c r="BS43" s="19">
        <f>SUM(BR20:BS20,BR42:BS42)-BR43</f>
        <v>0</v>
      </c>
      <c r="BT43" s="18">
        <f>INT(SUM(BT20:BU20,BT42:BU42))</f>
        <v>0</v>
      </c>
      <c r="BU43" s="19">
        <f>SUM(BT20:BU20,BT42:BU42)-BT43</f>
        <v>0</v>
      </c>
      <c r="BV43" s="18">
        <f>INT(SUM(BV20:BW20,BV42:BW42))</f>
        <v>0</v>
      </c>
      <c r="BW43" s="19">
        <f>SUM(BV20:BW20,BV42:BW42)-BV43</f>
        <v>0</v>
      </c>
      <c r="BX43" s="18">
        <f>INT(SUM(BX20:BY20,BX42:BY42))</f>
        <v>0</v>
      </c>
      <c r="BY43" s="19">
        <f>SUM(BX20:BY20,BX42:BY42)-BX43</f>
        <v>0</v>
      </c>
      <c r="BZ43" s="18">
        <f>INT(SUM(BZ20:CA20,BZ42:CA42))</f>
        <v>0</v>
      </c>
      <c r="CA43" s="19">
        <f>SUM(BZ20:CA20,BZ42:CA42)-BZ43</f>
        <v>0</v>
      </c>
    </row>
    <row r="44" spans="1:79" s="2" customFormat="1" ht="15" customHeight="1" thickTop="1">
      <c r="A44" s="10" t="s">
        <v>49</v>
      </c>
      <c r="B44" s="14">
        <v>22</v>
      </c>
      <c r="C44" s="7">
        <v>0</v>
      </c>
      <c r="D44" s="14">
        <v>0</v>
      </c>
      <c r="E44" s="7">
        <v>0</v>
      </c>
      <c r="F44" s="14">
        <v>1</v>
      </c>
      <c r="G44" s="7">
        <v>0</v>
      </c>
      <c r="H44" s="14">
        <v>19</v>
      </c>
      <c r="I44" s="7">
        <v>0</v>
      </c>
      <c r="J44" s="14">
        <v>0</v>
      </c>
      <c r="K44" s="7">
        <v>0</v>
      </c>
      <c r="L44" s="14">
        <v>1</v>
      </c>
      <c r="M44" s="7">
        <v>0.019</v>
      </c>
      <c r="N44" s="14">
        <v>1</v>
      </c>
      <c r="O44" s="7">
        <v>0</v>
      </c>
      <c r="P44" s="14">
        <v>7</v>
      </c>
      <c r="Q44" s="7">
        <v>0</v>
      </c>
      <c r="R44" s="14">
        <v>0</v>
      </c>
      <c r="S44" s="7">
        <v>0</v>
      </c>
      <c r="T44" s="14">
        <v>0</v>
      </c>
      <c r="U44" s="7">
        <v>0</v>
      </c>
      <c r="V44" s="14">
        <v>0</v>
      </c>
      <c r="W44" s="7">
        <v>0</v>
      </c>
      <c r="X44" s="14">
        <v>0</v>
      </c>
      <c r="Y44" s="7">
        <v>0</v>
      </c>
      <c r="Z44" s="14">
        <v>0</v>
      </c>
      <c r="AA44" s="7">
        <v>0</v>
      </c>
      <c r="AB44" s="14">
        <v>4</v>
      </c>
      <c r="AC44" s="7">
        <v>0</v>
      </c>
      <c r="AD44" s="14">
        <v>0</v>
      </c>
      <c r="AE44" s="7">
        <v>0</v>
      </c>
      <c r="AF44" s="14">
        <v>0</v>
      </c>
      <c r="AG44" s="7">
        <v>0</v>
      </c>
      <c r="AH44" s="14">
        <v>0</v>
      </c>
      <c r="AI44" s="7">
        <v>0</v>
      </c>
      <c r="AJ44" s="14">
        <v>0</v>
      </c>
      <c r="AK44" s="7">
        <v>0</v>
      </c>
      <c r="AL44" s="14">
        <v>0</v>
      </c>
      <c r="AM44" s="7">
        <v>0</v>
      </c>
      <c r="AN44" s="14">
        <v>1</v>
      </c>
      <c r="AO44" s="7">
        <v>0</v>
      </c>
      <c r="AP44" s="14">
        <v>82</v>
      </c>
      <c r="AQ44" s="7">
        <v>0</v>
      </c>
      <c r="AR44" s="14">
        <v>0</v>
      </c>
      <c r="AS44" s="7">
        <v>0</v>
      </c>
      <c r="AT44" s="14">
        <v>0</v>
      </c>
      <c r="AU44" s="7">
        <v>0</v>
      </c>
      <c r="AV44" s="14">
        <v>2</v>
      </c>
      <c r="AW44" s="7">
        <v>0</v>
      </c>
      <c r="AX44" s="14">
        <v>0</v>
      </c>
      <c r="AY44" s="7">
        <v>0</v>
      </c>
      <c r="AZ44" s="14">
        <v>1</v>
      </c>
      <c r="BA44" s="7">
        <v>0</v>
      </c>
      <c r="BB44" s="14">
        <v>0</v>
      </c>
      <c r="BC44" s="7">
        <v>0</v>
      </c>
      <c r="BD44" s="14">
        <v>1</v>
      </c>
      <c r="BE44" s="7">
        <v>0</v>
      </c>
      <c r="BF44" s="14">
        <v>0</v>
      </c>
      <c r="BG44" s="7">
        <v>0</v>
      </c>
      <c r="BH44" s="14">
        <v>6</v>
      </c>
      <c r="BI44" s="7">
        <v>0</v>
      </c>
      <c r="BJ44" s="14"/>
      <c r="BK44" s="7"/>
      <c r="BL44" s="14"/>
      <c r="BM44" s="7"/>
      <c r="BN44" s="14"/>
      <c r="BO44" s="7"/>
      <c r="BP44" s="14"/>
      <c r="BQ44" s="7"/>
      <c r="BR44" s="14"/>
      <c r="BS44" s="7"/>
      <c r="BT44" s="14"/>
      <c r="BU44" s="7"/>
      <c r="BV44" s="14"/>
      <c r="BW44" s="7"/>
      <c r="BX44" s="14"/>
      <c r="BY44" s="7"/>
      <c r="BZ44" s="14"/>
      <c r="CA44" s="7"/>
    </row>
    <row r="45" spans="1:79" s="2" customFormat="1" ht="15" customHeight="1">
      <c r="A45" s="10" t="s">
        <v>50</v>
      </c>
      <c r="B45" s="14">
        <v>11</v>
      </c>
      <c r="C45" s="7">
        <v>0</v>
      </c>
      <c r="D45" s="14">
        <v>0</v>
      </c>
      <c r="E45" s="7">
        <v>0</v>
      </c>
      <c r="F45" s="14">
        <v>0</v>
      </c>
      <c r="G45" s="7">
        <v>0</v>
      </c>
      <c r="H45" s="14">
        <v>10</v>
      </c>
      <c r="I45" s="7">
        <v>0</v>
      </c>
      <c r="J45" s="14">
        <v>2</v>
      </c>
      <c r="K45" s="7">
        <v>0</v>
      </c>
      <c r="L45" s="14">
        <v>0</v>
      </c>
      <c r="M45" s="7">
        <v>0</v>
      </c>
      <c r="N45" s="14">
        <v>0</v>
      </c>
      <c r="O45" s="7">
        <v>0</v>
      </c>
      <c r="P45" s="14">
        <v>4</v>
      </c>
      <c r="Q45" s="7">
        <v>0</v>
      </c>
      <c r="R45" s="14">
        <v>0</v>
      </c>
      <c r="S45" s="7">
        <v>0</v>
      </c>
      <c r="T45" s="14">
        <v>0</v>
      </c>
      <c r="U45" s="7">
        <v>0</v>
      </c>
      <c r="V45" s="14">
        <v>0</v>
      </c>
      <c r="W45" s="7">
        <v>0</v>
      </c>
      <c r="X45" s="14">
        <v>0</v>
      </c>
      <c r="Y45" s="7">
        <v>0</v>
      </c>
      <c r="Z45" s="14">
        <v>0</v>
      </c>
      <c r="AA45" s="7">
        <v>0</v>
      </c>
      <c r="AB45" s="14">
        <v>2</v>
      </c>
      <c r="AC45" s="7">
        <v>0</v>
      </c>
      <c r="AD45" s="14">
        <v>0</v>
      </c>
      <c r="AE45" s="7">
        <v>0</v>
      </c>
      <c r="AF45" s="14">
        <v>0</v>
      </c>
      <c r="AG45" s="7">
        <v>0</v>
      </c>
      <c r="AH45" s="14">
        <v>0</v>
      </c>
      <c r="AI45" s="7">
        <v>0</v>
      </c>
      <c r="AJ45" s="14">
        <v>0</v>
      </c>
      <c r="AK45" s="7">
        <v>0</v>
      </c>
      <c r="AL45" s="14">
        <v>0</v>
      </c>
      <c r="AM45" s="7">
        <v>0</v>
      </c>
      <c r="AN45" s="14">
        <v>0</v>
      </c>
      <c r="AO45" s="7">
        <v>0</v>
      </c>
      <c r="AP45" s="14">
        <v>25</v>
      </c>
      <c r="AQ45" s="7">
        <v>0</v>
      </c>
      <c r="AR45" s="14">
        <v>0</v>
      </c>
      <c r="AS45" s="7">
        <v>0</v>
      </c>
      <c r="AT45" s="14">
        <v>0</v>
      </c>
      <c r="AU45" s="7">
        <v>0</v>
      </c>
      <c r="AV45" s="14">
        <v>0</v>
      </c>
      <c r="AW45" s="7">
        <v>0</v>
      </c>
      <c r="AX45" s="14">
        <v>0</v>
      </c>
      <c r="AY45" s="7">
        <v>0</v>
      </c>
      <c r="AZ45" s="14">
        <v>0</v>
      </c>
      <c r="BA45" s="7">
        <v>0</v>
      </c>
      <c r="BB45" s="14">
        <v>0</v>
      </c>
      <c r="BC45" s="7">
        <v>0</v>
      </c>
      <c r="BD45" s="14">
        <v>1</v>
      </c>
      <c r="BE45" s="7">
        <v>0</v>
      </c>
      <c r="BF45" s="14">
        <v>0</v>
      </c>
      <c r="BG45" s="7">
        <v>0</v>
      </c>
      <c r="BH45" s="14">
        <v>2</v>
      </c>
      <c r="BI45" s="7">
        <v>0</v>
      </c>
      <c r="BJ45" s="14"/>
      <c r="BK45" s="7"/>
      <c r="BL45" s="14"/>
      <c r="BM45" s="7"/>
      <c r="BN45" s="14"/>
      <c r="BO45" s="7"/>
      <c r="BP45" s="14"/>
      <c r="BQ45" s="7"/>
      <c r="BR45" s="14"/>
      <c r="BS45" s="7"/>
      <c r="BT45" s="14"/>
      <c r="BU45" s="7"/>
      <c r="BV45" s="14"/>
      <c r="BW45" s="7"/>
      <c r="BX45" s="14"/>
      <c r="BY45" s="7"/>
      <c r="BZ45" s="14"/>
      <c r="CA45" s="7"/>
    </row>
    <row r="46" spans="1:79" s="2" customFormat="1" ht="15" customHeight="1">
      <c r="A46" s="10" t="s">
        <v>51</v>
      </c>
      <c r="B46" s="14">
        <v>8</v>
      </c>
      <c r="C46" s="7">
        <v>0</v>
      </c>
      <c r="D46" s="14">
        <v>2</v>
      </c>
      <c r="E46" s="7">
        <v>0</v>
      </c>
      <c r="F46" s="14">
        <v>1</v>
      </c>
      <c r="G46" s="7">
        <v>0</v>
      </c>
      <c r="H46" s="14">
        <v>14</v>
      </c>
      <c r="I46" s="7">
        <v>0</v>
      </c>
      <c r="J46" s="14">
        <v>1</v>
      </c>
      <c r="K46" s="7">
        <v>0</v>
      </c>
      <c r="L46" s="14">
        <v>0</v>
      </c>
      <c r="M46" s="7">
        <v>0</v>
      </c>
      <c r="N46" s="14">
        <v>1</v>
      </c>
      <c r="O46" s="7">
        <v>0</v>
      </c>
      <c r="P46" s="14">
        <v>1</v>
      </c>
      <c r="Q46" s="7">
        <v>0</v>
      </c>
      <c r="R46" s="14">
        <v>1</v>
      </c>
      <c r="S46" s="7">
        <v>0</v>
      </c>
      <c r="T46" s="14">
        <v>0</v>
      </c>
      <c r="U46" s="7">
        <v>0</v>
      </c>
      <c r="V46" s="14">
        <v>0</v>
      </c>
      <c r="W46" s="7">
        <v>0</v>
      </c>
      <c r="X46" s="14">
        <v>0</v>
      </c>
      <c r="Y46" s="7">
        <v>0</v>
      </c>
      <c r="Z46" s="14">
        <v>0</v>
      </c>
      <c r="AA46" s="7">
        <v>0</v>
      </c>
      <c r="AB46" s="14">
        <v>0</v>
      </c>
      <c r="AC46" s="7">
        <v>0</v>
      </c>
      <c r="AD46" s="14">
        <v>0</v>
      </c>
      <c r="AE46" s="7">
        <v>0</v>
      </c>
      <c r="AF46" s="14">
        <v>2</v>
      </c>
      <c r="AG46" s="7">
        <v>0</v>
      </c>
      <c r="AH46" s="14">
        <v>1</v>
      </c>
      <c r="AI46" s="7">
        <v>0</v>
      </c>
      <c r="AJ46" s="14">
        <v>0</v>
      </c>
      <c r="AK46" s="7">
        <v>0</v>
      </c>
      <c r="AL46" s="14">
        <v>0</v>
      </c>
      <c r="AM46" s="7">
        <v>0</v>
      </c>
      <c r="AN46" s="14">
        <v>0</v>
      </c>
      <c r="AO46" s="7">
        <v>0</v>
      </c>
      <c r="AP46" s="14">
        <v>80</v>
      </c>
      <c r="AQ46" s="7">
        <v>0</v>
      </c>
      <c r="AR46" s="14">
        <v>0</v>
      </c>
      <c r="AS46" s="7">
        <v>0</v>
      </c>
      <c r="AT46" s="14">
        <v>0</v>
      </c>
      <c r="AU46" s="7">
        <v>0</v>
      </c>
      <c r="AV46" s="14">
        <v>0</v>
      </c>
      <c r="AW46" s="7">
        <v>0</v>
      </c>
      <c r="AX46" s="14">
        <v>0</v>
      </c>
      <c r="AY46" s="7">
        <v>0</v>
      </c>
      <c r="AZ46" s="14">
        <v>0</v>
      </c>
      <c r="BA46" s="7">
        <v>0</v>
      </c>
      <c r="BB46" s="14">
        <v>1</v>
      </c>
      <c r="BC46" s="7">
        <v>0</v>
      </c>
      <c r="BD46" s="14">
        <v>0</v>
      </c>
      <c r="BE46" s="7">
        <v>0</v>
      </c>
      <c r="BF46" s="14">
        <v>0</v>
      </c>
      <c r="BG46" s="7">
        <v>0</v>
      </c>
      <c r="BH46" s="14">
        <v>1</v>
      </c>
      <c r="BI46" s="7">
        <v>0</v>
      </c>
      <c r="BJ46" s="14"/>
      <c r="BK46" s="7"/>
      <c r="BL46" s="14"/>
      <c r="BM46" s="7"/>
      <c r="BN46" s="14"/>
      <c r="BO46" s="7"/>
      <c r="BP46" s="14"/>
      <c r="BQ46" s="7"/>
      <c r="BR46" s="14"/>
      <c r="BS46" s="7"/>
      <c r="BT46" s="14"/>
      <c r="BU46" s="7"/>
      <c r="BV46" s="14"/>
      <c r="BW46" s="7"/>
      <c r="BX46" s="14"/>
      <c r="BY46" s="7"/>
      <c r="BZ46" s="14"/>
      <c r="CA46" s="7"/>
    </row>
    <row r="47" spans="1:79" s="2" customFormat="1" ht="15" customHeight="1">
      <c r="A47" s="10" t="s">
        <v>52</v>
      </c>
      <c r="B47" s="14">
        <v>12</v>
      </c>
      <c r="C47" s="7">
        <v>0</v>
      </c>
      <c r="D47" s="14">
        <v>0</v>
      </c>
      <c r="E47" s="7">
        <v>0</v>
      </c>
      <c r="F47" s="14">
        <v>2</v>
      </c>
      <c r="G47" s="7">
        <v>0</v>
      </c>
      <c r="H47" s="14">
        <v>28</v>
      </c>
      <c r="I47" s="7">
        <v>0</v>
      </c>
      <c r="J47" s="14">
        <v>0</v>
      </c>
      <c r="K47" s="7">
        <v>0</v>
      </c>
      <c r="L47" s="14">
        <v>0</v>
      </c>
      <c r="M47" s="7">
        <v>0</v>
      </c>
      <c r="N47" s="14">
        <v>1</v>
      </c>
      <c r="O47" s="7">
        <v>0</v>
      </c>
      <c r="P47" s="14">
        <v>1</v>
      </c>
      <c r="Q47" s="7">
        <v>0</v>
      </c>
      <c r="R47" s="14">
        <v>0</v>
      </c>
      <c r="S47" s="7">
        <v>0</v>
      </c>
      <c r="T47" s="14">
        <v>1</v>
      </c>
      <c r="U47" s="7">
        <v>0</v>
      </c>
      <c r="V47" s="14">
        <v>0</v>
      </c>
      <c r="W47" s="7">
        <v>0</v>
      </c>
      <c r="X47" s="14">
        <v>0</v>
      </c>
      <c r="Y47" s="7">
        <v>0</v>
      </c>
      <c r="Z47" s="14">
        <v>1</v>
      </c>
      <c r="AA47" s="7">
        <v>0</v>
      </c>
      <c r="AB47" s="14">
        <v>1</v>
      </c>
      <c r="AC47" s="7">
        <v>0</v>
      </c>
      <c r="AD47" s="14">
        <v>0</v>
      </c>
      <c r="AE47" s="7">
        <v>0</v>
      </c>
      <c r="AF47" s="14">
        <v>1</v>
      </c>
      <c r="AG47" s="7">
        <v>0</v>
      </c>
      <c r="AH47" s="14">
        <v>1</v>
      </c>
      <c r="AI47" s="7">
        <v>0</v>
      </c>
      <c r="AJ47" s="14">
        <v>0</v>
      </c>
      <c r="AK47" s="7">
        <v>0</v>
      </c>
      <c r="AL47" s="14">
        <v>1</v>
      </c>
      <c r="AM47" s="7">
        <v>0</v>
      </c>
      <c r="AN47" s="14">
        <v>0</v>
      </c>
      <c r="AO47" s="7">
        <v>0</v>
      </c>
      <c r="AP47" s="14">
        <v>48</v>
      </c>
      <c r="AQ47" s="7">
        <v>0</v>
      </c>
      <c r="AR47" s="14">
        <v>0</v>
      </c>
      <c r="AS47" s="7">
        <v>0</v>
      </c>
      <c r="AT47" s="14">
        <v>0</v>
      </c>
      <c r="AU47" s="7">
        <v>0</v>
      </c>
      <c r="AV47" s="14">
        <v>0</v>
      </c>
      <c r="AW47" s="7">
        <v>0</v>
      </c>
      <c r="AX47" s="14">
        <v>0</v>
      </c>
      <c r="AY47" s="7">
        <v>0</v>
      </c>
      <c r="AZ47" s="14">
        <v>0</v>
      </c>
      <c r="BA47" s="7">
        <v>0</v>
      </c>
      <c r="BB47" s="14">
        <v>4</v>
      </c>
      <c r="BC47" s="7">
        <v>0</v>
      </c>
      <c r="BD47" s="14">
        <v>1</v>
      </c>
      <c r="BE47" s="7">
        <v>0</v>
      </c>
      <c r="BF47" s="14">
        <v>0</v>
      </c>
      <c r="BG47" s="7">
        <v>0</v>
      </c>
      <c r="BH47" s="14">
        <v>2</v>
      </c>
      <c r="BI47" s="7">
        <v>0</v>
      </c>
      <c r="BJ47" s="14"/>
      <c r="BK47" s="7"/>
      <c r="BL47" s="14"/>
      <c r="BM47" s="7"/>
      <c r="BN47" s="14"/>
      <c r="BO47" s="7"/>
      <c r="BP47" s="14"/>
      <c r="BQ47" s="7"/>
      <c r="BR47" s="14"/>
      <c r="BS47" s="7"/>
      <c r="BT47" s="14"/>
      <c r="BU47" s="7"/>
      <c r="BV47" s="14"/>
      <c r="BW47" s="7"/>
      <c r="BX47" s="14"/>
      <c r="BY47" s="7"/>
      <c r="BZ47" s="14"/>
      <c r="CA47" s="7"/>
    </row>
    <row r="48" spans="1:79" s="2" customFormat="1" ht="15" customHeight="1">
      <c r="A48" s="10" t="s">
        <v>53</v>
      </c>
      <c r="B48" s="14">
        <v>8</v>
      </c>
      <c r="C48" s="7">
        <v>0</v>
      </c>
      <c r="D48" s="14">
        <v>1</v>
      </c>
      <c r="E48" s="7">
        <v>0</v>
      </c>
      <c r="F48" s="14">
        <v>1</v>
      </c>
      <c r="G48" s="7">
        <v>0</v>
      </c>
      <c r="H48" s="14">
        <v>8</v>
      </c>
      <c r="I48" s="7">
        <v>0</v>
      </c>
      <c r="J48" s="14">
        <v>0</v>
      </c>
      <c r="K48" s="7">
        <v>0</v>
      </c>
      <c r="L48" s="14">
        <v>2</v>
      </c>
      <c r="M48" s="7">
        <v>0.181</v>
      </c>
      <c r="N48" s="14">
        <v>0</v>
      </c>
      <c r="O48" s="7">
        <v>0</v>
      </c>
      <c r="P48" s="14">
        <v>0</v>
      </c>
      <c r="Q48" s="7">
        <v>0</v>
      </c>
      <c r="R48" s="14">
        <v>0</v>
      </c>
      <c r="S48" s="7">
        <v>0</v>
      </c>
      <c r="T48" s="14">
        <v>0</v>
      </c>
      <c r="U48" s="7">
        <v>0</v>
      </c>
      <c r="V48" s="14">
        <v>1</v>
      </c>
      <c r="W48" s="7">
        <v>0</v>
      </c>
      <c r="X48" s="14">
        <v>0</v>
      </c>
      <c r="Y48" s="7">
        <v>0</v>
      </c>
      <c r="Z48" s="14">
        <v>0</v>
      </c>
      <c r="AA48" s="7">
        <v>0</v>
      </c>
      <c r="AB48" s="14">
        <v>0</v>
      </c>
      <c r="AC48" s="7">
        <v>0</v>
      </c>
      <c r="AD48" s="14">
        <v>0</v>
      </c>
      <c r="AE48" s="7">
        <v>0</v>
      </c>
      <c r="AF48" s="14">
        <v>1</v>
      </c>
      <c r="AG48" s="7">
        <v>0</v>
      </c>
      <c r="AH48" s="14">
        <v>1</v>
      </c>
      <c r="AI48" s="7">
        <v>0</v>
      </c>
      <c r="AJ48" s="14">
        <v>2</v>
      </c>
      <c r="AK48" s="7">
        <v>0</v>
      </c>
      <c r="AL48" s="14">
        <v>0</v>
      </c>
      <c r="AM48" s="7">
        <v>0</v>
      </c>
      <c r="AN48" s="14">
        <v>0</v>
      </c>
      <c r="AO48" s="7">
        <v>0</v>
      </c>
      <c r="AP48" s="14">
        <v>56</v>
      </c>
      <c r="AQ48" s="7">
        <v>0</v>
      </c>
      <c r="AR48" s="14">
        <v>0</v>
      </c>
      <c r="AS48" s="7">
        <v>0</v>
      </c>
      <c r="AT48" s="14">
        <v>0</v>
      </c>
      <c r="AU48" s="7">
        <v>0</v>
      </c>
      <c r="AV48" s="14">
        <v>0</v>
      </c>
      <c r="AW48" s="7">
        <v>0</v>
      </c>
      <c r="AX48" s="14">
        <v>0</v>
      </c>
      <c r="AY48" s="7">
        <v>0</v>
      </c>
      <c r="AZ48" s="14">
        <v>0</v>
      </c>
      <c r="BA48" s="7">
        <v>0</v>
      </c>
      <c r="BB48" s="14">
        <v>0</v>
      </c>
      <c r="BC48" s="7">
        <v>0</v>
      </c>
      <c r="BD48" s="14">
        <v>0</v>
      </c>
      <c r="BE48" s="7">
        <v>0</v>
      </c>
      <c r="BF48" s="14">
        <v>0</v>
      </c>
      <c r="BG48" s="7">
        <v>0</v>
      </c>
      <c r="BH48" s="14">
        <v>0</v>
      </c>
      <c r="BI48" s="7">
        <v>0</v>
      </c>
      <c r="BJ48" s="14"/>
      <c r="BK48" s="7"/>
      <c r="BL48" s="14"/>
      <c r="BM48" s="7"/>
      <c r="BN48" s="14"/>
      <c r="BO48" s="7"/>
      <c r="BP48" s="14"/>
      <c r="BQ48" s="7"/>
      <c r="BR48" s="14"/>
      <c r="BS48" s="7"/>
      <c r="BT48" s="14"/>
      <c r="BU48" s="7"/>
      <c r="BV48" s="14"/>
      <c r="BW48" s="7"/>
      <c r="BX48" s="14"/>
      <c r="BY48" s="7"/>
      <c r="BZ48" s="14"/>
      <c r="CA48" s="7"/>
    </row>
    <row r="49" spans="1:79" s="2" customFormat="1" ht="15" customHeight="1" thickBot="1">
      <c r="A49" s="17" t="s">
        <v>6</v>
      </c>
      <c r="B49" s="15">
        <f>INT(SUM(B44:C48))</f>
        <v>61</v>
      </c>
      <c r="C49" s="16">
        <f>SUM(B44:C48)-B49</f>
        <v>0</v>
      </c>
      <c r="D49" s="15">
        <f>INT(SUM(D44:E48))</f>
        <v>3</v>
      </c>
      <c r="E49" s="16">
        <f>SUM(D44:E48)-D49</f>
        <v>0</v>
      </c>
      <c r="F49" s="15">
        <f>INT(SUM(F44:G48))</f>
        <v>5</v>
      </c>
      <c r="G49" s="16">
        <f>SUM(F44:G48)-F49</f>
        <v>0</v>
      </c>
      <c r="H49" s="15">
        <f>INT(SUM(H44:I48))</f>
        <v>79</v>
      </c>
      <c r="I49" s="16">
        <f>SUM(H44:I48)-H49</f>
        <v>0</v>
      </c>
      <c r="J49" s="15">
        <f>INT(SUM(J44:K48))</f>
        <v>3</v>
      </c>
      <c r="K49" s="16">
        <f>SUM(J44:K48)-J49</f>
        <v>0</v>
      </c>
      <c r="L49" s="15">
        <f>INT(SUM(L44:M48))</f>
        <v>3</v>
      </c>
      <c r="M49" s="16">
        <f>SUM(L44:M48)-L49</f>
        <v>0.2</v>
      </c>
      <c r="N49" s="15">
        <f>INT(SUM(N44:O48))</f>
        <v>3</v>
      </c>
      <c r="O49" s="16">
        <f>SUM(N44:O48)-N49</f>
        <v>0</v>
      </c>
      <c r="P49" s="15">
        <f>INT(SUM(P44:Q48))</f>
        <v>13</v>
      </c>
      <c r="Q49" s="16">
        <f>SUM(P44:Q48)-P49</f>
        <v>0</v>
      </c>
      <c r="R49" s="15">
        <f>INT(SUM(R44:S48))</f>
        <v>1</v>
      </c>
      <c r="S49" s="16">
        <f>SUM(R44:S48)-R49</f>
        <v>0</v>
      </c>
      <c r="T49" s="15">
        <f>INT(SUM(T44:U48))</f>
        <v>1</v>
      </c>
      <c r="U49" s="16">
        <f>SUM(T44:U48)-T49</f>
        <v>0</v>
      </c>
      <c r="V49" s="15">
        <f>INT(SUM(V44:W48))</f>
        <v>1</v>
      </c>
      <c r="W49" s="16">
        <f>SUM(V44:W48)-V49</f>
        <v>0</v>
      </c>
      <c r="X49" s="15">
        <f>INT(SUM(X44:Y48))</f>
        <v>0</v>
      </c>
      <c r="Y49" s="16">
        <f>SUM(X44:Y48)-X49</f>
        <v>0</v>
      </c>
      <c r="Z49" s="15">
        <f>INT(SUM(Z44:AA48))</f>
        <v>1</v>
      </c>
      <c r="AA49" s="16">
        <f>SUM(Z44:AA48)-Z49</f>
        <v>0</v>
      </c>
      <c r="AB49" s="15">
        <f>INT(SUM(AB44:AC48))</f>
        <v>7</v>
      </c>
      <c r="AC49" s="16">
        <f>SUM(AB44:AC48)-AB49</f>
        <v>0</v>
      </c>
      <c r="AD49" s="15">
        <f>INT(SUM(AD44:AE48))</f>
        <v>0</v>
      </c>
      <c r="AE49" s="16">
        <f>SUM(AD44:AE48)-AD49</f>
        <v>0</v>
      </c>
      <c r="AF49" s="15">
        <f>INT(SUM(AF44:AG48))</f>
        <v>4</v>
      </c>
      <c r="AG49" s="16">
        <f>SUM(AF44:AG48)-AF49</f>
        <v>0</v>
      </c>
      <c r="AH49" s="15">
        <f>INT(SUM(AH44:AI48))</f>
        <v>3</v>
      </c>
      <c r="AI49" s="16">
        <f>SUM(AH44:AI48)-AH49</f>
        <v>0</v>
      </c>
      <c r="AJ49" s="15">
        <f>INT(SUM(AJ44:AK48))</f>
        <v>2</v>
      </c>
      <c r="AK49" s="16">
        <f>SUM(AJ44:AK48)-AJ49</f>
        <v>0</v>
      </c>
      <c r="AL49" s="15">
        <f>INT(SUM(AL44:AM48))</f>
        <v>1</v>
      </c>
      <c r="AM49" s="16">
        <f>SUM(AL44:AM48)-AL49</f>
        <v>0</v>
      </c>
      <c r="AN49" s="15">
        <f>INT(SUM(AN44:AO48))</f>
        <v>1</v>
      </c>
      <c r="AO49" s="16">
        <f>SUM(AN44:AO48)-AN49</f>
        <v>0</v>
      </c>
      <c r="AP49" s="15">
        <f>INT(SUM(AP44:AQ48))</f>
        <v>291</v>
      </c>
      <c r="AQ49" s="16">
        <f>SUM(AP44:AQ48)-AP49</f>
        <v>0</v>
      </c>
      <c r="AR49" s="15">
        <f>INT(SUM(AR44:AS48))</f>
        <v>0</v>
      </c>
      <c r="AS49" s="16">
        <f>SUM(AR44:AS48)-AR49</f>
        <v>0</v>
      </c>
      <c r="AT49" s="15">
        <f>INT(SUM(AT44:AU48))</f>
        <v>0</v>
      </c>
      <c r="AU49" s="16">
        <f>SUM(AT44:AU48)-AT49</f>
        <v>0</v>
      </c>
      <c r="AV49" s="15">
        <f>INT(SUM(AV44:AW48))</f>
        <v>2</v>
      </c>
      <c r="AW49" s="16">
        <f>SUM(AV44:AW48)-AV49</f>
        <v>0</v>
      </c>
      <c r="AX49" s="15">
        <f>INT(SUM(AX44:AY48))</f>
        <v>0</v>
      </c>
      <c r="AY49" s="16">
        <f>SUM(AX44:AY48)-AX49</f>
        <v>0</v>
      </c>
      <c r="AZ49" s="15">
        <f>INT(SUM(AZ44:BA48))</f>
        <v>1</v>
      </c>
      <c r="BA49" s="16">
        <f>SUM(AZ44:BA48)-AZ49</f>
        <v>0</v>
      </c>
      <c r="BB49" s="15">
        <f>INT(SUM(BB44:BC48))</f>
        <v>5</v>
      </c>
      <c r="BC49" s="16">
        <f>SUM(BB44:BC48)-BB49</f>
        <v>0</v>
      </c>
      <c r="BD49" s="15">
        <f>INT(SUM(BD44:BE48))</f>
        <v>3</v>
      </c>
      <c r="BE49" s="16">
        <f>SUM(BD44:BE48)-BD49</f>
        <v>0</v>
      </c>
      <c r="BF49" s="15">
        <f>INT(SUM(BF44:BG48))</f>
        <v>0</v>
      </c>
      <c r="BG49" s="16">
        <f>SUM(BF44:BG48)-BF49</f>
        <v>0</v>
      </c>
      <c r="BH49" s="15">
        <f>INT(SUM(BH44:BI48))</f>
        <v>11</v>
      </c>
      <c r="BI49" s="16">
        <f>SUM(BH44:BI48)-BH49</f>
        <v>0</v>
      </c>
      <c r="BJ49" s="15">
        <f>INT(SUM(BJ44:BK48))</f>
        <v>0</v>
      </c>
      <c r="BK49" s="16">
        <f>SUM(BJ44:BK48)-BJ49</f>
        <v>0</v>
      </c>
      <c r="BL49" s="15">
        <f>INT(SUM(BL44:BM48))</f>
        <v>0</v>
      </c>
      <c r="BM49" s="16">
        <f>SUM(BL44:BM48)-BL49</f>
        <v>0</v>
      </c>
      <c r="BN49" s="15">
        <f>INT(SUM(BN44:BO48))</f>
        <v>0</v>
      </c>
      <c r="BO49" s="16">
        <f>SUM(BN44:BO48)-BN49</f>
        <v>0</v>
      </c>
      <c r="BP49" s="15">
        <f>INT(SUM(BP44:BQ48))</f>
        <v>0</v>
      </c>
      <c r="BQ49" s="16">
        <f>SUM(BP44:BQ48)-BP49</f>
        <v>0</v>
      </c>
      <c r="BR49" s="15">
        <f>INT(SUM(BR44:BS48))</f>
        <v>0</v>
      </c>
      <c r="BS49" s="16">
        <f>SUM(BR44:BS48)-BR49</f>
        <v>0</v>
      </c>
      <c r="BT49" s="15">
        <f>INT(SUM(BT44:BU48))</f>
        <v>0</v>
      </c>
      <c r="BU49" s="16">
        <f>SUM(BT44:BU48)-BT49</f>
        <v>0</v>
      </c>
      <c r="BV49" s="15">
        <f>INT(SUM(BV44:BW48))</f>
        <v>0</v>
      </c>
      <c r="BW49" s="16">
        <f>SUM(BV44:BW48)-BV49</f>
        <v>0</v>
      </c>
      <c r="BX49" s="15">
        <f>INT(SUM(BX44:BY48))</f>
        <v>0</v>
      </c>
      <c r="BY49" s="16">
        <f>SUM(BX44:BY48)-BX49</f>
        <v>0</v>
      </c>
      <c r="BZ49" s="15">
        <f>INT(SUM(BZ44:CA48))</f>
        <v>0</v>
      </c>
      <c r="CA49" s="16">
        <f>SUM(BZ44:CA48)-BZ49</f>
        <v>0</v>
      </c>
    </row>
    <row r="50" spans="1:79" s="2" customFormat="1" ht="15" customHeight="1" thickTop="1">
      <c r="A50" s="10" t="s">
        <v>54</v>
      </c>
      <c r="B50" s="14">
        <v>44</v>
      </c>
      <c r="C50" s="7">
        <v>0</v>
      </c>
      <c r="D50" s="14">
        <v>2</v>
      </c>
      <c r="E50" s="7">
        <v>0</v>
      </c>
      <c r="F50" s="14">
        <v>0</v>
      </c>
      <c r="G50" s="7">
        <v>0</v>
      </c>
      <c r="H50" s="14">
        <v>70</v>
      </c>
      <c r="I50" s="7">
        <v>0</v>
      </c>
      <c r="J50" s="14">
        <v>1</v>
      </c>
      <c r="K50" s="7">
        <v>0</v>
      </c>
      <c r="L50" s="14">
        <v>8</v>
      </c>
      <c r="M50" s="7">
        <v>0.121</v>
      </c>
      <c r="N50" s="14">
        <v>2</v>
      </c>
      <c r="O50" s="7">
        <v>0</v>
      </c>
      <c r="P50" s="14">
        <v>9</v>
      </c>
      <c r="Q50" s="7">
        <v>0</v>
      </c>
      <c r="R50" s="14">
        <v>1</v>
      </c>
      <c r="S50" s="7">
        <v>0</v>
      </c>
      <c r="T50" s="14">
        <v>1</v>
      </c>
      <c r="U50" s="7">
        <v>0</v>
      </c>
      <c r="V50" s="14">
        <v>0</v>
      </c>
      <c r="W50" s="7">
        <v>0</v>
      </c>
      <c r="X50" s="14">
        <v>1</v>
      </c>
      <c r="Y50" s="7">
        <v>0</v>
      </c>
      <c r="Z50" s="14">
        <v>1</v>
      </c>
      <c r="AA50" s="7">
        <v>0</v>
      </c>
      <c r="AB50" s="14">
        <v>4</v>
      </c>
      <c r="AC50" s="7">
        <v>0</v>
      </c>
      <c r="AD50" s="14">
        <v>1</v>
      </c>
      <c r="AE50" s="7">
        <v>0</v>
      </c>
      <c r="AF50" s="14">
        <v>2</v>
      </c>
      <c r="AG50" s="7">
        <v>0</v>
      </c>
      <c r="AH50" s="14">
        <v>4</v>
      </c>
      <c r="AI50" s="7">
        <v>0</v>
      </c>
      <c r="AJ50" s="14">
        <v>0</v>
      </c>
      <c r="AK50" s="7">
        <v>0</v>
      </c>
      <c r="AL50" s="14">
        <v>1</v>
      </c>
      <c r="AM50" s="7">
        <v>0</v>
      </c>
      <c r="AN50" s="14">
        <v>0</v>
      </c>
      <c r="AO50" s="7">
        <v>0</v>
      </c>
      <c r="AP50" s="14">
        <v>234</v>
      </c>
      <c r="AQ50" s="7">
        <v>0</v>
      </c>
      <c r="AR50" s="14">
        <v>1</v>
      </c>
      <c r="AS50" s="7">
        <v>0</v>
      </c>
      <c r="AT50" s="14">
        <v>3</v>
      </c>
      <c r="AU50" s="7">
        <v>0</v>
      </c>
      <c r="AV50" s="14">
        <v>1</v>
      </c>
      <c r="AW50" s="7">
        <v>0</v>
      </c>
      <c r="AX50" s="14">
        <v>1</v>
      </c>
      <c r="AY50" s="7">
        <v>0</v>
      </c>
      <c r="AZ50" s="14">
        <v>0</v>
      </c>
      <c r="BA50" s="7">
        <v>0</v>
      </c>
      <c r="BB50" s="14">
        <v>1</v>
      </c>
      <c r="BC50" s="7">
        <v>0</v>
      </c>
      <c r="BD50" s="14">
        <v>0</v>
      </c>
      <c r="BE50" s="7">
        <v>0</v>
      </c>
      <c r="BF50" s="14">
        <v>0</v>
      </c>
      <c r="BG50" s="7">
        <v>0</v>
      </c>
      <c r="BH50" s="14">
        <v>5</v>
      </c>
      <c r="BI50" s="7">
        <v>0</v>
      </c>
      <c r="BJ50" s="14"/>
      <c r="BK50" s="7"/>
      <c r="BL50" s="14"/>
      <c r="BM50" s="7"/>
      <c r="BN50" s="14"/>
      <c r="BO50" s="7"/>
      <c r="BP50" s="14"/>
      <c r="BQ50" s="7"/>
      <c r="BR50" s="14"/>
      <c r="BS50" s="7"/>
      <c r="BT50" s="14"/>
      <c r="BU50" s="7"/>
      <c r="BV50" s="14"/>
      <c r="BW50" s="7"/>
      <c r="BX50" s="14"/>
      <c r="BY50" s="7"/>
      <c r="BZ50" s="14"/>
      <c r="CA50" s="7"/>
    </row>
    <row r="51" spans="1:79" s="2" customFormat="1" ht="15" customHeight="1" thickBot="1">
      <c r="A51" s="17" t="s">
        <v>7</v>
      </c>
      <c r="B51" s="15">
        <f>INT(SUM(B50:C50))</f>
        <v>44</v>
      </c>
      <c r="C51" s="16">
        <f>SUM(B50:C50)-B51</f>
        <v>0</v>
      </c>
      <c r="D51" s="15">
        <f>INT(SUM(D50:E50))</f>
        <v>2</v>
      </c>
      <c r="E51" s="16">
        <f>SUM(D50:E50)-D51</f>
        <v>0</v>
      </c>
      <c r="F51" s="15">
        <f>INT(SUM(F50:G50))</f>
        <v>0</v>
      </c>
      <c r="G51" s="16">
        <f>SUM(F50:G50)-F51</f>
        <v>0</v>
      </c>
      <c r="H51" s="15">
        <f>INT(SUM(H50:I50))</f>
        <v>70</v>
      </c>
      <c r="I51" s="16">
        <f>SUM(H50:I50)-H51</f>
        <v>0</v>
      </c>
      <c r="J51" s="15">
        <f>INT(SUM(J50:K50))</f>
        <v>1</v>
      </c>
      <c r="K51" s="16">
        <f>SUM(J50:K50)-J51</f>
        <v>0</v>
      </c>
      <c r="L51" s="15">
        <f>INT(SUM(L50:M50))</f>
        <v>8</v>
      </c>
      <c r="M51" s="16">
        <f>SUM(L50:M50)-L51</f>
        <v>0.121</v>
      </c>
      <c r="N51" s="15">
        <f>INT(SUM(N50:O50))</f>
        <v>2</v>
      </c>
      <c r="O51" s="16">
        <f>SUM(N50:O50)-N51</f>
        <v>0</v>
      </c>
      <c r="P51" s="15">
        <f>INT(SUM(P50:Q50))</f>
        <v>9</v>
      </c>
      <c r="Q51" s="16">
        <f>SUM(P50:Q50)-P51</f>
        <v>0</v>
      </c>
      <c r="R51" s="15">
        <f>INT(SUM(R50:S50))</f>
        <v>1</v>
      </c>
      <c r="S51" s="16">
        <f>SUM(R50:S50)-R51</f>
        <v>0</v>
      </c>
      <c r="T51" s="15">
        <f>INT(SUM(T50:U50))</f>
        <v>1</v>
      </c>
      <c r="U51" s="16">
        <f>SUM(T50:U50)-T51</f>
        <v>0</v>
      </c>
      <c r="V51" s="15">
        <f>INT(SUM(V50:W50))</f>
        <v>0</v>
      </c>
      <c r="W51" s="16">
        <f>SUM(V50:W50)-V51</f>
        <v>0</v>
      </c>
      <c r="X51" s="15">
        <f>INT(SUM(X50:Y50))</f>
        <v>1</v>
      </c>
      <c r="Y51" s="16">
        <f>SUM(X50:Y50)-X51</f>
        <v>0</v>
      </c>
      <c r="Z51" s="15">
        <f>INT(SUM(Z50:AA50))</f>
        <v>1</v>
      </c>
      <c r="AA51" s="16">
        <f>SUM(Z50:AA50)-Z51</f>
        <v>0</v>
      </c>
      <c r="AB51" s="15">
        <f>INT(SUM(AB50:AC50))</f>
        <v>4</v>
      </c>
      <c r="AC51" s="16">
        <f>SUM(AB50:AC50)-AB51</f>
        <v>0</v>
      </c>
      <c r="AD51" s="15">
        <f>INT(SUM(AD50:AE50))</f>
        <v>1</v>
      </c>
      <c r="AE51" s="16">
        <f>SUM(AD50:AE50)-AD51</f>
        <v>0</v>
      </c>
      <c r="AF51" s="15">
        <f>INT(SUM(AF50:AG50))</f>
        <v>2</v>
      </c>
      <c r="AG51" s="16">
        <f>SUM(AF50:AG50)-AF51</f>
        <v>0</v>
      </c>
      <c r="AH51" s="15">
        <f>INT(SUM(AH50:AI50))</f>
        <v>4</v>
      </c>
      <c r="AI51" s="16">
        <f>SUM(AH50:AI50)-AH51</f>
        <v>0</v>
      </c>
      <c r="AJ51" s="15">
        <f>INT(SUM(AJ50:AK50))</f>
        <v>0</v>
      </c>
      <c r="AK51" s="16">
        <f>SUM(AJ50:AK50)-AJ51</f>
        <v>0</v>
      </c>
      <c r="AL51" s="15">
        <f>INT(SUM(AL50:AM50))</f>
        <v>1</v>
      </c>
      <c r="AM51" s="16">
        <f>SUM(AL50:AM50)-AL51</f>
        <v>0</v>
      </c>
      <c r="AN51" s="15">
        <f>INT(SUM(AN50:AO50))</f>
        <v>0</v>
      </c>
      <c r="AO51" s="16">
        <f>SUM(AN50:AO50)-AN51</f>
        <v>0</v>
      </c>
      <c r="AP51" s="15">
        <f>INT(SUM(AP50:AQ50))</f>
        <v>234</v>
      </c>
      <c r="AQ51" s="16">
        <f>SUM(AP50:AQ50)-AP51</f>
        <v>0</v>
      </c>
      <c r="AR51" s="15">
        <f>INT(SUM(AR50:AS50))</f>
        <v>1</v>
      </c>
      <c r="AS51" s="16">
        <f>SUM(AR50:AS50)-AR51</f>
        <v>0</v>
      </c>
      <c r="AT51" s="15">
        <f>INT(SUM(AT50:AU50))</f>
        <v>3</v>
      </c>
      <c r="AU51" s="16">
        <f>SUM(AT50:AU50)-AT51</f>
        <v>0</v>
      </c>
      <c r="AV51" s="15">
        <f>INT(SUM(AV50:AW50))</f>
        <v>1</v>
      </c>
      <c r="AW51" s="16">
        <f>SUM(AV50:AW50)-AV51</f>
        <v>0</v>
      </c>
      <c r="AX51" s="15">
        <f>INT(SUM(AX50:AY50))</f>
        <v>1</v>
      </c>
      <c r="AY51" s="16">
        <f>SUM(AX50:AY50)-AX51</f>
        <v>0</v>
      </c>
      <c r="AZ51" s="15">
        <f>INT(SUM(AZ50:BA50))</f>
        <v>0</v>
      </c>
      <c r="BA51" s="16">
        <f>SUM(AZ50:BA50)-AZ51</f>
        <v>0</v>
      </c>
      <c r="BB51" s="15">
        <f>INT(SUM(BB50:BC50))</f>
        <v>1</v>
      </c>
      <c r="BC51" s="16">
        <f>SUM(BB50:BC50)-BB51</f>
        <v>0</v>
      </c>
      <c r="BD51" s="15">
        <f>INT(SUM(BD50:BE50))</f>
        <v>0</v>
      </c>
      <c r="BE51" s="16">
        <f>SUM(BD50:BE50)-BD51</f>
        <v>0</v>
      </c>
      <c r="BF51" s="15">
        <f>INT(SUM(BF50:BG50))</f>
        <v>0</v>
      </c>
      <c r="BG51" s="16">
        <f>SUM(BF50:BG50)-BF51</f>
        <v>0</v>
      </c>
      <c r="BH51" s="15">
        <f>INT(SUM(BH50:BI50))</f>
        <v>5</v>
      </c>
      <c r="BI51" s="16">
        <f>SUM(BH50:BI50)-BH51</f>
        <v>0</v>
      </c>
      <c r="BJ51" s="15">
        <f>INT(SUM(BJ50:BK50))</f>
        <v>0</v>
      </c>
      <c r="BK51" s="16">
        <f>SUM(BJ50:BK50)-BJ51</f>
        <v>0</v>
      </c>
      <c r="BL51" s="15">
        <f>INT(SUM(BL50:BM50))</f>
        <v>0</v>
      </c>
      <c r="BM51" s="16">
        <f>SUM(BL50:BM50)-BL51</f>
        <v>0</v>
      </c>
      <c r="BN51" s="15">
        <f>INT(SUM(BN50:BO50))</f>
        <v>0</v>
      </c>
      <c r="BO51" s="16">
        <f>SUM(BN50:BO50)-BN51</f>
        <v>0</v>
      </c>
      <c r="BP51" s="15">
        <f>INT(SUM(BP50:BQ50))</f>
        <v>0</v>
      </c>
      <c r="BQ51" s="16">
        <f>SUM(BP50:BQ50)-BP51</f>
        <v>0</v>
      </c>
      <c r="BR51" s="15">
        <f>INT(SUM(BR50:BS50))</f>
        <v>0</v>
      </c>
      <c r="BS51" s="16">
        <f>SUM(BR50:BS50)-BR51</f>
        <v>0</v>
      </c>
      <c r="BT51" s="15">
        <f>INT(SUM(BT50:BU50))</f>
        <v>0</v>
      </c>
      <c r="BU51" s="16">
        <f>SUM(BT50:BU50)-BT51</f>
        <v>0</v>
      </c>
      <c r="BV51" s="15">
        <f>INT(SUM(BV50:BW50))</f>
        <v>0</v>
      </c>
      <c r="BW51" s="16">
        <f>SUM(BV50:BW50)-BV51</f>
        <v>0</v>
      </c>
      <c r="BX51" s="15">
        <f>INT(SUM(BX50:BY50))</f>
        <v>0</v>
      </c>
      <c r="BY51" s="16">
        <f>SUM(BX50:BY50)-BX51</f>
        <v>0</v>
      </c>
      <c r="BZ51" s="15">
        <f>INT(SUM(BZ50:CA50))</f>
        <v>0</v>
      </c>
      <c r="CA51" s="16">
        <f>SUM(BZ50:CA50)-BZ51</f>
        <v>0</v>
      </c>
    </row>
    <row r="52" spans="1:79" s="2" customFormat="1" ht="15" customHeight="1" thickTop="1">
      <c r="A52" s="10" t="s">
        <v>55</v>
      </c>
      <c r="B52" s="14">
        <v>37</v>
      </c>
      <c r="C52" s="7">
        <v>0</v>
      </c>
      <c r="D52" s="14">
        <v>2</v>
      </c>
      <c r="E52" s="7">
        <v>0</v>
      </c>
      <c r="F52" s="14">
        <v>1</v>
      </c>
      <c r="G52" s="7">
        <v>0</v>
      </c>
      <c r="H52" s="14">
        <v>79</v>
      </c>
      <c r="I52" s="7">
        <v>0</v>
      </c>
      <c r="J52" s="14">
        <v>0</v>
      </c>
      <c r="K52" s="7">
        <v>0</v>
      </c>
      <c r="L52" s="14">
        <v>4</v>
      </c>
      <c r="M52" s="7">
        <v>0.058</v>
      </c>
      <c r="N52" s="14">
        <v>3</v>
      </c>
      <c r="O52" s="7">
        <v>0</v>
      </c>
      <c r="P52" s="14">
        <v>2</v>
      </c>
      <c r="Q52" s="7">
        <v>0</v>
      </c>
      <c r="R52" s="14">
        <v>0</v>
      </c>
      <c r="S52" s="7">
        <v>0</v>
      </c>
      <c r="T52" s="14">
        <v>0</v>
      </c>
      <c r="U52" s="7">
        <v>0</v>
      </c>
      <c r="V52" s="14">
        <v>0</v>
      </c>
      <c r="W52" s="7">
        <v>0</v>
      </c>
      <c r="X52" s="14">
        <v>0</v>
      </c>
      <c r="Y52" s="7">
        <v>0</v>
      </c>
      <c r="Z52" s="14">
        <v>2</v>
      </c>
      <c r="AA52" s="7">
        <v>0</v>
      </c>
      <c r="AB52" s="14">
        <v>8</v>
      </c>
      <c r="AC52" s="7">
        <v>0</v>
      </c>
      <c r="AD52" s="14">
        <v>1</v>
      </c>
      <c r="AE52" s="7">
        <v>0</v>
      </c>
      <c r="AF52" s="14">
        <v>1</v>
      </c>
      <c r="AG52" s="7">
        <v>0</v>
      </c>
      <c r="AH52" s="14">
        <v>2</v>
      </c>
      <c r="AI52" s="7">
        <v>0</v>
      </c>
      <c r="AJ52" s="14">
        <v>2</v>
      </c>
      <c r="AK52" s="7">
        <v>0</v>
      </c>
      <c r="AL52" s="14">
        <v>0</v>
      </c>
      <c r="AM52" s="7">
        <v>0</v>
      </c>
      <c r="AN52" s="14">
        <v>1</v>
      </c>
      <c r="AO52" s="7">
        <v>0</v>
      </c>
      <c r="AP52" s="14">
        <v>261</v>
      </c>
      <c r="AQ52" s="7">
        <v>0</v>
      </c>
      <c r="AR52" s="14">
        <v>2</v>
      </c>
      <c r="AS52" s="7">
        <v>0</v>
      </c>
      <c r="AT52" s="14">
        <v>0</v>
      </c>
      <c r="AU52" s="7">
        <v>0</v>
      </c>
      <c r="AV52" s="14">
        <v>2</v>
      </c>
      <c r="AW52" s="7">
        <v>0</v>
      </c>
      <c r="AX52" s="14">
        <v>0</v>
      </c>
      <c r="AY52" s="7">
        <v>0</v>
      </c>
      <c r="AZ52" s="14">
        <v>0</v>
      </c>
      <c r="BA52" s="7">
        <v>0</v>
      </c>
      <c r="BB52" s="14">
        <v>1</v>
      </c>
      <c r="BC52" s="7">
        <v>0</v>
      </c>
      <c r="BD52" s="14">
        <v>1</v>
      </c>
      <c r="BE52" s="7">
        <v>0</v>
      </c>
      <c r="BF52" s="14">
        <v>0</v>
      </c>
      <c r="BG52" s="7">
        <v>0</v>
      </c>
      <c r="BH52" s="14">
        <v>4</v>
      </c>
      <c r="BI52" s="7">
        <v>0</v>
      </c>
      <c r="BJ52" s="14"/>
      <c r="BK52" s="7"/>
      <c r="BL52" s="14"/>
      <c r="BM52" s="7"/>
      <c r="BN52" s="14"/>
      <c r="BO52" s="7"/>
      <c r="BP52" s="14"/>
      <c r="BQ52" s="7"/>
      <c r="BR52" s="14"/>
      <c r="BS52" s="7"/>
      <c r="BT52" s="14"/>
      <c r="BU52" s="7"/>
      <c r="BV52" s="14"/>
      <c r="BW52" s="7"/>
      <c r="BX52" s="14"/>
      <c r="BY52" s="7"/>
      <c r="BZ52" s="14"/>
      <c r="CA52" s="7"/>
    </row>
    <row r="53" spans="1:79" s="2" customFormat="1" ht="15" customHeight="1">
      <c r="A53" s="10" t="s">
        <v>56</v>
      </c>
      <c r="B53" s="14">
        <v>46</v>
      </c>
      <c r="C53" s="7">
        <v>0</v>
      </c>
      <c r="D53" s="14">
        <v>1</v>
      </c>
      <c r="E53" s="7">
        <v>0</v>
      </c>
      <c r="F53" s="14">
        <v>2</v>
      </c>
      <c r="G53" s="7">
        <v>0</v>
      </c>
      <c r="H53" s="14">
        <v>125</v>
      </c>
      <c r="I53" s="7">
        <v>0</v>
      </c>
      <c r="J53" s="14">
        <v>2</v>
      </c>
      <c r="K53" s="7">
        <v>0</v>
      </c>
      <c r="L53" s="14">
        <v>4</v>
      </c>
      <c r="M53" s="7">
        <v>0.074</v>
      </c>
      <c r="N53" s="14">
        <v>2</v>
      </c>
      <c r="O53" s="7">
        <v>0</v>
      </c>
      <c r="P53" s="14">
        <v>6</v>
      </c>
      <c r="Q53" s="7">
        <v>0</v>
      </c>
      <c r="R53" s="14">
        <v>2</v>
      </c>
      <c r="S53" s="7">
        <v>0</v>
      </c>
      <c r="T53" s="14">
        <v>0</v>
      </c>
      <c r="U53" s="7">
        <v>0</v>
      </c>
      <c r="V53" s="14">
        <v>2</v>
      </c>
      <c r="W53" s="7">
        <v>0</v>
      </c>
      <c r="X53" s="14">
        <v>3</v>
      </c>
      <c r="Y53" s="7">
        <v>0</v>
      </c>
      <c r="Z53" s="14">
        <v>0</v>
      </c>
      <c r="AA53" s="7">
        <v>0</v>
      </c>
      <c r="AB53" s="14">
        <v>4</v>
      </c>
      <c r="AC53" s="7">
        <v>0</v>
      </c>
      <c r="AD53" s="14">
        <v>2</v>
      </c>
      <c r="AE53" s="7">
        <v>0</v>
      </c>
      <c r="AF53" s="14">
        <v>2</v>
      </c>
      <c r="AG53" s="7">
        <v>0</v>
      </c>
      <c r="AH53" s="14">
        <v>1</v>
      </c>
      <c r="AI53" s="7">
        <v>0</v>
      </c>
      <c r="AJ53" s="14">
        <v>0</v>
      </c>
      <c r="AK53" s="7">
        <v>0</v>
      </c>
      <c r="AL53" s="14">
        <v>0</v>
      </c>
      <c r="AM53" s="7">
        <v>0</v>
      </c>
      <c r="AN53" s="14">
        <v>0</v>
      </c>
      <c r="AO53" s="7">
        <v>0</v>
      </c>
      <c r="AP53" s="14">
        <v>662</v>
      </c>
      <c r="AQ53" s="7">
        <v>0</v>
      </c>
      <c r="AR53" s="14">
        <v>0</v>
      </c>
      <c r="AS53" s="7">
        <v>0</v>
      </c>
      <c r="AT53" s="14">
        <v>1</v>
      </c>
      <c r="AU53" s="7">
        <v>0</v>
      </c>
      <c r="AV53" s="14">
        <v>2</v>
      </c>
      <c r="AW53" s="7">
        <v>0</v>
      </c>
      <c r="AX53" s="14">
        <v>7</v>
      </c>
      <c r="AY53" s="7">
        <v>0</v>
      </c>
      <c r="AZ53" s="14">
        <v>0</v>
      </c>
      <c r="BA53" s="7">
        <v>0</v>
      </c>
      <c r="BB53" s="14">
        <v>6</v>
      </c>
      <c r="BC53" s="7">
        <v>0</v>
      </c>
      <c r="BD53" s="14">
        <v>0</v>
      </c>
      <c r="BE53" s="7">
        <v>0</v>
      </c>
      <c r="BF53" s="14">
        <v>2</v>
      </c>
      <c r="BG53" s="7">
        <v>0</v>
      </c>
      <c r="BH53" s="14">
        <v>4</v>
      </c>
      <c r="BI53" s="7">
        <v>0</v>
      </c>
      <c r="BJ53" s="14"/>
      <c r="BK53" s="7"/>
      <c r="BL53" s="14"/>
      <c r="BM53" s="7"/>
      <c r="BN53" s="14"/>
      <c r="BO53" s="7"/>
      <c r="BP53" s="14"/>
      <c r="BQ53" s="7"/>
      <c r="BR53" s="14"/>
      <c r="BS53" s="7"/>
      <c r="BT53" s="14"/>
      <c r="BU53" s="7"/>
      <c r="BV53" s="14"/>
      <c r="BW53" s="7"/>
      <c r="BX53" s="14"/>
      <c r="BY53" s="7"/>
      <c r="BZ53" s="14"/>
      <c r="CA53" s="7"/>
    </row>
    <row r="54" spans="1:79" s="2" customFormat="1" ht="15" customHeight="1">
      <c r="A54" s="10" t="s">
        <v>57</v>
      </c>
      <c r="B54" s="14">
        <v>21</v>
      </c>
      <c r="C54" s="7">
        <v>0</v>
      </c>
      <c r="D54" s="14">
        <v>5</v>
      </c>
      <c r="E54" s="7">
        <v>0</v>
      </c>
      <c r="F54" s="14">
        <v>0</v>
      </c>
      <c r="G54" s="7">
        <v>0</v>
      </c>
      <c r="H54" s="14">
        <v>62</v>
      </c>
      <c r="I54" s="7">
        <v>0</v>
      </c>
      <c r="J54" s="14">
        <v>0</v>
      </c>
      <c r="K54" s="7">
        <v>0</v>
      </c>
      <c r="L54" s="14">
        <v>3</v>
      </c>
      <c r="M54" s="7">
        <v>0.264</v>
      </c>
      <c r="N54" s="14">
        <v>0</v>
      </c>
      <c r="O54" s="7">
        <v>0</v>
      </c>
      <c r="P54" s="14">
        <v>0</v>
      </c>
      <c r="Q54" s="7">
        <v>0</v>
      </c>
      <c r="R54" s="14">
        <v>0</v>
      </c>
      <c r="S54" s="7">
        <v>0</v>
      </c>
      <c r="T54" s="14">
        <v>0</v>
      </c>
      <c r="U54" s="7">
        <v>0</v>
      </c>
      <c r="V54" s="14">
        <v>0</v>
      </c>
      <c r="W54" s="7">
        <v>0</v>
      </c>
      <c r="X54" s="14">
        <v>1</v>
      </c>
      <c r="Y54" s="7">
        <v>0</v>
      </c>
      <c r="Z54" s="14">
        <v>1</v>
      </c>
      <c r="AA54" s="7">
        <v>0</v>
      </c>
      <c r="AB54" s="14">
        <v>1</v>
      </c>
      <c r="AC54" s="7">
        <v>0</v>
      </c>
      <c r="AD54" s="14">
        <v>0</v>
      </c>
      <c r="AE54" s="7">
        <v>0</v>
      </c>
      <c r="AF54" s="14">
        <v>2</v>
      </c>
      <c r="AG54" s="7">
        <v>0</v>
      </c>
      <c r="AH54" s="14">
        <v>2</v>
      </c>
      <c r="AI54" s="7">
        <v>0</v>
      </c>
      <c r="AJ54" s="14">
        <v>0</v>
      </c>
      <c r="AK54" s="7">
        <v>0</v>
      </c>
      <c r="AL54" s="14">
        <v>0</v>
      </c>
      <c r="AM54" s="7">
        <v>0</v>
      </c>
      <c r="AN54" s="14">
        <v>1</v>
      </c>
      <c r="AO54" s="7">
        <v>0</v>
      </c>
      <c r="AP54" s="14">
        <v>1002</v>
      </c>
      <c r="AQ54" s="7">
        <v>0</v>
      </c>
      <c r="AR54" s="14">
        <v>0</v>
      </c>
      <c r="AS54" s="7">
        <v>0</v>
      </c>
      <c r="AT54" s="14">
        <v>0</v>
      </c>
      <c r="AU54" s="7">
        <v>0</v>
      </c>
      <c r="AV54" s="14">
        <v>1</v>
      </c>
      <c r="AW54" s="7">
        <v>0</v>
      </c>
      <c r="AX54" s="14">
        <v>0</v>
      </c>
      <c r="AY54" s="7">
        <v>0</v>
      </c>
      <c r="AZ54" s="14">
        <v>0</v>
      </c>
      <c r="BA54" s="7">
        <v>0</v>
      </c>
      <c r="BB54" s="14">
        <v>1</v>
      </c>
      <c r="BC54" s="7">
        <v>0</v>
      </c>
      <c r="BD54" s="14">
        <v>0</v>
      </c>
      <c r="BE54" s="7">
        <v>0</v>
      </c>
      <c r="BF54" s="14">
        <v>0</v>
      </c>
      <c r="BG54" s="7">
        <v>0</v>
      </c>
      <c r="BH54" s="14">
        <v>1</v>
      </c>
      <c r="BI54" s="7">
        <v>0</v>
      </c>
      <c r="BJ54" s="14"/>
      <c r="BK54" s="7"/>
      <c r="BL54" s="14"/>
      <c r="BM54" s="7"/>
      <c r="BN54" s="14"/>
      <c r="BO54" s="7"/>
      <c r="BP54" s="14"/>
      <c r="BQ54" s="7"/>
      <c r="BR54" s="14"/>
      <c r="BS54" s="7"/>
      <c r="BT54" s="14"/>
      <c r="BU54" s="7"/>
      <c r="BV54" s="14"/>
      <c r="BW54" s="7"/>
      <c r="BX54" s="14"/>
      <c r="BY54" s="7"/>
      <c r="BZ54" s="14"/>
      <c r="CA54" s="7"/>
    </row>
    <row r="55" spans="1:79" s="2" customFormat="1" ht="15" customHeight="1" thickBot="1">
      <c r="A55" s="17" t="s">
        <v>8</v>
      </c>
      <c r="B55" s="15">
        <f>INT(SUM(B52:C54))</f>
        <v>104</v>
      </c>
      <c r="C55" s="16">
        <f>SUM(B52:C54)-B55</f>
        <v>0</v>
      </c>
      <c r="D55" s="15">
        <f>INT(SUM(D52:E54))</f>
        <v>8</v>
      </c>
      <c r="E55" s="16">
        <f>SUM(D52:E54)-D55</f>
        <v>0</v>
      </c>
      <c r="F55" s="15">
        <f>INT(SUM(F52:G54))</f>
        <v>3</v>
      </c>
      <c r="G55" s="16">
        <f>SUM(F52:G54)-F55</f>
        <v>0</v>
      </c>
      <c r="H55" s="15">
        <f>INT(SUM(H52:I54))</f>
        <v>266</v>
      </c>
      <c r="I55" s="16">
        <f>SUM(H52:I54)-H55</f>
        <v>0</v>
      </c>
      <c r="J55" s="15">
        <f>INT(SUM(J52:K54))</f>
        <v>2</v>
      </c>
      <c r="K55" s="16">
        <f>SUM(J52:K54)-J55</f>
        <v>0</v>
      </c>
      <c r="L55" s="15">
        <f>INT(SUM(L52:M54))</f>
        <v>11</v>
      </c>
      <c r="M55" s="16">
        <f>SUM(L52:M54)-L55</f>
        <v>0.396</v>
      </c>
      <c r="N55" s="15">
        <f>INT(SUM(N52:O54))</f>
        <v>5</v>
      </c>
      <c r="O55" s="16">
        <f>SUM(N52:O54)-N55</f>
        <v>0</v>
      </c>
      <c r="P55" s="15">
        <f>INT(SUM(P52:Q54))</f>
        <v>8</v>
      </c>
      <c r="Q55" s="16">
        <f>SUM(P52:Q54)-P55</f>
        <v>0</v>
      </c>
      <c r="R55" s="15">
        <f>INT(SUM(R52:S54))</f>
        <v>2</v>
      </c>
      <c r="S55" s="16">
        <f>SUM(R52:S54)-R55</f>
        <v>0</v>
      </c>
      <c r="T55" s="15">
        <f>INT(SUM(T52:U54))</f>
        <v>0</v>
      </c>
      <c r="U55" s="16">
        <f>SUM(T52:U54)-T55</f>
        <v>0</v>
      </c>
      <c r="V55" s="15">
        <f>INT(SUM(V52:W54))</f>
        <v>2</v>
      </c>
      <c r="W55" s="16">
        <f>SUM(V52:W54)-V55</f>
        <v>0</v>
      </c>
      <c r="X55" s="15">
        <f>INT(SUM(X52:Y54))</f>
        <v>4</v>
      </c>
      <c r="Y55" s="16">
        <f>SUM(X52:Y54)-X55</f>
        <v>0</v>
      </c>
      <c r="Z55" s="15">
        <f>INT(SUM(Z52:AA54))</f>
        <v>3</v>
      </c>
      <c r="AA55" s="16">
        <f>SUM(Z52:AA54)-Z55</f>
        <v>0</v>
      </c>
      <c r="AB55" s="15">
        <f>INT(SUM(AB52:AC54))</f>
        <v>13</v>
      </c>
      <c r="AC55" s="16">
        <f>SUM(AB52:AC54)-AB55</f>
        <v>0</v>
      </c>
      <c r="AD55" s="15">
        <f>INT(SUM(AD52:AE54))</f>
        <v>3</v>
      </c>
      <c r="AE55" s="16">
        <f>SUM(AD52:AE54)-AD55</f>
        <v>0</v>
      </c>
      <c r="AF55" s="15">
        <f>INT(SUM(AF52:AG54))</f>
        <v>5</v>
      </c>
      <c r="AG55" s="16">
        <f>SUM(AF52:AG54)-AF55</f>
        <v>0</v>
      </c>
      <c r="AH55" s="15">
        <f>INT(SUM(AH52:AI54))</f>
        <v>5</v>
      </c>
      <c r="AI55" s="16">
        <f>SUM(AH52:AI54)-AH55</f>
        <v>0</v>
      </c>
      <c r="AJ55" s="15">
        <f>INT(SUM(AJ52:AK54))</f>
        <v>2</v>
      </c>
      <c r="AK55" s="16">
        <f>SUM(AJ52:AK54)-AJ55</f>
        <v>0</v>
      </c>
      <c r="AL55" s="15">
        <f>INT(SUM(AL52:AM54))</f>
        <v>0</v>
      </c>
      <c r="AM55" s="16">
        <f>SUM(AL52:AM54)-AL55</f>
        <v>0</v>
      </c>
      <c r="AN55" s="15">
        <f>INT(SUM(AN52:AO54))</f>
        <v>2</v>
      </c>
      <c r="AO55" s="16">
        <f>SUM(AN52:AO54)-AN55</f>
        <v>0</v>
      </c>
      <c r="AP55" s="15">
        <f>INT(SUM(AP52:AQ54))</f>
        <v>1925</v>
      </c>
      <c r="AQ55" s="16">
        <f>SUM(AP52:AQ54)-AP55</f>
        <v>0</v>
      </c>
      <c r="AR55" s="15">
        <f>INT(SUM(AR52:AS54))</f>
        <v>2</v>
      </c>
      <c r="AS55" s="16">
        <f>SUM(AR52:AS54)-AR55</f>
        <v>0</v>
      </c>
      <c r="AT55" s="15">
        <f>INT(SUM(AT52:AU54))</f>
        <v>1</v>
      </c>
      <c r="AU55" s="16">
        <f>SUM(AT52:AU54)-AT55</f>
        <v>0</v>
      </c>
      <c r="AV55" s="15">
        <f>INT(SUM(AV52:AW54))</f>
        <v>5</v>
      </c>
      <c r="AW55" s="16">
        <f>SUM(AV52:AW54)-AV55</f>
        <v>0</v>
      </c>
      <c r="AX55" s="15">
        <f>INT(SUM(AX52:AY54))</f>
        <v>7</v>
      </c>
      <c r="AY55" s="16">
        <f>SUM(AX52:AY54)-AX55</f>
        <v>0</v>
      </c>
      <c r="AZ55" s="15">
        <f>INT(SUM(AZ52:BA54))</f>
        <v>0</v>
      </c>
      <c r="BA55" s="16">
        <f>SUM(AZ52:BA54)-AZ55</f>
        <v>0</v>
      </c>
      <c r="BB55" s="15">
        <f>INT(SUM(BB52:BC54))</f>
        <v>8</v>
      </c>
      <c r="BC55" s="16">
        <f>SUM(BB52:BC54)-BB55</f>
        <v>0</v>
      </c>
      <c r="BD55" s="15">
        <f>INT(SUM(BD52:BE54))</f>
        <v>1</v>
      </c>
      <c r="BE55" s="16">
        <f>SUM(BD52:BE54)-BD55</f>
        <v>0</v>
      </c>
      <c r="BF55" s="15">
        <f>INT(SUM(BF52:BG54))</f>
        <v>2</v>
      </c>
      <c r="BG55" s="16">
        <f>SUM(BF52:BG54)-BF55</f>
        <v>0</v>
      </c>
      <c r="BH55" s="15">
        <f>INT(SUM(BH52:BI54))</f>
        <v>9</v>
      </c>
      <c r="BI55" s="16">
        <f>SUM(BH52:BI54)-BH55</f>
        <v>0</v>
      </c>
      <c r="BJ55" s="15">
        <f>INT(SUM(BJ52:BK54))</f>
        <v>0</v>
      </c>
      <c r="BK55" s="16">
        <f>SUM(BJ52:BK54)-BJ55</f>
        <v>0</v>
      </c>
      <c r="BL55" s="15">
        <f>INT(SUM(BL52:BM54))</f>
        <v>0</v>
      </c>
      <c r="BM55" s="16">
        <f>SUM(BL52:BM54)-BL55</f>
        <v>0</v>
      </c>
      <c r="BN55" s="15">
        <f>INT(SUM(BN52:BO54))</f>
        <v>0</v>
      </c>
      <c r="BO55" s="16">
        <f>SUM(BN52:BO54)-BN55</f>
        <v>0</v>
      </c>
      <c r="BP55" s="15">
        <f>INT(SUM(BP52:BQ54))</f>
        <v>0</v>
      </c>
      <c r="BQ55" s="16">
        <f>SUM(BP52:BQ54)-BP55</f>
        <v>0</v>
      </c>
      <c r="BR55" s="15">
        <f>INT(SUM(BR52:BS54))</f>
        <v>0</v>
      </c>
      <c r="BS55" s="16">
        <f>SUM(BR52:BS54)-BR55</f>
        <v>0</v>
      </c>
      <c r="BT55" s="15">
        <f>INT(SUM(BT52:BU54))</f>
        <v>0</v>
      </c>
      <c r="BU55" s="16">
        <f>SUM(BT52:BU54)-BT55</f>
        <v>0</v>
      </c>
      <c r="BV55" s="15">
        <f>INT(SUM(BV52:BW54))</f>
        <v>0</v>
      </c>
      <c r="BW55" s="16">
        <f>SUM(BV52:BW54)-BV55</f>
        <v>0</v>
      </c>
      <c r="BX55" s="15">
        <f>INT(SUM(BX52:BY54))</f>
        <v>0</v>
      </c>
      <c r="BY55" s="16">
        <f>SUM(BX52:BY54)-BX55</f>
        <v>0</v>
      </c>
      <c r="BZ55" s="15">
        <f>INT(SUM(BZ52:CA54))</f>
        <v>0</v>
      </c>
      <c r="CA55" s="16">
        <f>SUM(BZ52:CA54)-BZ55</f>
        <v>0</v>
      </c>
    </row>
    <row r="56" spans="1:79" s="2" customFormat="1" ht="15" customHeight="1" thickTop="1">
      <c r="A56" s="10" t="s">
        <v>58</v>
      </c>
      <c r="B56" s="14">
        <v>39</v>
      </c>
      <c r="C56" s="7">
        <v>0</v>
      </c>
      <c r="D56" s="14">
        <v>1</v>
      </c>
      <c r="E56" s="7">
        <v>0</v>
      </c>
      <c r="F56" s="14">
        <v>0</v>
      </c>
      <c r="G56" s="7">
        <v>0</v>
      </c>
      <c r="H56" s="14">
        <v>93</v>
      </c>
      <c r="I56" s="7">
        <v>0</v>
      </c>
      <c r="J56" s="14">
        <v>2</v>
      </c>
      <c r="K56" s="7">
        <v>0</v>
      </c>
      <c r="L56" s="14">
        <v>4</v>
      </c>
      <c r="M56" s="7">
        <v>0</v>
      </c>
      <c r="N56" s="14">
        <v>0</v>
      </c>
      <c r="O56" s="7">
        <v>0</v>
      </c>
      <c r="P56" s="14">
        <v>1</v>
      </c>
      <c r="Q56" s="7">
        <v>0</v>
      </c>
      <c r="R56" s="14">
        <v>3</v>
      </c>
      <c r="S56" s="7">
        <v>0</v>
      </c>
      <c r="T56" s="14">
        <v>1</v>
      </c>
      <c r="U56" s="7">
        <v>0</v>
      </c>
      <c r="V56" s="14">
        <v>1</v>
      </c>
      <c r="W56" s="7">
        <v>0</v>
      </c>
      <c r="X56" s="14">
        <v>0</v>
      </c>
      <c r="Y56" s="7">
        <v>0</v>
      </c>
      <c r="Z56" s="14">
        <v>1</v>
      </c>
      <c r="AA56" s="7">
        <v>0</v>
      </c>
      <c r="AB56" s="14">
        <v>1</v>
      </c>
      <c r="AC56" s="7">
        <v>0</v>
      </c>
      <c r="AD56" s="14">
        <v>4</v>
      </c>
      <c r="AE56" s="7">
        <v>0</v>
      </c>
      <c r="AF56" s="14">
        <v>0</v>
      </c>
      <c r="AG56" s="7">
        <v>0</v>
      </c>
      <c r="AH56" s="14">
        <v>0</v>
      </c>
      <c r="AI56" s="7">
        <v>0</v>
      </c>
      <c r="AJ56" s="14">
        <v>0</v>
      </c>
      <c r="AK56" s="7">
        <v>0</v>
      </c>
      <c r="AL56" s="14">
        <v>0</v>
      </c>
      <c r="AM56" s="7">
        <v>0</v>
      </c>
      <c r="AN56" s="14">
        <v>1</v>
      </c>
      <c r="AO56" s="7">
        <v>0</v>
      </c>
      <c r="AP56" s="14">
        <v>81</v>
      </c>
      <c r="AQ56" s="7">
        <v>0</v>
      </c>
      <c r="AR56" s="14">
        <v>1</v>
      </c>
      <c r="AS56" s="7">
        <v>0</v>
      </c>
      <c r="AT56" s="14">
        <v>2</v>
      </c>
      <c r="AU56" s="7">
        <v>0</v>
      </c>
      <c r="AV56" s="14">
        <v>0</v>
      </c>
      <c r="AW56" s="7">
        <v>0</v>
      </c>
      <c r="AX56" s="14">
        <v>0</v>
      </c>
      <c r="AY56" s="7">
        <v>0</v>
      </c>
      <c r="AZ56" s="14">
        <v>1</v>
      </c>
      <c r="BA56" s="7">
        <v>0</v>
      </c>
      <c r="BB56" s="14">
        <v>2</v>
      </c>
      <c r="BC56" s="7">
        <v>0</v>
      </c>
      <c r="BD56" s="14">
        <v>1</v>
      </c>
      <c r="BE56" s="7">
        <v>0</v>
      </c>
      <c r="BF56" s="14">
        <v>1</v>
      </c>
      <c r="BG56" s="7">
        <v>0</v>
      </c>
      <c r="BH56" s="14">
        <v>10</v>
      </c>
      <c r="BI56" s="7">
        <v>0</v>
      </c>
      <c r="BJ56" s="14"/>
      <c r="BK56" s="7"/>
      <c r="BL56" s="14"/>
      <c r="BM56" s="7"/>
      <c r="BN56" s="14"/>
      <c r="BO56" s="7"/>
      <c r="BP56" s="14"/>
      <c r="BQ56" s="7"/>
      <c r="BR56" s="14"/>
      <c r="BS56" s="7"/>
      <c r="BT56" s="14"/>
      <c r="BU56" s="7"/>
      <c r="BV56" s="14"/>
      <c r="BW56" s="7"/>
      <c r="BX56" s="14"/>
      <c r="BY56" s="7"/>
      <c r="BZ56" s="14"/>
      <c r="CA56" s="7"/>
    </row>
    <row r="57" spans="1:79" s="2" customFormat="1" ht="15" customHeight="1">
      <c r="A57" s="10" t="s">
        <v>59</v>
      </c>
      <c r="B57" s="14">
        <v>6</v>
      </c>
      <c r="C57" s="7">
        <v>0</v>
      </c>
      <c r="D57" s="14">
        <v>0</v>
      </c>
      <c r="E57" s="7">
        <v>0</v>
      </c>
      <c r="F57" s="14">
        <v>0</v>
      </c>
      <c r="G57" s="7">
        <v>0</v>
      </c>
      <c r="H57" s="14">
        <v>16</v>
      </c>
      <c r="I57" s="7">
        <v>0</v>
      </c>
      <c r="J57" s="14">
        <v>0</v>
      </c>
      <c r="K57" s="7">
        <v>0</v>
      </c>
      <c r="L57" s="14">
        <v>0</v>
      </c>
      <c r="M57" s="7">
        <v>0</v>
      </c>
      <c r="N57" s="14">
        <v>1</v>
      </c>
      <c r="O57" s="7">
        <v>0</v>
      </c>
      <c r="P57" s="14">
        <v>0</v>
      </c>
      <c r="Q57" s="7">
        <v>0</v>
      </c>
      <c r="R57" s="14">
        <v>0</v>
      </c>
      <c r="S57" s="7">
        <v>0</v>
      </c>
      <c r="T57" s="14">
        <v>0</v>
      </c>
      <c r="U57" s="7">
        <v>0</v>
      </c>
      <c r="V57" s="14">
        <v>0</v>
      </c>
      <c r="W57" s="7">
        <v>0</v>
      </c>
      <c r="X57" s="14">
        <v>0</v>
      </c>
      <c r="Y57" s="7">
        <v>0</v>
      </c>
      <c r="Z57" s="14">
        <v>1</v>
      </c>
      <c r="AA57" s="7">
        <v>0</v>
      </c>
      <c r="AB57" s="14">
        <v>0</v>
      </c>
      <c r="AC57" s="7">
        <v>0</v>
      </c>
      <c r="AD57" s="14">
        <v>1</v>
      </c>
      <c r="AE57" s="7">
        <v>0.5</v>
      </c>
      <c r="AF57" s="14">
        <v>0</v>
      </c>
      <c r="AG57" s="7">
        <v>0</v>
      </c>
      <c r="AH57" s="14">
        <v>1</v>
      </c>
      <c r="AI57" s="7">
        <v>0</v>
      </c>
      <c r="AJ57" s="14">
        <v>0</v>
      </c>
      <c r="AK57" s="7">
        <v>0</v>
      </c>
      <c r="AL57" s="14">
        <v>0</v>
      </c>
      <c r="AM57" s="7">
        <v>0</v>
      </c>
      <c r="AN57" s="14">
        <v>0</v>
      </c>
      <c r="AO57" s="7">
        <v>0</v>
      </c>
      <c r="AP57" s="14">
        <v>13</v>
      </c>
      <c r="AQ57" s="7">
        <v>0</v>
      </c>
      <c r="AR57" s="14">
        <v>0</v>
      </c>
      <c r="AS57" s="7">
        <v>0</v>
      </c>
      <c r="AT57" s="14">
        <v>1</v>
      </c>
      <c r="AU57" s="7">
        <v>0</v>
      </c>
      <c r="AV57" s="14">
        <v>1</v>
      </c>
      <c r="AW57" s="7">
        <v>0</v>
      </c>
      <c r="AX57" s="14">
        <v>0</v>
      </c>
      <c r="AY57" s="7">
        <v>0</v>
      </c>
      <c r="AZ57" s="14">
        <v>0</v>
      </c>
      <c r="BA57" s="7">
        <v>0</v>
      </c>
      <c r="BB57" s="14">
        <v>0</v>
      </c>
      <c r="BC57" s="7">
        <v>0</v>
      </c>
      <c r="BD57" s="14">
        <v>0</v>
      </c>
      <c r="BE57" s="7">
        <v>0</v>
      </c>
      <c r="BF57" s="14">
        <v>0</v>
      </c>
      <c r="BG57" s="7">
        <v>0</v>
      </c>
      <c r="BH57" s="14">
        <v>3</v>
      </c>
      <c r="BI57" s="7">
        <v>0</v>
      </c>
      <c r="BJ57" s="14"/>
      <c r="BK57" s="7"/>
      <c r="BL57" s="14"/>
      <c r="BM57" s="7"/>
      <c r="BN57" s="14"/>
      <c r="BO57" s="7"/>
      <c r="BP57" s="14"/>
      <c r="BQ57" s="7"/>
      <c r="BR57" s="14"/>
      <c r="BS57" s="7"/>
      <c r="BT57" s="14"/>
      <c r="BU57" s="7"/>
      <c r="BV57" s="14"/>
      <c r="BW57" s="7"/>
      <c r="BX57" s="14"/>
      <c r="BY57" s="7"/>
      <c r="BZ57" s="14"/>
      <c r="CA57" s="7"/>
    </row>
    <row r="58" spans="1:79" s="2" customFormat="1" ht="15" customHeight="1" thickBot="1">
      <c r="A58" s="17" t="s">
        <v>9</v>
      </c>
      <c r="B58" s="15">
        <f>INT(SUM(B56:C57))</f>
        <v>45</v>
      </c>
      <c r="C58" s="16">
        <f>SUM(B56:C57)-B58</f>
        <v>0</v>
      </c>
      <c r="D58" s="15">
        <f>INT(SUM(D56:E57))</f>
        <v>1</v>
      </c>
      <c r="E58" s="16">
        <f>SUM(D56:E57)-D58</f>
        <v>0</v>
      </c>
      <c r="F58" s="15">
        <f>INT(SUM(F56:G57))</f>
        <v>0</v>
      </c>
      <c r="G58" s="16">
        <f>SUM(F56:G57)-F58</f>
        <v>0</v>
      </c>
      <c r="H58" s="15">
        <f>INT(SUM(H56:I57))</f>
        <v>109</v>
      </c>
      <c r="I58" s="16">
        <f>SUM(H56:I57)-H58</f>
        <v>0</v>
      </c>
      <c r="J58" s="15">
        <f>INT(SUM(J56:K57))</f>
        <v>2</v>
      </c>
      <c r="K58" s="16">
        <f>SUM(J56:K57)-J58</f>
        <v>0</v>
      </c>
      <c r="L58" s="15">
        <f>INT(SUM(L56:M57))</f>
        <v>4</v>
      </c>
      <c r="M58" s="16">
        <f>SUM(L56:M57)-L58</f>
        <v>0</v>
      </c>
      <c r="N58" s="15">
        <f>INT(SUM(N56:O57))</f>
        <v>1</v>
      </c>
      <c r="O58" s="16">
        <f>SUM(N56:O57)-N58</f>
        <v>0</v>
      </c>
      <c r="P58" s="15">
        <f>INT(SUM(P56:Q57))</f>
        <v>1</v>
      </c>
      <c r="Q58" s="16">
        <f>SUM(P56:Q57)-P58</f>
        <v>0</v>
      </c>
      <c r="R58" s="15">
        <f>INT(SUM(R56:S57))</f>
        <v>3</v>
      </c>
      <c r="S58" s="16">
        <f>SUM(R56:S57)-R58</f>
        <v>0</v>
      </c>
      <c r="T58" s="15">
        <f>INT(SUM(T56:U57))</f>
        <v>1</v>
      </c>
      <c r="U58" s="16">
        <f>SUM(T56:U57)-T58</f>
        <v>0</v>
      </c>
      <c r="V58" s="15">
        <f>INT(SUM(V56:W57))</f>
        <v>1</v>
      </c>
      <c r="W58" s="16">
        <f>SUM(V56:W57)-V58</f>
        <v>0</v>
      </c>
      <c r="X58" s="15">
        <f>INT(SUM(X56:Y57))</f>
        <v>0</v>
      </c>
      <c r="Y58" s="16">
        <f>SUM(X56:Y57)-X58</f>
        <v>0</v>
      </c>
      <c r="Z58" s="15">
        <f>INT(SUM(Z56:AA57))</f>
        <v>2</v>
      </c>
      <c r="AA58" s="16">
        <f>SUM(Z56:AA57)-Z58</f>
        <v>0</v>
      </c>
      <c r="AB58" s="15">
        <f>INT(SUM(AB56:AC57))</f>
        <v>1</v>
      </c>
      <c r="AC58" s="16">
        <f>SUM(AB56:AC57)-AB58</f>
        <v>0</v>
      </c>
      <c r="AD58" s="15">
        <f>INT(SUM(AD56:AE57))</f>
        <v>5</v>
      </c>
      <c r="AE58" s="16">
        <f>SUM(AD56:AE57)-AD58</f>
        <v>0.5</v>
      </c>
      <c r="AF58" s="15">
        <f>INT(SUM(AF56:AG57))</f>
        <v>0</v>
      </c>
      <c r="AG58" s="16">
        <f>SUM(AF56:AG57)-AF58</f>
        <v>0</v>
      </c>
      <c r="AH58" s="15">
        <f>INT(SUM(AH56:AI57))</f>
        <v>1</v>
      </c>
      <c r="AI58" s="16">
        <f>SUM(AH56:AI57)-AH58</f>
        <v>0</v>
      </c>
      <c r="AJ58" s="15">
        <f>INT(SUM(AJ56:AK57))</f>
        <v>0</v>
      </c>
      <c r="AK58" s="16">
        <f>SUM(AJ56:AK57)-AJ58</f>
        <v>0</v>
      </c>
      <c r="AL58" s="15">
        <f>INT(SUM(AL56:AM57))</f>
        <v>0</v>
      </c>
      <c r="AM58" s="16">
        <f>SUM(AL56:AM57)-AL58</f>
        <v>0</v>
      </c>
      <c r="AN58" s="15">
        <f>INT(SUM(AN56:AO57))</f>
        <v>1</v>
      </c>
      <c r="AO58" s="16">
        <f>SUM(AN56:AO57)-AN58</f>
        <v>0</v>
      </c>
      <c r="AP58" s="15">
        <f>INT(SUM(AP56:AQ57))</f>
        <v>94</v>
      </c>
      <c r="AQ58" s="16">
        <f>SUM(AP56:AQ57)-AP58</f>
        <v>0</v>
      </c>
      <c r="AR58" s="15">
        <f>INT(SUM(AR56:AS57))</f>
        <v>1</v>
      </c>
      <c r="AS58" s="16">
        <f>SUM(AR56:AS57)-AR58</f>
        <v>0</v>
      </c>
      <c r="AT58" s="15">
        <f>INT(SUM(AT56:AU57))</f>
        <v>3</v>
      </c>
      <c r="AU58" s="16">
        <f>SUM(AT56:AU57)-AT58</f>
        <v>0</v>
      </c>
      <c r="AV58" s="15">
        <f>INT(SUM(AV56:AW57))</f>
        <v>1</v>
      </c>
      <c r="AW58" s="16">
        <f>SUM(AV56:AW57)-AV58</f>
        <v>0</v>
      </c>
      <c r="AX58" s="15">
        <f>INT(SUM(AX56:AY57))</f>
        <v>0</v>
      </c>
      <c r="AY58" s="16">
        <f>SUM(AX56:AY57)-AX58</f>
        <v>0</v>
      </c>
      <c r="AZ58" s="15">
        <f>INT(SUM(AZ56:BA57))</f>
        <v>1</v>
      </c>
      <c r="BA58" s="16">
        <f>SUM(AZ56:BA57)-AZ58</f>
        <v>0</v>
      </c>
      <c r="BB58" s="15">
        <f>INT(SUM(BB56:BC57))</f>
        <v>2</v>
      </c>
      <c r="BC58" s="16">
        <f>SUM(BB56:BC57)-BB58</f>
        <v>0</v>
      </c>
      <c r="BD58" s="15">
        <f>INT(SUM(BD56:BE57))</f>
        <v>1</v>
      </c>
      <c r="BE58" s="16">
        <f>SUM(BD56:BE57)-BD58</f>
        <v>0</v>
      </c>
      <c r="BF58" s="15">
        <f>INT(SUM(BF56:BG57))</f>
        <v>1</v>
      </c>
      <c r="BG58" s="16">
        <f>SUM(BF56:BG57)-BF58</f>
        <v>0</v>
      </c>
      <c r="BH58" s="15">
        <f>INT(SUM(BH56:BI57))</f>
        <v>13</v>
      </c>
      <c r="BI58" s="16">
        <f>SUM(BH56:BI57)-BH58</f>
        <v>0</v>
      </c>
      <c r="BJ58" s="15">
        <f>INT(SUM(BJ56:BK57))</f>
        <v>0</v>
      </c>
      <c r="BK58" s="16">
        <f>SUM(BJ56:BK57)-BJ58</f>
        <v>0</v>
      </c>
      <c r="BL58" s="15">
        <f>INT(SUM(BL56:BM57))</f>
        <v>0</v>
      </c>
      <c r="BM58" s="16">
        <f>SUM(BL56:BM57)-BL58</f>
        <v>0</v>
      </c>
      <c r="BN58" s="15">
        <f>INT(SUM(BN56:BO57))</f>
        <v>0</v>
      </c>
      <c r="BO58" s="16">
        <f>SUM(BN56:BO57)-BN58</f>
        <v>0</v>
      </c>
      <c r="BP58" s="15">
        <f>INT(SUM(BP56:BQ57))</f>
        <v>0</v>
      </c>
      <c r="BQ58" s="16">
        <f>SUM(BP56:BQ57)-BP58</f>
        <v>0</v>
      </c>
      <c r="BR58" s="15">
        <f>INT(SUM(BR56:BS57))</f>
        <v>0</v>
      </c>
      <c r="BS58" s="16">
        <f>SUM(BR56:BS57)-BR58</f>
        <v>0</v>
      </c>
      <c r="BT58" s="15">
        <f>INT(SUM(BT56:BU57))</f>
        <v>0</v>
      </c>
      <c r="BU58" s="16">
        <f>SUM(BT56:BU57)-BT58</f>
        <v>0</v>
      </c>
      <c r="BV58" s="15">
        <f>INT(SUM(BV56:BW57))</f>
        <v>0</v>
      </c>
      <c r="BW58" s="16">
        <f>SUM(BV56:BW57)-BV58</f>
        <v>0</v>
      </c>
      <c r="BX58" s="15">
        <f>INT(SUM(BX56:BY57))</f>
        <v>0</v>
      </c>
      <c r="BY58" s="16">
        <f>SUM(BX56:BY57)-BX58</f>
        <v>0</v>
      </c>
      <c r="BZ58" s="15">
        <f>INT(SUM(BZ56:CA57))</f>
        <v>0</v>
      </c>
      <c r="CA58" s="16">
        <f>SUM(BZ56:CA57)-BZ58</f>
        <v>0</v>
      </c>
    </row>
    <row r="59" spans="1:79" s="2" customFormat="1" ht="15" customHeight="1" thickTop="1">
      <c r="A59" s="10" t="s">
        <v>60</v>
      </c>
      <c r="B59" s="14">
        <v>20</v>
      </c>
      <c r="C59" s="7">
        <v>0</v>
      </c>
      <c r="D59" s="14">
        <v>1</v>
      </c>
      <c r="E59" s="7">
        <v>0</v>
      </c>
      <c r="F59" s="14">
        <v>0</v>
      </c>
      <c r="G59" s="7">
        <v>0</v>
      </c>
      <c r="H59" s="14">
        <v>49</v>
      </c>
      <c r="I59" s="7">
        <v>0</v>
      </c>
      <c r="J59" s="14">
        <v>0</v>
      </c>
      <c r="K59" s="7">
        <v>0</v>
      </c>
      <c r="L59" s="14">
        <v>3</v>
      </c>
      <c r="M59" s="7">
        <v>0</v>
      </c>
      <c r="N59" s="14">
        <v>0</v>
      </c>
      <c r="O59" s="7">
        <v>0</v>
      </c>
      <c r="P59" s="14">
        <v>1</v>
      </c>
      <c r="Q59" s="7">
        <v>0</v>
      </c>
      <c r="R59" s="14">
        <v>0</v>
      </c>
      <c r="S59" s="7">
        <v>0</v>
      </c>
      <c r="T59" s="14">
        <v>0</v>
      </c>
      <c r="U59" s="7">
        <v>0</v>
      </c>
      <c r="V59" s="14">
        <v>0</v>
      </c>
      <c r="W59" s="7">
        <v>0</v>
      </c>
      <c r="X59" s="14">
        <v>0</v>
      </c>
      <c r="Y59" s="7">
        <v>0</v>
      </c>
      <c r="Z59" s="14">
        <v>0</v>
      </c>
      <c r="AA59" s="7">
        <v>0</v>
      </c>
      <c r="AB59" s="14">
        <v>3</v>
      </c>
      <c r="AC59" s="7">
        <v>0</v>
      </c>
      <c r="AD59" s="14">
        <v>1</v>
      </c>
      <c r="AE59" s="7">
        <v>0.25</v>
      </c>
      <c r="AF59" s="14">
        <v>0</v>
      </c>
      <c r="AG59" s="7">
        <v>0</v>
      </c>
      <c r="AH59" s="14">
        <v>5</v>
      </c>
      <c r="AI59" s="7">
        <v>0</v>
      </c>
      <c r="AJ59" s="14">
        <v>0</v>
      </c>
      <c r="AK59" s="7">
        <v>0</v>
      </c>
      <c r="AL59" s="14">
        <v>1</v>
      </c>
      <c r="AM59" s="7">
        <v>0</v>
      </c>
      <c r="AN59" s="14">
        <v>3</v>
      </c>
      <c r="AO59" s="7">
        <v>0</v>
      </c>
      <c r="AP59" s="14">
        <v>26</v>
      </c>
      <c r="AQ59" s="7">
        <v>0</v>
      </c>
      <c r="AR59" s="14">
        <v>3</v>
      </c>
      <c r="AS59" s="7">
        <v>0</v>
      </c>
      <c r="AT59" s="14">
        <v>7</v>
      </c>
      <c r="AU59" s="7">
        <v>0</v>
      </c>
      <c r="AV59" s="14">
        <v>0</v>
      </c>
      <c r="AW59" s="7">
        <v>0</v>
      </c>
      <c r="AX59" s="14">
        <v>0</v>
      </c>
      <c r="AY59" s="7">
        <v>0</v>
      </c>
      <c r="AZ59" s="14">
        <v>0</v>
      </c>
      <c r="BA59" s="7">
        <v>0</v>
      </c>
      <c r="BB59" s="14">
        <v>0</v>
      </c>
      <c r="BC59" s="7">
        <v>0</v>
      </c>
      <c r="BD59" s="14">
        <v>0</v>
      </c>
      <c r="BE59" s="7">
        <v>0</v>
      </c>
      <c r="BF59" s="14">
        <v>1</v>
      </c>
      <c r="BG59" s="7">
        <v>0</v>
      </c>
      <c r="BH59" s="14">
        <v>1</v>
      </c>
      <c r="BI59" s="7">
        <v>0</v>
      </c>
      <c r="BJ59" s="14"/>
      <c r="BK59" s="7"/>
      <c r="BL59" s="14"/>
      <c r="BM59" s="7"/>
      <c r="BN59" s="14"/>
      <c r="BO59" s="7"/>
      <c r="BP59" s="14"/>
      <c r="BQ59" s="7"/>
      <c r="BR59" s="14"/>
      <c r="BS59" s="7"/>
      <c r="BT59" s="14"/>
      <c r="BU59" s="7"/>
      <c r="BV59" s="14"/>
      <c r="BW59" s="7"/>
      <c r="BX59" s="14"/>
      <c r="BY59" s="7"/>
      <c r="BZ59" s="14"/>
      <c r="CA59" s="7"/>
    </row>
    <row r="60" spans="1:79" s="2" customFormat="1" ht="15" customHeight="1" thickBot="1">
      <c r="A60" s="17" t="s">
        <v>10</v>
      </c>
      <c r="B60" s="15">
        <f>INT(SUM(B59:C59))</f>
        <v>20</v>
      </c>
      <c r="C60" s="16">
        <f>SUM(B59:C59)-B60</f>
        <v>0</v>
      </c>
      <c r="D60" s="15">
        <f>INT(SUM(D59:E59))</f>
        <v>1</v>
      </c>
      <c r="E60" s="16">
        <f>SUM(D59:E59)-D60</f>
        <v>0</v>
      </c>
      <c r="F60" s="15">
        <f>INT(SUM(F59:G59))</f>
        <v>0</v>
      </c>
      <c r="G60" s="16">
        <f>SUM(F59:G59)-F60</f>
        <v>0</v>
      </c>
      <c r="H60" s="15">
        <f>INT(SUM(H59:I59))</f>
        <v>49</v>
      </c>
      <c r="I60" s="16">
        <f>SUM(H59:I59)-H60</f>
        <v>0</v>
      </c>
      <c r="J60" s="15">
        <f>INT(SUM(J59:K59))</f>
        <v>0</v>
      </c>
      <c r="K60" s="16">
        <f>SUM(J59:K59)-J60</f>
        <v>0</v>
      </c>
      <c r="L60" s="15">
        <f>INT(SUM(L59:M59))</f>
        <v>3</v>
      </c>
      <c r="M60" s="16">
        <f>SUM(L59:M59)-L60</f>
        <v>0</v>
      </c>
      <c r="N60" s="15">
        <f>INT(SUM(N59:O59))</f>
        <v>0</v>
      </c>
      <c r="O60" s="16">
        <f>SUM(N59:O59)-N60</f>
        <v>0</v>
      </c>
      <c r="P60" s="15">
        <f>INT(SUM(P59:Q59))</f>
        <v>1</v>
      </c>
      <c r="Q60" s="16">
        <f>SUM(P59:Q59)-P60</f>
        <v>0</v>
      </c>
      <c r="R60" s="15">
        <f>INT(SUM(R59:S59))</f>
        <v>0</v>
      </c>
      <c r="S60" s="16">
        <f>SUM(R59:S59)-R60</f>
        <v>0</v>
      </c>
      <c r="T60" s="15">
        <f>INT(SUM(T59:U59))</f>
        <v>0</v>
      </c>
      <c r="U60" s="16">
        <f>SUM(T59:U59)-T60</f>
        <v>0</v>
      </c>
      <c r="V60" s="15">
        <f>INT(SUM(V59:W59))</f>
        <v>0</v>
      </c>
      <c r="W60" s="16">
        <f>SUM(V59:W59)-V60</f>
        <v>0</v>
      </c>
      <c r="X60" s="15">
        <f>INT(SUM(X59:Y59))</f>
        <v>0</v>
      </c>
      <c r="Y60" s="16">
        <f>SUM(X59:Y59)-X60</f>
        <v>0</v>
      </c>
      <c r="Z60" s="15">
        <f>INT(SUM(Z59:AA59))</f>
        <v>0</v>
      </c>
      <c r="AA60" s="16">
        <f>SUM(Z59:AA59)-Z60</f>
        <v>0</v>
      </c>
      <c r="AB60" s="15">
        <f>INT(SUM(AB59:AC59))</f>
        <v>3</v>
      </c>
      <c r="AC60" s="16">
        <f>SUM(AB59:AC59)-AB60</f>
        <v>0</v>
      </c>
      <c r="AD60" s="15">
        <f>INT(SUM(AD59:AE59))</f>
        <v>1</v>
      </c>
      <c r="AE60" s="16">
        <f>SUM(AD59:AE59)-AD60</f>
        <v>0.25</v>
      </c>
      <c r="AF60" s="15">
        <f>INT(SUM(AF59:AG59))</f>
        <v>0</v>
      </c>
      <c r="AG60" s="16">
        <f>SUM(AF59:AG59)-AF60</f>
        <v>0</v>
      </c>
      <c r="AH60" s="15">
        <f>INT(SUM(AH59:AI59))</f>
        <v>5</v>
      </c>
      <c r="AI60" s="16">
        <f>SUM(AH59:AI59)-AH60</f>
        <v>0</v>
      </c>
      <c r="AJ60" s="15">
        <f>INT(SUM(AJ59:AK59))</f>
        <v>0</v>
      </c>
      <c r="AK60" s="16">
        <f>SUM(AJ59:AK59)-AJ60</f>
        <v>0</v>
      </c>
      <c r="AL60" s="15">
        <f>INT(SUM(AL59:AM59))</f>
        <v>1</v>
      </c>
      <c r="AM60" s="16">
        <f>SUM(AL59:AM59)-AL60</f>
        <v>0</v>
      </c>
      <c r="AN60" s="15">
        <f>INT(SUM(AN59:AO59))</f>
        <v>3</v>
      </c>
      <c r="AO60" s="16">
        <f>SUM(AN59:AO59)-AN60</f>
        <v>0</v>
      </c>
      <c r="AP60" s="15">
        <f>INT(SUM(AP59:AQ59))</f>
        <v>26</v>
      </c>
      <c r="AQ60" s="16">
        <f>SUM(AP59:AQ59)-AP60</f>
        <v>0</v>
      </c>
      <c r="AR60" s="15">
        <f>INT(SUM(AR59:AS59))</f>
        <v>3</v>
      </c>
      <c r="AS60" s="16">
        <f>SUM(AR59:AS59)-AR60</f>
        <v>0</v>
      </c>
      <c r="AT60" s="15">
        <f>INT(SUM(AT59:AU59))</f>
        <v>7</v>
      </c>
      <c r="AU60" s="16">
        <f>SUM(AT59:AU59)-AT60</f>
        <v>0</v>
      </c>
      <c r="AV60" s="15">
        <f>INT(SUM(AV59:AW59))</f>
        <v>0</v>
      </c>
      <c r="AW60" s="16">
        <f>SUM(AV59:AW59)-AV60</f>
        <v>0</v>
      </c>
      <c r="AX60" s="15">
        <f>INT(SUM(AX59:AY59))</f>
        <v>0</v>
      </c>
      <c r="AY60" s="16">
        <f>SUM(AX59:AY59)-AX60</f>
        <v>0</v>
      </c>
      <c r="AZ60" s="15">
        <f>INT(SUM(AZ59:BA59))</f>
        <v>0</v>
      </c>
      <c r="BA60" s="16">
        <f>SUM(AZ59:BA59)-AZ60</f>
        <v>0</v>
      </c>
      <c r="BB60" s="15">
        <f>INT(SUM(BB59:BC59))</f>
        <v>0</v>
      </c>
      <c r="BC60" s="16">
        <f>SUM(BB59:BC59)-BB60</f>
        <v>0</v>
      </c>
      <c r="BD60" s="15">
        <f>INT(SUM(BD59:BE59))</f>
        <v>0</v>
      </c>
      <c r="BE60" s="16">
        <f>SUM(BD59:BE59)-BD60</f>
        <v>0</v>
      </c>
      <c r="BF60" s="15">
        <f>INT(SUM(BF59:BG59))</f>
        <v>1</v>
      </c>
      <c r="BG60" s="16">
        <f>SUM(BF59:BG59)-BF60</f>
        <v>0</v>
      </c>
      <c r="BH60" s="15">
        <f>INT(SUM(BH59:BI59))</f>
        <v>1</v>
      </c>
      <c r="BI60" s="16">
        <f>SUM(BH59:BI59)-BH60</f>
        <v>0</v>
      </c>
      <c r="BJ60" s="15">
        <f>INT(SUM(BJ59:BK59))</f>
        <v>0</v>
      </c>
      <c r="BK60" s="16">
        <f>SUM(BJ59:BK59)-BJ60</f>
        <v>0</v>
      </c>
      <c r="BL60" s="15">
        <f>INT(SUM(BL59:BM59))</f>
        <v>0</v>
      </c>
      <c r="BM60" s="16">
        <f>SUM(BL59:BM59)-BL60</f>
        <v>0</v>
      </c>
      <c r="BN60" s="15">
        <f>INT(SUM(BN59:BO59))</f>
        <v>0</v>
      </c>
      <c r="BO60" s="16">
        <f>SUM(BN59:BO59)-BN60</f>
        <v>0</v>
      </c>
      <c r="BP60" s="15">
        <f>INT(SUM(BP59:BQ59))</f>
        <v>0</v>
      </c>
      <c r="BQ60" s="16">
        <f>SUM(BP59:BQ59)-BP60</f>
        <v>0</v>
      </c>
      <c r="BR60" s="15">
        <f>INT(SUM(BR59:BS59))</f>
        <v>0</v>
      </c>
      <c r="BS60" s="16">
        <f>SUM(BR59:BS59)-BR60</f>
        <v>0</v>
      </c>
      <c r="BT60" s="15">
        <f>INT(SUM(BT59:BU59))</f>
        <v>0</v>
      </c>
      <c r="BU60" s="16">
        <f>SUM(BT59:BU59)-BT60</f>
        <v>0</v>
      </c>
      <c r="BV60" s="15">
        <f>INT(SUM(BV59:BW59))</f>
        <v>0</v>
      </c>
      <c r="BW60" s="16">
        <f>SUM(BV59:BW59)-BV60</f>
        <v>0</v>
      </c>
      <c r="BX60" s="15">
        <f>INT(SUM(BX59:BY59))</f>
        <v>0</v>
      </c>
      <c r="BY60" s="16">
        <f>SUM(BX59:BY59)-BX60</f>
        <v>0</v>
      </c>
      <c r="BZ60" s="15">
        <f>INT(SUM(BZ59:CA59))</f>
        <v>0</v>
      </c>
      <c r="CA60" s="16">
        <f>SUM(BZ59:CA59)-BZ60</f>
        <v>0</v>
      </c>
    </row>
    <row r="61" spans="1:79" s="2" customFormat="1" ht="15" customHeight="1" thickBot="1" thickTop="1">
      <c r="A61" s="20" t="s">
        <v>11</v>
      </c>
      <c r="B61" s="18">
        <f>INT(SUM(B49:C49,B51:C51,B55:C55,B58:C58,B60:C60))</f>
        <v>274</v>
      </c>
      <c r="C61" s="19">
        <f>SUM(B49:C49,B51:C51,B55:C55,B58:C58,B60:C60)-B61</f>
        <v>0</v>
      </c>
      <c r="D61" s="18">
        <f>INT(SUM(D49:E49,D51:E51,D55:E55,D58:E58,D60:E60))</f>
        <v>15</v>
      </c>
      <c r="E61" s="19">
        <f>SUM(D49:E49,D51:E51,D55:E55,D58:E58,D60:E60)-D61</f>
        <v>0</v>
      </c>
      <c r="F61" s="18">
        <f>INT(SUM(F49:G49,F51:G51,F55:G55,F58:G58,F60:G60))</f>
        <v>8</v>
      </c>
      <c r="G61" s="19">
        <f>SUM(F49:G49,F51:G51,F55:G55,F58:G58,F60:G60)-F61</f>
        <v>0</v>
      </c>
      <c r="H61" s="18">
        <f>INT(SUM(H49:I49,H51:I51,H55:I55,H58:I58,H60:I60))</f>
        <v>573</v>
      </c>
      <c r="I61" s="19">
        <f>SUM(H49:I49,H51:I51,H55:I55,H58:I58,H60:I60)-H61</f>
        <v>0</v>
      </c>
      <c r="J61" s="18">
        <f>INT(SUM(J49:K49,J51:K51,J55:K55,J58:K58,J60:K60))</f>
        <v>8</v>
      </c>
      <c r="K61" s="19">
        <f>SUM(J49:K49,J51:K51,J55:K55,J58:K58,J60:K60)-J61</f>
        <v>0</v>
      </c>
      <c r="L61" s="18">
        <f>INT(SUM(L49:M49,L51:M51,L55:M55,L58:M58,L60:M60))</f>
        <v>29</v>
      </c>
      <c r="M61" s="19">
        <f>SUM(L49:M49,L51:M51,L55:M55,L58:M58,L60:M60)-L61</f>
        <v>0.717</v>
      </c>
      <c r="N61" s="18">
        <f>INT(SUM(N49:O49,N51:O51,N55:O55,N58:O58,N60:O60))</f>
        <v>11</v>
      </c>
      <c r="O61" s="19">
        <f>SUM(N49:O49,N51:O51,N55:O55,N58:O58,N60:O60)-N61</f>
        <v>0</v>
      </c>
      <c r="P61" s="18">
        <f>INT(SUM(P49:Q49,P51:Q51,P55:Q55,P58:Q58,P60:Q60))</f>
        <v>32</v>
      </c>
      <c r="Q61" s="19">
        <f>SUM(P49:Q49,P51:Q51,P55:Q55,P58:Q58,P60:Q60)-P61</f>
        <v>0</v>
      </c>
      <c r="R61" s="18">
        <f>INT(SUM(R49:S49,R51:S51,R55:S55,R58:S58,R60:S60))</f>
        <v>7</v>
      </c>
      <c r="S61" s="19">
        <f>SUM(R49:S49,R51:S51,R55:S55,R58:S58,R60:S60)-R61</f>
        <v>0</v>
      </c>
      <c r="T61" s="18">
        <f>INT(SUM(T49:U49,T51:U51,T55:U55,T58:U58,T60:U60))</f>
        <v>3</v>
      </c>
      <c r="U61" s="19">
        <f>SUM(T49:U49,T51:U51,T55:U55,T58:U58,T60:U60)-T61</f>
        <v>0</v>
      </c>
      <c r="V61" s="18">
        <f>INT(SUM(V49:W49,V51:W51,V55:W55,V58:W58,V60:W60))</f>
        <v>4</v>
      </c>
      <c r="W61" s="19">
        <f>SUM(V49:W49,V51:W51,V55:W55,V58:W58,V60:W60)-V61</f>
        <v>0</v>
      </c>
      <c r="X61" s="18">
        <f>INT(SUM(X49:Y49,X51:Y51,X55:Y55,X58:Y58,X60:Y60))</f>
        <v>5</v>
      </c>
      <c r="Y61" s="19">
        <f>SUM(X49:Y49,X51:Y51,X55:Y55,X58:Y58,X60:Y60)-X61</f>
        <v>0</v>
      </c>
      <c r="Z61" s="18">
        <f>INT(SUM(Z49:AA49,Z51:AA51,Z55:AA55,Z58:AA58,Z60:AA60))</f>
        <v>7</v>
      </c>
      <c r="AA61" s="19">
        <f>SUM(Z49:AA49,Z51:AA51,Z55:AA55,Z58:AA58,Z60:AA60)-Z61</f>
        <v>0</v>
      </c>
      <c r="AB61" s="18">
        <f>INT(SUM(AB49:AC49,AB51:AC51,AB55:AC55,AB58:AC58,AB60:AC60))</f>
        <v>28</v>
      </c>
      <c r="AC61" s="19">
        <f>SUM(AB49:AC49,AB51:AC51,AB55:AC55,AB58:AC58,AB60:AC60)-AB61</f>
        <v>0</v>
      </c>
      <c r="AD61" s="18">
        <f>INT(SUM(AD49:AE49,AD51:AE51,AD55:AE55,AD58:AE58,AD60:AE60))</f>
        <v>10</v>
      </c>
      <c r="AE61" s="19">
        <f>SUM(AD49:AE49,AD51:AE51,AD55:AE55,AD58:AE58,AD60:AE60)-AD61</f>
        <v>0.75</v>
      </c>
      <c r="AF61" s="18">
        <f>INT(SUM(AF49:AG49,AF51:AG51,AF55:AG55,AF58:AG58,AF60:AG60))</f>
        <v>11</v>
      </c>
      <c r="AG61" s="19">
        <f>SUM(AF49:AG49,AF51:AG51,AF55:AG55,AF58:AG58,AF60:AG60)-AF61</f>
        <v>0</v>
      </c>
      <c r="AH61" s="18">
        <f>INT(SUM(AH49:AI49,AH51:AI51,AH55:AI55,AH58:AI58,AH60:AI60))</f>
        <v>18</v>
      </c>
      <c r="AI61" s="19">
        <f>SUM(AH49:AI49,AH51:AI51,AH55:AI55,AH58:AI58,AH60:AI60)-AH61</f>
        <v>0</v>
      </c>
      <c r="AJ61" s="18">
        <f>INT(SUM(AJ49:AK49,AJ51:AK51,AJ55:AK55,AJ58:AK58,AJ60:AK60))</f>
        <v>4</v>
      </c>
      <c r="AK61" s="19">
        <f>SUM(AJ49:AK49,AJ51:AK51,AJ55:AK55,AJ58:AK58,AJ60:AK60)-AJ61</f>
        <v>0</v>
      </c>
      <c r="AL61" s="18">
        <f>INT(SUM(AL49:AM49,AL51:AM51,AL55:AM55,AL58:AM58,AL60:AM60))</f>
        <v>3</v>
      </c>
      <c r="AM61" s="19">
        <f>SUM(AL49:AM49,AL51:AM51,AL55:AM55,AL58:AM58,AL60:AM60)-AL61</f>
        <v>0</v>
      </c>
      <c r="AN61" s="18">
        <f>INT(SUM(AN49:AO49,AN51:AO51,AN55:AO55,AN58:AO58,AN60:AO60))</f>
        <v>7</v>
      </c>
      <c r="AO61" s="19">
        <f>SUM(AN49:AO49,AN51:AO51,AN55:AO55,AN58:AO58,AN60:AO60)-AN61</f>
        <v>0</v>
      </c>
      <c r="AP61" s="18">
        <f>INT(SUM(AP49:AQ49,AP51:AQ51,AP55:AQ55,AP58:AQ58,AP60:AQ60))</f>
        <v>2570</v>
      </c>
      <c r="AQ61" s="19">
        <f>SUM(AP49:AQ49,AP51:AQ51,AP55:AQ55,AP58:AQ58,AP60:AQ60)-AP61</f>
        <v>0</v>
      </c>
      <c r="AR61" s="18">
        <f>INT(SUM(AR49:AS49,AR51:AS51,AR55:AS55,AR58:AS58,AR60:AS60))</f>
        <v>7</v>
      </c>
      <c r="AS61" s="19">
        <f>SUM(AR49:AS49,AR51:AS51,AR55:AS55,AR58:AS58,AR60:AS60)-AR61</f>
        <v>0</v>
      </c>
      <c r="AT61" s="18">
        <f>INT(SUM(AT49:AU49,AT51:AU51,AT55:AU55,AT58:AU58,AT60:AU60))</f>
        <v>14</v>
      </c>
      <c r="AU61" s="19">
        <f>SUM(AT49:AU49,AT51:AU51,AT55:AU55,AT58:AU58,AT60:AU60)-AT61</f>
        <v>0</v>
      </c>
      <c r="AV61" s="18">
        <f>INT(SUM(AV49:AW49,AV51:AW51,AV55:AW55,AV58:AW58,AV60:AW60))</f>
        <v>9</v>
      </c>
      <c r="AW61" s="19">
        <f>SUM(AV49:AW49,AV51:AW51,AV55:AW55,AV58:AW58,AV60:AW60)-AV61</f>
        <v>0</v>
      </c>
      <c r="AX61" s="18">
        <f>INT(SUM(AX49:AY49,AX51:AY51,AX55:AY55,AX58:AY58,AX60:AY60))</f>
        <v>8</v>
      </c>
      <c r="AY61" s="19">
        <f>SUM(AX49:AY49,AX51:AY51,AX55:AY55,AX58:AY58,AX60:AY60)-AX61</f>
        <v>0</v>
      </c>
      <c r="AZ61" s="18">
        <f>INT(SUM(AZ49:BA49,AZ51:BA51,AZ55:BA55,AZ58:BA58,AZ60:BA60))</f>
        <v>2</v>
      </c>
      <c r="BA61" s="19">
        <f>SUM(AZ49:BA49,AZ51:BA51,AZ55:BA55,AZ58:BA58,AZ60:BA60)-AZ61</f>
        <v>0</v>
      </c>
      <c r="BB61" s="18">
        <f>INT(SUM(BB49:BC49,BB51:BC51,BB55:BC55,BB58:BC58,BB60:BC60))</f>
        <v>16</v>
      </c>
      <c r="BC61" s="19">
        <f>SUM(BB49:BC49,BB51:BC51,BB55:BC55,BB58:BC58,BB60:BC60)-BB61</f>
        <v>0</v>
      </c>
      <c r="BD61" s="18">
        <f>INT(SUM(BD49:BE49,BD51:BE51,BD55:BE55,BD58:BE58,BD60:BE60))</f>
        <v>5</v>
      </c>
      <c r="BE61" s="19">
        <f>SUM(BD49:BE49,BD51:BE51,BD55:BE55,BD58:BE58,BD60:BE60)-BD61</f>
        <v>0</v>
      </c>
      <c r="BF61" s="18">
        <f>INT(SUM(BF49:BG49,BF51:BG51,BF55:BG55,BF58:BG58,BF60:BG60))</f>
        <v>4</v>
      </c>
      <c r="BG61" s="19">
        <f>SUM(BF49:BG49,BF51:BG51,BF55:BG55,BF58:BG58,BF60:BG60)-BF61</f>
        <v>0</v>
      </c>
      <c r="BH61" s="18">
        <f>INT(SUM(BH49:BI49,BH51:BI51,BH55:BI55,BH58:BI58,BH60:BI60))</f>
        <v>39</v>
      </c>
      <c r="BI61" s="19">
        <f>SUM(BH49:BI49,BH51:BI51,BH55:BI55,BH58:BI58,BH60:BI60)-BH61</f>
        <v>0</v>
      </c>
      <c r="BJ61" s="18">
        <f>INT(SUM(BJ49:BK49,BJ51:BK51,BJ55:BK55,BJ58:BK58,BJ60:BK60))</f>
        <v>0</v>
      </c>
      <c r="BK61" s="19">
        <f>SUM(BJ49:BK49,BJ51:BK51,BJ55:BK55,BJ58:BK58,BJ60:BK60)-BJ61</f>
        <v>0</v>
      </c>
      <c r="BL61" s="18">
        <f>INT(SUM(BL49:BM49,BL51:BM51,BL55:BM55,BL58:BM58,BL60:BM60))</f>
        <v>0</v>
      </c>
      <c r="BM61" s="19">
        <f>SUM(BL49:BM49,BL51:BM51,BL55:BM55,BL58:BM58,BL60:BM60)-BL61</f>
        <v>0</v>
      </c>
      <c r="BN61" s="18">
        <f>INT(SUM(BN49:BO49,BN51:BO51,BN55:BO55,BN58:BO58,BN60:BO60))</f>
        <v>0</v>
      </c>
      <c r="BO61" s="19">
        <f>SUM(BN49:BO49,BN51:BO51,BN55:BO55,BN58:BO58,BN60:BO60)-BN61</f>
        <v>0</v>
      </c>
      <c r="BP61" s="18">
        <f>INT(SUM(BP49:BQ49,BP51:BQ51,BP55:BQ55,BP58:BQ58,BP60:BQ60))</f>
        <v>0</v>
      </c>
      <c r="BQ61" s="19">
        <f>SUM(BP49:BQ49,BP51:BQ51,BP55:BQ55,BP58:BQ58,BP60:BQ60)-BP61</f>
        <v>0</v>
      </c>
      <c r="BR61" s="18">
        <f>INT(SUM(BR49:BS49,BR51:BS51,BR55:BS55,BR58:BS58,BR60:BS60))</f>
        <v>0</v>
      </c>
      <c r="BS61" s="19">
        <f>SUM(BR49:BS49,BR51:BS51,BR55:BS55,BR58:BS58,BR60:BS60)-BR61</f>
        <v>0</v>
      </c>
      <c r="BT61" s="18">
        <f>INT(SUM(BT49:BU49,BT51:BU51,BT55:BU55,BT58:BU58,BT60:BU60))</f>
        <v>0</v>
      </c>
      <c r="BU61" s="19">
        <f>SUM(BT49:BU49,BT51:BU51,BT55:BU55,BT58:BU58,BT60:BU60)-BT61</f>
        <v>0</v>
      </c>
      <c r="BV61" s="18">
        <f>INT(SUM(BV49:BW49,BV51:BW51,BV55:BW55,BV58:BW58,BV60:BW60))</f>
        <v>0</v>
      </c>
      <c r="BW61" s="19">
        <f>SUM(BV49:BW49,BV51:BW51,BV55:BW55,BV58:BW58,BV60:BW60)-BV61</f>
        <v>0</v>
      </c>
      <c r="BX61" s="18">
        <f>INT(SUM(BX49:BY49,BX51:BY51,BX55:BY55,BX58:BY58,BX60:BY60))</f>
        <v>0</v>
      </c>
      <c r="BY61" s="19">
        <f>SUM(BX49:BY49,BX51:BY51,BX55:BY55,BX58:BY58,BX60:BY60)-BX61</f>
        <v>0</v>
      </c>
      <c r="BZ61" s="18">
        <f>INT(SUM(BZ49:CA49,BZ51:CA51,BZ55:CA55,BZ58:CA58,BZ60:CA60))</f>
        <v>0</v>
      </c>
      <c r="CA61" s="19">
        <f>SUM(BZ49:CA49,BZ51:CA51,BZ55:CA55,BZ58:CA58,BZ60:CA60)-BZ61</f>
        <v>0</v>
      </c>
    </row>
    <row r="62" spans="1:79" s="2" customFormat="1" ht="15" customHeight="1" thickTop="1">
      <c r="A62" s="23" t="s">
        <v>12</v>
      </c>
      <c r="B62" s="21">
        <f>INT(SUM(B43:C43,B61:C61))</f>
        <v>5678</v>
      </c>
      <c r="C62" s="22">
        <f>SUM(B43:C43,B61:C61)-B62</f>
        <v>0</v>
      </c>
      <c r="D62" s="21">
        <f>INT(SUM(D43:E43,D61:E61))</f>
        <v>366</v>
      </c>
      <c r="E62" s="22">
        <f>SUM(D43:E43,D61:E61)-D62</f>
        <v>0</v>
      </c>
      <c r="F62" s="21">
        <f>INT(SUM(F43:G43,F61:G61))</f>
        <v>204</v>
      </c>
      <c r="G62" s="22">
        <f>SUM(F43:G43,F61:G61)-F62</f>
        <v>0</v>
      </c>
      <c r="H62" s="21">
        <f>INT(SUM(H43:I43,H61:I61))</f>
        <v>11024</v>
      </c>
      <c r="I62" s="22">
        <f>SUM(H43:I43,H61:I61)-H62</f>
        <v>0</v>
      </c>
      <c r="J62" s="21">
        <f>INT(SUM(J43:K43,J61:K61))</f>
        <v>129</v>
      </c>
      <c r="K62" s="22">
        <f>SUM(J43:K43,J61:K61)-J62</f>
        <v>0</v>
      </c>
      <c r="L62" s="21">
        <f>INT(SUM(L43:M43,L61:M61))</f>
        <v>569</v>
      </c>
      <c r="M62" s="22">
        <f>SUM(L43:M43,L61:M61)-L62</f>
        <v>0.935</v>
      </c>
      <c r="N62" s="21">
        <f>INT(SUM(N43:O43,N61:O61))</f>
        <v>305</v>
      </c>
      <c r="O62" s="22">
        <f>SUM(N43:O43,N61:O61)-N62</f>
        <v>0</v>
      </c>
      <c r="P62" s="21">
        <f>INT(SUM(P43:Q43,P61:Q61))</f>
        <v>767</v>
      </c>
      <c r="Q62" s="22">
        <f>SUM(P43:Q43,P61:Q61)-P62</f>
        <v>0</v>
      </c>
      <c r="R62" s="21">
        <f>INT(SUM(R43:S43,R61:S61))</f>
        <v>94</v>
      </c>
      <c r="S62" s="22">
        <f>SUM(R43:S43,R61:S61)-R62</f>
        <v>0</v>
      </c>
      <c r="T62" s="21">
        <f>INT(SUM(T43:U43,T61:U61))</f>
        <v>218</v>
      </c>
      <c r="U62" s="22">
        <f>SUM(T43:U43,T61:U61)-T62</f>
        <v>0</v>
      </c>
      <c r="V62" s="21">
        <f>INT(SUM(V43:W43,V61:W61))</f>
        <v>92</v>
      </c>
      <c r="W62" s="22">
        <f>SUM(V43:W43,V61:W61)-V62</f>
        <v>0</v>
      </c>
      <c r="X62" s="21">
        <f>INT(SUM(X43:Y43,X61:Y61))</f>
        <v>111</v>
      </c>
      <c r="Y62" s="22">
        <f>SUM(X43:Y43,X61:Y61)-X62</f>
        <v>0.173</v>
      </c>
      <c r="Z62" s="21">
        <f>INT(SUM(Z43:AA43,Z61:AA61))</f>
        <v>140</v>
      </c>
      <c r="AA62" s="22">
        <f>SUM(Z43:AA43,Z61:AA61)-Z62</f>
        <v>0</v>
      </c>
      <c r="AB62" s="21">
        <f>INT(SUM(AB43:AC43,AB61:AC61))</f>
        <v>517</v>
      </c>
      <c r="AC62" s="22">
        <f>SUM(AB43:AC43,AB61:AC61)-AB62</f>
        <v>0.205</v>
      </c>
      <c r="AD62" s="21">
        <f>INT(SUM(AD43:AE43,AD61:AE61))</f>
        <v>142</v>
      </c>
      <c r="AE62" s="22">
        <f>SUM(AD43:AE43,AD61:AE61)-AD62</f>
        <v>0.75</v>
      </c>
      <c r="AF62" s="21">
        <f>INT(SUM(AF43:AG43,AF61:AG61))</f>
        <v>128</v>
      </c>
      <c r="AG62" s="22">
        <f>SUM(AF43:AG43,AF61:AG61)-AF62</f>
        <v>0</v>
      </c>
      <c r="AH62" s="21">
        <f>INT(SUM(AH43:AI43,AH61:AI61))</f>
        <v>491</v>
      </c>
      <c r="AI62" s="22">
        <f>SUM(AH43:AI43,AH61:AI61)-AH62</f>
        <v>0</v>
      </c>
      <c r="AJ62" s="21">
        <f>INT(SUM(AJ43:AK43,AJ61:AK61))</f>
        <v>193</v>
      </c>
      <c r="AK62" s="22">
        <f>SUM(AJ43:AK43,AJ61:AK61)-AJ62</f>
        <v>0</v>
      </c>
      <c r="AL62" s="21">
        <f>INT(SUM(AL43:AM43,AL61:AM61))</f>
        <v>137</v>
      </c>
      <c r="AM62" s="22">
        <f>SUM(AL43:AM43,AL61:AM61)-AL62</f>
        <v>0</v>
      </c>
      <c r="AN62" s="21">
        <f>INT(SUM(AN43:AO43,AN61:AO61))</f>
        <v>119</v>
      </c>
      <c r="AO62" s="22">
        <f>SUM(AN43:AO43,AN61:AO61)-AN62</f>
        <v>0</v>
      </c>
      <c r="AP62" s="21">
        <f>INT(SUM(AP43:AQ43,AP61:AQ61))</f>
        <v>19967</v>
      </c>
      <c r="AQ62" s="22">
        <f>SUM(AP43:AQ43,AP61:AQ61)-AP62</f>
        <v>0</v>
      </c>
      <c r="AR62" s="21">
        <f>INT(SUM(AR43:AS43,AR61:AS61))</f>
        <v>109</v>
      </c>
      <c r="AS62" s="22">
        <f>SUM(AR43:AS43,AR61:AS61)-AR62</f>
        <v>0.448</v>
      </c>
      <c r="AT62" s="21">
        <f>INT(SUM(AT43:AU43,AT61:AU61))</f>
        <v>294</v>
      </c>
      <c r="AU62" s="22">
        <f>SUM(AT43:AU43,AT61:AU61)-AT62</f>
        <v>0</v>
      </c>
      <c r="AV62" s="21">
        <f>INT(SUM(AV43:AW43,AV61:AW61))</f>
        <v>158</v>
      </c>
      <c r="AW62" s="22">
        <f>SUM(AV43:AW43,AV61:AW61)-AV62</f>
        <v>0</v>
      </c>
      <c r="AX62" s="21">
        <f>INT(SUM(AX43:AY43,AX61:AY61))</f>
        <v>389</v>
      </c>
      <c r="AY62" s="22">
        <f>SUM(AX43:AY43,AX61:AY61)-AX62</f>
        <v>0</v>
      </c>
      <c r="AZ62" s="21">
        <f>INT(SUM(AZ43:BA43,AZ61:BA61))</f>
        <v>78</v>
      </c>
      <c r="BA62" s="22">
        <f>SUM(AZ43:BA43,AZ61:BA61)-AZ62</f>
        <v>0</v>
      </c>
      <c r="BB62" s="21">
        <f>INT(SUM(BB43:BC43,BB61:BC61))</f>
        <v>128</v>
      </c>
      <c r="BC62" s="22">
        <f>SUM(BB43:BC43,BB61:BC61)-BB62</f>
        <v>0.173</v>
      </c>
      <c r="BD62" s="21">
        <f>INT(SUM(BD43:BE43,BD61:BE61))</f>
        <v>94</v>
      </c>
      <c r="BE62" s="22">
        <f>SUM(BD43:BE43,BD61:BE61)-BD62</f>
        <v>0</v>
      </c>
      <c r="BF62" s="21">
        <f>INT(SUM(BF43:BG43,BF61:BG61))</f>
        <v>140</v>
      </c>
      <c r="BG62" s="22">
        <f>SUM(BF43:BG43,BF61:BG61)-BF62</f>
        <v>0</v>
      </c>
      <c r="BH62" s="21">
        <f>INT(SUM(BH43:BI43,BH61:BI61))</f>
        <v>803</v>
      </c>
      <c r="BI62" s="22">
        <f>SUM(BH43:BI43,BH61:BI61)-BH62</f>
        <v>0</v>
      </c>
      <c r="BJ62" s="21">
        <f>INT(SUM(BJ43:BK43,BJ61:BK61))</f>
        <v>0</v>
      </c>
      <c r="BK62" s="22">
        <f>SUM(BJ43:BK43,BJ61:BK61)-BJ62</f>
        <v>0</v>
      </c>
      <c r="BL62" s="21">
        <f>INT(SUM(BL43:BM43,BL61:BM61))</f>
        <v>0</v>
      </c>
      <c r="BM62" s="22">
        <f>SUM(BL43:BM43,BL61:BM61)-BL62</f>
        <v>0</v>
      </c>
      <c r="BN62" s="21">
        <f>INT(SUM(BN43:BO43,BN61:BO61))</f>
        <v>0</v>
      </c>
      <c r="BO62" s="22">
        <f>SUM(BN43:BO43,BN61:BO61)-BN62</f>
        <v>0</v>
      </c>
      <c r="BP62" s="21">
        <f>INT(SUM(BP43:BQ43,BP61:BQ61))</f>
        <v>0</v>
      </c>
      <c r="BQ62" s="22">
        <f>SUM(BP43:BQ43,BP61:BQ61)-BP62</f>
        <v>0</v>
      </c>
      <c r="BR62" s="21">
        <f>INT(SUM(BR43:BS43,BR61:BS61))</f>
        <v>0</v>
      </c>
      <c r="BS62" s="22">
        <f>SUM(BR43:BS43,BR61:BS61)-BR62</f>
        <v>0</v>
      </c>
      <c r="BT62" s="21">
        <f>INT(SUM(BT43:BU43,BT61:BU61))</f>
        <v>0</v>
      </c>
      <c r="BU62" s="22">
        <f>SUM(BT43:BU43,BT61:BU61)-BT62</f>
        <v>0</v>
      </c>
      <c r="BV62" s="21">
        <f>INT(SUM(BV43:BW43,BV61:BW61))</f>
        <v>0</v>
      </c>
      <c r="BW62" s="22">
        <f>SUM(BV43:BW43,BV61:BW61)-BV62</f>
        <v>0</v>
      </c>
      <c r="BX62" s="21">
        <f>INT(SUM(BX43:BY43,BX61:BY61))</f>
        <v>0</v>
      </c>
      <c r="BY62" s="22">
        <f>SUM(BX43:BY43,BX61:BY61)-BX62</f>
        <v>0</v>
      </c>
      <c r="BZ62" s="21">
        <f>INT(SUM(BZ43:CA43,BZ61:CA61))</f>
        <v>0</v>
      </c>
      <c r="CA62" s="22">
        <f>SUM(BZ43:CA43,BZ61:CA61)-BZ62</f>
        <v>0</v>
      </c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97">
    <mergeCell ref="V6:W7"/>
    <mergeCell ref="N6:O7"/>
    <mergeCell ref="P6:Q7"/>
    <mergeCell ref="R6:S7"/>
    <mergeCell ref="T6:U7"/>
    <mergeCell ref="H6:I7"/>
    <mergeCell ref="J6:K7"/>
    <mergeCell ref="Z5:AA5"/>
    <mergeCell ref="N5:O5"/>
    <mergeCell ref="P5:Q5"/>
    <mergeCell ref="R5:S5"/>
    <mergeCell ref="T5:U5"/>
    <mergeCell ref="X6:Y7"/>
    <mergeCell ref="Z6:AA7"/>
    <mergeCell ref="L6:M7"/>
    <mergeCell ref="A5:A7"/>
    <mergeCell ref="B5:C5"/>
    <mergeCell ref="D5:E5"/>
    <mergeCell ref="F5:G5"/>
    <mergeCell ref="B6:C7"/>
    <mergeCell ref="D6:E7"/>
    <mergeCell ref="F6:G7"/>
    <mergeCell ref="B1:E1"/>
    <mergeCell ref="X1:AA1"/>
    <mergeCell ref="V5:W5"/>
    <mergeCell ref="X5:Y5"/>
    <mergeCell ref="H5:I5"/>
    <mergeCell ref="J5:K5"/>
    <mergeCell ref="L5:M5"/>
    <mergeCell ref="B3:C3"/>
    <mergeCell ref="D3:K3"/>
    <mergeCell ref="Y3:AA3"/>
    <mergeCell ref="X2:AA2"/>
    <mergeCell ref="AB1:AE1"/>
    <mergeCell ref="AX1:BA1"/>
    <mergeCell ref="AX2:BA2"/>
    <mergeCell ref="AB3:AC3"/>
    <mergeCell ref="AD3:AK3"/>
    <mergeCell ref="AY3:BA3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AV5:AW5"/>
    <mergeCell ref="AX5:AY5"/>
    <mergeCell ref="AZ5:BA5"/>
    <mergeCell ref="AB6:AC7"/>
    <mergeCell ref="AD6:AE7"/>
    <mergeCell ref="AF6:AG7"/>
    <mergeCell ref="AH6:AI7"/>
    <mergeCell ref="AJ6:AK7"/>
    <mergeCell ref="AL6:AM7"/>
    <mergeCell ref="AN6:AO7"/>
    <mergeCell ref="AP6:AQ7"/>
    <mergeCell ref="AR6:AS7"/>
    <mergeCell ref="AT6:AU7"/>
    <mergeCell ref="AV6:AW7"/>
    <mergeCell ref="AX6:AY7"/>
    <mergeCell ref="AZ6:BA7"/>
    <mergeCell ref="BB1:BE1"/>
    <mergeCell ref="BX1:CA1"/>
    <mergeCell ref="BX2:CA2"/>
    <mergeCell ref="BB3:BC3"/>
    <mergeCell ref="BD3:BK3"/>
    <mergeCell ref="BY3:CA3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BT5:BU5"/>
    <mergeCell ref="BV5:BW5"/>
    <mergeCell ref="BX5:BY5"/>
    <mergeCell ref="BZ5:CA5"/>
    <mergeCell ref="BB6:BC7"/>
    <mergeCell ref="BD6:BE7"/>
    <mergeCell ref="BF6:BG7"/>
    <mergeCell ref="BH6:BI7"/>
    <mergeCell ref="BJ6:BK7"/>
    <mergeCell ref="BL6:BM7"/>
    <mergeCell ref="BN6:BO7"/>
    <mergeCell ref="BP6:BQ7"/>
    <mergeCell ref="BZ6:CA7"/>
    <mergeCell ref="BR6:BS7"/>
    <mergeCell ref="BT6:BU7"/>
    <mergeCell ref="BV6:BW7"/>
    <mergeCell ref="BX6:BY7"/>
  </mergeCells>
  <printOptions horizontalCentered="1"/>
  <pageMargins left="0.3937007874015748" right="0.1968503937007874" top="0.7874015748031497" bottom="0.3937007874015748" header="0.7874015748031497" footer="0.1968503937007874"/>
  <pageSetup horizontalDpi="600" verticalDpi="600" orientation="landscape" paperSize="9" scale="77" r:id="rId1"/>
  <headerFooter alignWithMargins="0">
    <oddHeader>&amp;C&amp;"ＭＳ Ｐ明朝,標準"&amp;12参議院比例代表選出議員選挙　開票結果（名簿登載者の得票総数の開票区別一覧）</oddHeader>
    <oddFooter>&amp;C&amp;"ＭＳ Ｐ明朝,標準"&amp;10&amp;P／&amp;N</oddFooter>
  </headerFooter>
  <rowBreaks count="1" manualBreakCount="1">
    <brk id="4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2"/>
  <sheetViews>
    <sheetView showZeros="0" zoomScale="80" zoomScaleNormal="8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X2" sqref="X2:AA2"/>
    </sheetView>
  </sheetViews>
  <sheetFormatPr defaultColWidth="9.00390625" defaultRowHeight="13.5"/>
  <cols>
    <col min="1" max="1" width="12.50390625" style="1" customWidth="1"/>
    <col min="2" max="2" width="8.50390625" style="1" customWidth="1"/>
    <col min="3" max="3" width="4.625" style="1" customWidth="1"/>
    <col min="4" max="4" width="8.50390625" style="1" customWidth="1"/>
    <col min="5" max="5" width="4.625" style="1" customWidth="1"/>
    <col min="6" max="6" width="8.50390625" style="1" customWidth="1"/>
    <col min="7" max="7" width="4.625" style="1" customWidth="1"/>
    <col min="8" max="8" width="8.50390625" style="1" customWidth="1"/>
    <col min="9" max="9" width="4.625" style="1" customWidth="1"/>
    <col min="10" max="10" width="8.50390625" style="1" customWidth="1"/>
    <col min="11" max="11" width="4.625" style="1" customWidth="1"/>
    <col min="12" max="12" width="8.50390625" style="1" customWidth="1"/>
    <col min="13" max="13" width="4.625" style="1" customWidth="1"/>
    <col min="14" max="14" width="8.50390625" style="1" customWidth="1"/>
    <col min="15" max="15" width="4.625" style="1" customWidth="1"/>
    <col min="16" max="16" width="8.50390625" style="1" customWidth="1"/>
    <col min="17" max="17" width="4.625" style="1" customWidth="1"/>
    <col min="18" max="18" width="8.50390625" style="1" customWidth="1"/>
    <col min="19" max="19" width="4.625" style="1" customWidth="1"/>
    <col min="20" max="20" width="8.50390625" style="1" customWidth="1"/>
    <col min="21" max="21" width="4.625" style="1" customWidth="1"/>
    <col min="22" max="22" width="8.50390625" style="1" customWidth="1"/>
    <col min="23" max="23" width="4.625" style="1" customWidth="1"/>
    <col min="24" max="24" width="8.50390625" style="1" customWidth="1"/>
    <col min="25" max="25" width="4.625" style="1" customWidth="1"/>
    <col min="26" max="26" width="8.50390625" style="1" customWidth="1"/>
    <col min="27" max="27" width="4.625" style="1" customWidth="1"/>
    <col min="28" max="16384" width="9.00390625" style="1" customWidth="1"/>
  </cols>
  <sheetData>
    <row r="1" spans="1:27" ht="12" customHeight="1">
      <c r="A1" s="3"/>
      <c r="B1" s="34" t="s">
        <v>16</v>
      </c>
      <c r="C1" s="34"/>
      <c r="D1" s="34"/>
      <c r="E1" s="34"/>
      <c r="F1" s="3"/>
      <c r="H1" s="3"/>
      <c r="J1" s="3"/>
      <c r="L1" s="3"/>
      <c r="N1" s="3"/>
      <c r="P1" s="3"/>
      <c r="R1" s="3"/>
      <c r="T1" s="3"/>
      <c r="V1" s="3"/>
      <c r="X1" s="35" t="s">
        <v>261</v>
      </c>
      <c r="Y1" s="35"/>
      <c r="Z1" s="35"/>
      <c r="AA1" s="35"/>
    </row>
    <row r="2" spans="24:27" ht="12" customHeight="1">
      <c r="X2" s="36" t="s">
        <v>17</v>
      </c>
      <c r="Y2" s="36"/>
      <c r="Z2" s="36"/>
      <c r="AA2" s="36"/>
    </row>
    <row r="3" spans="2:27" s="2" customFormat="1" ht="13.5" customHeight="1">
      <c r="B3" s="37">
        <v>12</v>
      </c>
      <c r="C3" s="38"/>
      <c r="D3" s="39" t="s">
        <v>257</v>
      </c>
      <c r="E3" s="40"/>
      <c r="F3" s="40"/>
      <c r="G3" s="40"/>
      <c r="H3" s="40"/>
      <c r="I3" s="40"/>
      <c r="J3" s="40"/>
      <c r="K3" s="41"/>
      <c r="Y3" s="42"/>
      <c r="Z3" s="42"/>
      <c r="AA3" s="42"/>
    </row>
    <row r="4" spans="1:27" s="2" customFormat="1" ht="8.25" customHeight="1">
      <c r="A4" s="5"/>
      <c r="B4" s="12"/>
      <c r="C4" s="11"/>
      <c r="D4" s="4"/>
      <c r="E4" s="8"/>
      <c r="F4" s="4"/>
      <c r="G4" s="8"/>
      <c r="H4" s="4"/>
      <c r="I4" s="8"/>
      <c r="J4" s="4"/>
      <c r="K4" s="8"/>
      <c r="L4" s="4"/>
      <c r="M4" s="8"/>
      <c r="N4" s="4"/>
      <c r="O4" s="8"/>
      <c r="P4" s="4"/>
      <c r="Q4" s="8"/>
      <c r="R4" s="4"/>
      <c r="S4" s="8"/>
      <c r="T4" s="4"/>
      <c r="U4" s="8"/>
      <c r="V4" s="4"/>
      <c r="W4" s="8"/>
      <c r="X4" s="4"/>
      <c r="Y4" s="8"/>
      <c r="Z4" s="4"/>
      <c r="AA4" s="8"/>
    </row>
    <row r="5" spans="1:27" s="2" customFormat="1" ht="13.5" customHeight="1">
      <c r="A5" s="43" t="s">
        <v>18</v>
      </c>
      <c r="B5" s="28">
        <v>1</v>
      </c>
      <c r="C5" s="29"/>
      <c r="D5" s="28">
        <v>2</v>
      </c>
      <c r="E5" s="29"/>
      <c r="F5" s="28">
        <v>3</v>
      </c>
      <c r="G5" s="29"/>
      <c r="H5" s="28"/>
      <c r="I5" s="29"/>
      <c r="J5" s="28"/>
      <c r="K5" s="29"/>
      <c r="L5" s="28"/>
      <c r="M5" s="29"/>
      <c r="N5" s="28"/>
      <c r="O5" s="29"/>
      <c r="P5" s="28"/>
      <c r="Q5" s="29"/>
      <c r="R5" s="28"/>
      <c r="S5" s="29"/>
      <c r="T5" s="28"/>
      <c r="U5" s="29"/>
      <c r="V5" s="28"/>
      <c r="W5" s="29"/>
      <c r="X5" s="28"/>
      <c r="Y5" s="29"/>
      <c r="Z5" s="28"/>
      <c r="AA5" s="29"/>
    </row>
    <row r="6" spans="1:27" s="2" customFormat="1" ht="13.5" customHeight="1">
      <c r="A6" s="44"/>
      <c r="B6" s="30" t="s">
        <v>258</v>
      </c>
      <c r="C6" s="31"/>
      <c r="D6" s="30" t="s">
        <v>259</v>
      </c>
      <c r="E6" s="31"/>
      <c r="F6" s="30" t="s">
        <v>260</v>
      </c>
      <c r="G6" s="31"/>
      <c r="H6" s="30"/>
      <c r="I6" s="31"/>
      <c r="J6" s="30"/>
      <c r="K6" s="31"/>
      <c r="L6" s="24"/>
      <c r="M6" s="25"/>
      <c r="N6" s="24"/>
      <c r="O6" s="25"/>
      <c r="P6" s="24"/>
      <c r="Q6" s="25"/>
      <c r="R6" s="24"/>
      <c r="S6" s="25"/>
      <c r="T6" s="24"/>
      <c r="U6" s="25"/>
      <c r="V6" s="24"/>
      <c r="W6" s="25"/>
      <c r="X6" s="24"/>
      <c r="Y6" s="25"/>
      <c r="Z6" s="24"/>
      <c r="AA6" s="25"/>
    </row>
    <row r="7" spans="1:27" s="2" customFormat="1" ht="14.25" customHeight="1" thickBot="1">
      <c r="A7" s="45"/>
      <c r="B7" s="32"/>
      <c r="C7" s="33"/>
      <c r="D7" s="32"/>
      <c r="E7" s="33"/>
      <c r="F7" s="32"/>
      <c r="G7" s="33"/>
      <c r="H7" s="32"/>
      <c r="I7" s="33"/>
      <c r="J7" s="32"/>
      <c r="K7" s="33"/>
      <c r="L7" s="26"/>
      <c r="M7" s="27"/>
      <c r="N7" s="26"/>
      <c r="O7" s="27"/>
      <c r="P7" s="26"/>
      <c r="Q7" s="27"/>
      <c r="R7" s="26"/>
      <c r="S7" s="27"/>
      <c r="T7" s="26"/>
      <c r="U7" s="27"/>
      <c r="V7" s="26"/>
      <c r="W7" s="27"/>
      <c r="X7" s="26"/>
      <c r="Y7" s="27"/>
      <c r="Z7" s="26"/>
      <c r="AA7" s="27"/>
    </row>
    <row r="8" spans="1:27" s="2" customFormat="1" ht="15" customHeight="1" thickTop="1">
      <c r="A8" s="9" t="s">
        <v>23</v>
      </c>
      <c r="B8" s="13">
        <v>41</v>
      </c>
      <c r="C8" s="6">
        <v>0</v>
      </c>
      <c r="D8" s="13">
        <v>24</v>
      </c>
      <c r="E8" s="6">
        <v>0</v>
      </c>
      <c r="F8" s="13">
        <v>19</v>
      </c>
      <c r="G8" s="6">
        <v>0</v>
      </c>
      <c r="H8" s="13"/>
      <c r="I8" s="6"/>
      <c r="J8" s="13"/>
      <c r="K8" s="6"/>
      <c r="L8" s="13"/>
      <c r="M8" s="6"/>
      <c r="N8" s="13"/>
      <c r="O8" s="6"/>
      <c r="P8" s="13"/>
      <c r="Q8" s="6"/>
      <c r="R8" s="13"/>
      <c r="S8" s="6"/>
      <c r="T8" s="13"/>
      <c r="U8" s="6"/>
      <c r="V8" s="13"/>
      <c r="W8" s="6"/>
      <c r="X8" s="13"/>
      <c r="Y8" s="6"/>
      <c r="Z8" s="13"/>
      <c r="AA8" s="6"/>
    </row>
    <row r="9" spans="1:27" s="2" customFormat="1" ht="15" customHeight="1">
      <c r="A9" s="10" t="s">
        <v>62</v>
      </c>
      <c r="B9" s="14">
        <v>8</v>
      </c>
      <c r="C9" s="7">
        <v>0</v>
      </c>
      <c r="D9" s="14">
        <v>17</v>
      </c>
      <c r="E9" s="7">
        <v>0</v>
      </c>
      <c r="F9" s="14">
        <v>9</v>
      </c>
      <c r="G9" s="7">
        <v>0</v>
      </c>
      <c r="H9" s="14"/>
      <c r="I9" s="7"/>
      <c r="J9" s="14"/>
      <c r="K9" s="7"/>
      <c r="L9" s="14"/>
      <c r="M9" s="7"/>
      <c r="N9" s="14"/>
      <c r="O9" s="7"/>
      <c r="P9" s="14"/>
      <c r="Q9" s="7"/>
      <c r="R9" s="14"/>
      <c r="S9" s="7"/>
      <c r="T9" s="14"/>
      <c r="U9" s="7"/>
      <c r="V9" s="14"/>
      <c r="W9" s="7"/>
      <c r="X9" s="14"/>
      <c r="Y9" s="7"/>
      <c r="Z9" s="14"/>
      <c r="AA9" s="7"/>
    </row>
    <row r="10" spans="1:27" s="2" customFormat="1" ht="15" customHeight="1">
      <c r="A10" s="10" t="s">
        <v>63</v>
      </c>
      <c r="B10" s="14">
        <v>21</v>
      </c>
      <c r="C10" s="7">
        <v>0</v>
      </c>
      <c r="D10" s="14">
        <v>35</v>
      </c>
      <c r="E10" s="7">
        <v>0</v>
      </c>
      <c r="F10" s="14">
        <v>12</v>
      </c>
      <c r="G10" s="7">
        <v>0.857</v>
      </c>
      <c r="H10" s="14"/>
      <c r="I10" s="7"/>
      <c r="J10" s="14"/>
      <c r="K10" s="7"/>
      <c r="L10" s="14"/>
      <c r="M10" s="7"/>
      <c r="N10" s="14"/>
      <c r="O10" s="7"/>
      <c r="P10" s="14"/>
      <c r="Q10" s="7"/>
      <c r="R10" s="14"/>
      <c r="S10" s="7"/>
      <c r="T10" s="14"/>
      <c r="U10" s="7"/>
      <c r="V10" s="14"/>
      <c r="W10" s="7"/>
      <c r="X10" s="14"/>
      <c r="Y10" s="7"/>
      <c r="Z10" s="14"/>
      <c r="AA10" s="7"/>
    </row>
    <row r="11" spans="1:27" s="2" customFormat="1" ht="15" customHeight="1" thickBot="1">
      <c r="A11" s="17" t="s">
        <v>1</v>
      </c>
      <c r="B11" s="15">
        <f>INT(SUM(B8:C10))</f>
        <v>70</v>
      </c>
      <c r="C11" s="16">
        <f>SUM(B8:C10)-B11</f>
        <v>0</v>
      </c>
      <c r="D11" s="15">
        <f>INT(SUM(D8:E10))</f>
        <v>76</v>
      </c>
      <c r="E11" s="16">
        <f>SUM(D8:E10)-D11</f>
        <v>0</v>
      </c>
      <c r="F11" s="15">
        <f>INT(SUM(F8:G10))</f>
        <v>40</v>
      </c>
      <c r="G11" s="16">
        <f>SUM(F8:G10)-F11</f>
        <v>0.857</v>
      </c>
      <c r="H11" s="15">
        <f>INT(SUM(H8:I10))</f>
        <v>0</v>
      </c>
      <c r="I11" s="16">
        <f>SUM(H8:I10)-H11</f>
        <v>0</v>
      </c>
      <c r="J11" s="15">
        <f>INT(SUM(J8:K10))</f>
        <v>0</v>
      </c>
      <c r="K11" s="16">
        <f>SUM(J8:K10)-J11</f>
        <v>0</v>
      </c>
      <c r="L11" s="15">
        <f>INT(SUM(L8:M10))</f>
        <v>0</v>
      </c>
      <c r="M11" s="16">
        <f>SUM(L8:M10)-L11</f>
        <v>0</v>
      </c>
      <c r="N11" s="15">
        <f>INT(SUM(N8:O10))</f>
        <v>0</v>
      </c>
      <c r="O11" s="16">
        <f>SUM(N8:O10)-N11</f>
        <v>0</v>
      </c>
      <c r="P11" s="15">
        <f>INT(SUM(P8:Q10))</f>
        <v>0</v>
      </c>
      <c r="Q11" s="16">
        <f>SUM(P8:Q10)-P11</f>
        <v>0</v>
      </c>
      <c r="R11" s="15">
        <f>INT(SUM(R8:S10))</f>
        <v>0</v>
      </c>
      <c r="S11" s="16">
        <f>SUM(R8:S10)-R11</f>
        <v>0</v>
      </c>
      <c r="T11" s="15">
        <f>INT(SUM(T8:U10))</f>
        <v>0</v>
      </c>
      <c r="U11" s="16">
        <f>SUM(T8:U10)-T11</f>
        <v>0</v>
      </c>
      <c r="V11" s="15">
        <f>INT(SUM(V8:W10))</f>
        <v>0</v>
      </c>
      <c r="W11" s="16">
        <f>SUM(V8:W10)-V11</f>
        <v>0</v>
      </c>
      <c r="X11" s="15">
        <f>INT(SUM(X8:Y10))</f>
        <v>0</v>
      </c>
      <c r="Y11" s="16">
        <f>SUM(X8:Y10)-X11</f>
        <v>0</v>
      </c>
      <c r="Z11" s="15">
        <f>INT(SUM(Z8:AA10))</f>
        <v>0</v>
      </c>
      <c r="AA11" s="16">
        <f>SUM(Z8:AA10)-Z11</f>
        <v>0</v>
      </c>
    </row>
    <row r="12" spans="1:27" s="2" customFormat="1" ht="15" customHeight="1" thickTop="1">
      <c r="A12" s="10" t="s">
        <v>64</v>
      </c>
      <c r="B12" s="14">
        <v>42</v>
      </c>
      <c r="C12" s="7">
        <v>0</v>
      </c>
      <c r="D12" s="14">
        <v>34</v>
      </c>
      <c r="E12" s="7">
        <v>0</v>
      </c>
      <c r="F12" s="14">
        <v>11</v>
      </c>
      <c r="G12" s="7">
        <v>0</v>
      </c>
      <c r="H12" s="14"/>
      <c r="I12" s="7"/>
      <c r="J12" s="14"/>
      <c r="K12" s="7"/>
      <c r="L12" s="14"/>
      <c r="M12" s="7"/>
      <c r="N12" s="14"/>
      <c r="O12" s="7"/>
      <c r="P12" s="14"/>
      <c r="Q12" s="7"/>
      <c r="R12" s="14"/>
      <c r="S12" s="7"/>
      <c r="T12" s="14"/>
      <c r="U12" s="7"/>
      <c r="V12" s="14"/>
      <c r="W12" s="7"/>
      <c r="X12" s="14"/>
      <c r="Y12" s="7"/>
      <c r="Z12" s="14"/>
      <c r="AA12" s="7"/>
    </row>
    <row r="13" spans="1:27" s="2" customFormat="1" ht="15" customHeight="1">
      <c r="A13" s="10" t="s">
        <v>65</v>
      </c>
      <c r="B13" s="14">
        <v>16</v>
      </c>
      <c r="C13" s="7">
        <v>0</v>
      </c>
      <c r="D13" s="14">
        <v>17</v>
      </c>
      <c r="E13" s="7">
        <v>0</v>
      </c>
      <c r="F13" s="14">
        <v>5</v>
      </c>
      <c r="G13" s="7">
        <v>0</v>
      </c>
      <c r="H13" s="14"/>
      <c r="I13" s="7"/>
      <c r="J13" s="14"/>
      <c r="K13" s="7"/>
      <c r="L13" s="14"/>
      <c r="M13" s="7"/>
      <c r="N13" s="14"/>
      <c r="O13" s="7"/>
      <c r="P13" s="14"/>
      <c r="Q13" s="7"/>
      <c r="R13" s="14"/>
      <c r="S13" s="7"/>
      <c r="T13" s="14"/>
      <c r="U13" s="7"/>
      <c r="V13" s="14"/>
      <c r="W13" s="7"/>
      <c r="X13" s="14"/>
      <c r="Y13" s="7"/>
      <c r="Z13" s="14"/>
      <c r="AA13" s="7"/>
    </row>
    <row r="14" spans="1:27" s="2" customFormat="1" ht="15" customHeight="1">
      <c r="A14" s="10" t="s">
        <v>66</v>
      </c>
      <c r="B14" s="14">
        <v>10</v>
      </c>
      <c r="C14" s="7">
        <v>0</v>
      </c>
      <c r="D14" s="14">
        <v>22</v>
      </c>
      <c r="E14" s="7">
        <v>0</v>
      </c>
      <c r="F14" s="14">
        <v>6</v>
      </c>
      <c r="G14" s="7">
        <v>0</v>
      </c>
      <c r="H14" s="14"/>
      <c r="I14" s="7"/>
      <c r="J14" s="14"/>
      <c r="K14" s="7"/>
      <c r="L14" s="14"/>
      <c r="M14" s="7"/>
      <c r="N14" s="14"/>
      <c r="O14" s="7"/>
      <c r="P14" s="14"/>
      <c r="Q14" s="7"/>
      <c r="R14" s="14"/>
      <c r="S14" s="7"/>
      <c r="T14" s="14"/>
      <c r="U14" s="7"/>
      <c r="V14" s="14"/>
      <c r="W14" s="7"/>
      <c r="X14" s="14"/>
      <c r="Y14" s="7"/>
      <c r="Z14" s="14"/>
      <c r="AA14" s="7"/>
    </row>
    <row r="15" spans="1:27" s="2" customFormat="1" ht="15" customHeight="1">
      <c r="A15" s="10" t="s">
        <v>67</v>
      </c>
      <c r="B15" s="14">
        <v>7</v>
      </c>
      <c r="C15" s="7">
        <v>0</v>
      </c>
      <c r="D15" s="14">
        <v>15</v>
      </c>
      <c r="E15" s="7">
        <v>0</v>
      </c>
      <c r="F15" s="14">
        <v>5</v>
      </c>
      <c r="G15" s="7">
        <v>0</v>
      </c>
      <c r="H15" s="14"/>
      <c r="I15" s="7"/>
      <c r="J15" s="14"/>
      <c r="K15" s="7"/>
      <c r="L15" s="14"/>
      <c r="M15" s="7"/>
      <c r="N15" s="14"/>
      <c r="O15" s="7"/>
      <c r="P15" s="14"/>
      <c r="Q15" s="7"/>
      <c r="R15" s="14"/>
      <c r="S15" s="7"/>
      <c r="T15" s="14"/>
      <c r="U15" s="7"/>
      <c r="V15" s="14"/>
      <c r="W15" s="7"/>
      <c r="X15" s="14"/>
      <c r="Y15" s="7"/>
      <c r="Z15" s="14"/>
      <c r="AA15" s="7"/>
    </row>
    <row r="16" spans="1:27" s="2" customFormat="1" ht="15" customHeight="1">
      <c r="A16" s="10" t="s">
        <v>25</v>
      </c>
      <c r="B16" s="14">
        <v>21</v>
      </c>
      <c r="C16" s="7">
        <v>0</v>
      </c>
      <c r="D16" s="14">
        <v>13</v>
      </c>
      <c r="E16" s="7">
        <v>0</v>
      </c>
      <c r="F16" s="14">
        <v>5</v>
      </c>
      <c r="G16" s="7">
        <v>0</v>
      </c>
      <c r="H16" s="14"/>
      <c r="I16" s="7"/>
      <c r="J16" s="14"/>
      <c r="K16" s="7"/>
      <c r="L16" s="14"/>
      <c r="M16" s="7"/>
      <c r="N16" s="14"/>
      <c r="O16" s="7"/>
      <c r="P16" s="14"/>
      <c r="Q16" s="7"/>
      <c r="R16" s="14"/>
      <c r="S16" s="7"/>
      <c r="T16" s="14"/>
      <c r="U16" s="7"/>
      <c r="V16" s="14"/>
      <c r="W16" s="7"/>
      <c r="X16" s="14"/>
      <c r="Y16" s="7"/>
      <c r="Z16" s="14"/>
      <c r="AA16" s="7"/>
    </row>
    <row r="17" spans="1:27" s="2" customFormat="1" ht="15" customHeight="1">
      <c r="A17" s="10" t="s">
        <v>26</v>
      </c>
      <c r="B17" s="14">
        <v>7</v>
      </c>
      <c r="C17" s="7">
        <v>0</v>
      </c>
      <c r="D17" s="14">
        <v>16</v>
      </c>
      <c r="E17" s="7">
        <v>0</v>
      </c>
      <c r="F17" s="14">
        <v>4</v>
      </c>
      <c r="G17" s="7">
        <v>0</v>
      </c>
      <c r="H17" s="14"/>
      <c r="I17" s="7"/>
      <c r="J17" s="14"/>
      <c r="K17" s="7"/>
      <c r="L17" s="14"/>
      <c r="M17" s="7"/>
      <c r="N17" s="14"/>
      <c r="O17" s="7"/>
      <c r="P17" s="14"/>
      <c r="Q17" s="7"/>
      <c r="R17" s="14"/>
      <c r="S17" s="7"/>
      <c r="T17" s="14"/>
      <c r="U17" s="7"/>
      <c r="V17" s="14"/>
      <c r="W17" s="7"/>
      <c r="X17" s="14"/>
      <c r="Y17" s="7"/>
      <c r="Z17" s="14"/>
      <c r="AA17" s="7"/>
    </row>
    <row r="18" spans="1:27" s="2" customFormat="1" ht="15" customHeight="1">
      <c r="A18" s="10" t="s">
        <v>27</v>
      </c>
      <c r="B18" s="14">
        <v>2</v>
      </c>
      <c r="C18" s="7">
        <v>0</v>
      </c>
      <c r="D18" s="14">
        <v>2</v>
      </c>
      <c r="E18" s="7">
        <v>0</v>
      </c>
      <c r="F18" s="14">
        <v>2</v>
      </c>
      <c r="G18" s="7">
        <v>0</v>
      </c>
      <c r="H18" s="14"/>
      <c r="I18" s="7"/>
      <c r="J18" s="14"/>
      <c r="K18" s="7"/>
      <c r="L18" s="14"/>
      <c r="M18" s="7"/>
      <c r="N18" s="14"/>
      <c r="O18" s="7"/>
      <c r="P18" s="14"/>
      <c r="Q18" s="7"/>
      <c r="R18" s="14"/>
      <c r="S18" s="7"/>
      <c r="T18" s="14"/>
      <c r="U18" s="7"/>
      <c r="V18" s="14"/>
      <c r="W18" s="7"/>
      <c r="X18" s="14"/>
      <c r="Y18" s="7"/>
      <c r="Z18" s="14"/>
      <c r="AA18" s="7"/>
    </row>
    <row r="19" spans="1:27" s="2" customFormat="1" ht="15" customHeight="1" thickBot="1">
      <c r="A19" s="17" t="s">
        <v>2</v>
      </c>
      <c r="B19" s="15">
        <f>INT(SUM(B12:C18))</f>
        <v>105</v>
      </c>
      <c r="C19" s="16">
        <f>SUM(B12:C18)-B19</f>
        <v>0</v>
      </c>
      <c r="D19" s="15">
        <f>INT(SUM(D12:E18))</f>
        <v>119</v>
      </c>
      <c r="E19" s="16">
        <f>SUM(D12:E18)-D19</f>
        <v>0</v>
      </c>
      <c r="F19" s="15">
        <f>INT(SUM(F12:G18))</f>
        <v>38</v>
      </c>
      <c r="G19" s="16">
        <f>SUM(F12:G18)-F19</f>
        <v>0</v>
      </c>
      <c r="H19" s="15">
        <f>INT(SUM(H12:I18))</f>
        <v>0</v>
      </c>
      <c r="I19" s="16">
        <f>SUM(H12:I18)-H19</f>
        <v>0</v>
      </c>
      <c r="J19" s="15">
        <f>INT(SUM(J12:K18))</f>
        <v>0</v>
      </c>
      <c r="K19" s="16">
        <f>SUM(J12:K18)-J19</f>
        <v>0</v>
      </c>
      <c r="L19" s="15">
        <f>INT(SUM(L12:M18))</f>
        <v>0</v>
      </c>
      <c r="M19" s="16">
        <f>SUM(L12:M18)-L19</f>
        <v>0</v>
      </c>
      <c r="N19" s="15">
        <f>INT(SUM(N12:O18))</f>
        <v>0</v>
      </c>
      <c r="O19" s="16">
        <f>SUM(N12:O18)-N19</f>
        <v>0</v>
      </c>
      <c r="P19" s="15">
        <f>INT(SUM(P12:Q18))</f>
        <v>0</v>
      </c>
      <c r="Q19" s="16">
        <f>SUM(P12:Q18)-P19</f>
        <v>0</v>
      </c>
      <c r="R19" s="15">
        <f>INT(SUM(R12:S18))</f>
        <v>0</v>
      </c>
      <c r="S19" s="16">
        <f>SUM(R12:S18)-R19</f>
        <v>0</v>
      </c>
      <c r="T19" s="15">
        <f>INT(SUM(T12:U18))</f>
        <v>0</v>
      </c>
      <c r="U19" s="16">
        <f>SUM(T12:U18)-T19</f>
        <v>0</v>
      </c>
      <c r="V19" s="15">
        <f>INT(SUM(V12:W18))</f>
        <v>0</v>
      </c>
      <c r="W19" s="16">
        <f>SUM(V12:W18)-V19</f>
        <v>0</v>
      </c>
      <c r="X19" s="15">
        <f>INT(SUM(X12:Y18))</f>
        <v>0</v>
      </c>
      <c r="Y19" s="16">
        <f>SUM(X12:Y18)-X19</f>
        <v>0</v>
      </c>
      <c r="Z19" s="15">
        <f>INT(SUM(Z12:AA18))</f>
        <v>0</v>
      </c>
      <c r="AA19" s="16">
        <f>SUM(Z12:AA18)-Z19</f>
        <v>0</v>
      </c>
    </row>
    <row r="20" spans="1:27" s="2" customFormat="1" ht="15" customHeight="1" thickBot="1" thickTop="1">
      <c r="A20" s="20" t="s">
        <v>3</v>
      </c>
      <c r="B20" s="18">
        <f>INT(SUM(B11:C11,B19:C19))</f>
        <v>175</v>
      </c>
      <c r="C20" s="19">
        <f>SUM(B11:C11,B19:C19)-B20</f>
        <v>0</v>
      </c>
      <c r="D20" s="18">
        <f>INT(SUM(D11:E11,D19:E19))</f>
        <v>195</v>
      </c>
      <c r="E20" s="19">
        <f>SUM(D11:E11,D19:E19)-D20</f>
        <v>0</v>
      </c>
      <c r="F20" s="18">
        <f>INT(SUM(F11:G11,F19:G19))</f>
        <v>78</v>
      </c>
      <c r="G20" s="19">
        <f>SUM(F11:G11,F19:G19)-F20</f>
        <v>0.857</v>
      </c>
      <c r="H20" s="18">
        <f>INT(SUM(H11:I11,H19:I19))</f>
        <v>0</v>
      </c>
      <c r="I20" s="19">
        <f>SUM(H11:I11,H19:I19)-H20</f>
        <v>0</v>
      </c>
      <c r="J20" s="18">
        <f>INT(SUM(J11:K11,J19:K19))</f>
        <v>0</v>
      </c>
      <c r="K20" s="19">
        <f>SUM(J11:K11,J19:K19)-J20</f>
        <v>0</v>
      </c>
      <c r="L20" s="18">
        <f>INT(SUM(L11:M11,L19:M19))</f>
        <v>0</v>
      </c>
      <c r="M20" s="19">
        <f>SUM(L11:M11,L19:M19)-L20</f>
        <v>0</v>
      </c>
      <c r="N20" s="18">
        <f>INT(SUM(N11:O11,N19:O19))</f>
        <v>0</v>
      </c>
      <c r="O20" s="19">
        <f>SUM(N11:O11,N19:O19)-N20</f>
        <v>0</v>
      </c>
      <c r="P20" s="18">
        <f>INT(SUM(P11:Q11,P19:Q19))</f>
        <v>0</v>
      </c>
      <c r="Q20" s="19">
        <f>SUM(P11:Q11,P19:Q19)-P20</f>
        <v>0</v>
      </c>
      <c r="R20" s="18">
        <f>INT(SUM(R11:S11,R19:S19))</f>
        <v>0</v>
      </c>
      <c r="S20" s="19">
        <f>SUM(R11:S11,R19:S19)-R20</f>
        <v>0</v>
      </c>
      <c r="T20" s="18">
        <f>INT(SUM(T11:U11,T19:U19))</f>
        <v>0</v>
      </c>
      <c r="U20" s="19">
        <f>SUM(T11:U11,T19:U19)-T20</f>
        <v>0</v>
      </c>
      <c r="V20" s="18">
        <f>INT(SUM(V11:W11,V19:W19))</f>
        <v>0</v>
      </c>
      <c r="W20" s="19">
        <f>SUM(V11:W11,V19:W19)-V20</f>
        <v>0</v>
      </c>
      <c r="X20" s="18">
        <f>INT(SUM(X11:Y11,X19:Y19))</f>
        <v>0</v>
      </c>
      <c r="Y20" s="19">
        <f>SUM(X11:Y11,X19:Y19)-X20</f>
        <v>0</v>
      </c>
      <c r="Z20" s="18">
        <f>INT(SUM(Z11:AA11,Z19:AA19))</f>
        <v>0</v>
      </c>
      <c r="AA20" s="19">
        <f>SUM(Z11:AA11,Z19:AA19)-Z20</f>
        <v>0</v>
      </c>
    </row>
    <row r="21" spans="1:27" s="2" customFormat="1" ht="15" customHeight="1" thickTop="1">
      <c r="A21" s="10" t="s">
        <v>28</v>
      </c>
      <c r="B21" s="14">
        <v>29</v>
      </c>
      <c r="C21" s="7">
        <v>0</v>
      </c>
      <c r="D21" s="14">
        <v>19</v>
      </c>
      <c r="E21" s="7">
        <v>0</v>
      </c>
      <c r="F21" s="14">
        <v>12</v>
      </c>
      <c r="G21" s="7">
        <v>0.571</v>
      </c>
      <c r="H21" s="14"/>
      <c r="I21" s="7"/>
      <c r="J21" s="14"/>
      <c r="K21" s="7"/>
      <c r="L21" s="14"/>
      <c r="M21" s="7"/>
      <c r="N21" s="14"/>
      <c r="O21" s="7"/>
      <c r="P21" s="14"/>
      <c r="Q21" s="7"/>
      <c r="R21" s="14"/>
      <c r="S21" s="7"/>
      <c r="T21" s="14"/>
      <c r="U21" s="7"/>
      <c r="V21" s="14"/>
      <c r="W21" s="7"/>
      <c r="X21" s="14"/>
      <c r="Y21" s="7"/>
      <c r="Z21" s="14"/>
      <c r="AA21" s="7"/>
    </row>
    <row r="22" spans="1:27" s="2" customFormat="1" ht="15" customHeight="1">
      <c r="A22" s="10" t="s">
        <v>29</v>
      </c>
      <c r="B22" s="14">
        <v>7</v>
      </c>
      <c r="C22" s="7">
        <v>0</v>
      </c>
      <c r="D22" s="14">
        <v>0</v>
      </c>
      <c r="E22" s="7">
        <v>0</v>
      </c>
      <c r="F22" s="14">
        <v>0</v>
      </c>
      <c r="G22" s="7">
        <v>0</v>
      </c>
      <c r="H22" s="14"/>
      <c r="I22" s="7"/>
      <c r="J22" s="14"/>
      <c r="K22" s="7"/>
      <c r="L22" s="14"/>
      <c r="M22" s="7"/>
      <c r="N22" s="14"/>
      <c r="O22" s="7"/>
      <c r="P22" s="14"/>
      <c r="Q22" s="7"/>
      <c r="R22" s="14"/>
      <c r="S22" s="7"/>
      <c r="T22" s="14"/>
      <c r="U22" s="7"/>
      <c r="V22" s="14"/>
      <c r="W22" s="7"/>
      <c r="X22" s="14"/>
      <c r="Y22" s="7"/>
      <c r="Z22" s="14"/>
      <c r="AA22" s="7"/>
    </row>
    <row r="23" spans="1:27" s="2" customFormat="1" ht="15" customHeight="1">
      <c r="A23" s="10" t="s">
        <v>30</v>
      </c>
      <c r="B23" s="14">
        <v>14</v>
      </c>
      <c r="C23" s="7">
        <v>0</v>
      </c>
      <c r="D23" s="14">
        <v>13</v>
      </c>
      <c r="E23" s="7">
        <v>0</v>
      </c>
      <c r="F23" s="14">
        <v>10</v>
      </c>
      <c r="G23" s="7">
        <v>0</v>
      </c>
      <c r="H23" s="14"/>
      <c r="I23" s="7"/>
      <c r="J23" s="14"/>
      <c r="K23" s="7"/>
      <c r="L23" s="14"/>
      <c r="M23" s="7"/>
      <c r="N23" s="14"/>
      <c r="O23" s="7"/>
      <c r="P23" s="14"/>
      <c r="Q23" s="7"/>
      <c r="R23" s="14"/>
      <c r="S23" s="7"/>
      <c r="T23" s="14"/>
      <c r="U23" s="7"/>
      <c r="V23" s="14"/>
      <c r="W23" s="7"/>
      <c r="X23" s="14"/>
      <c r="Y23" s="7"/>
      <c r="Z23" s="14"/>
      <c r="AA23" s="7"/>
    </row>
    <row r="24" spans="1:27" s="2" customFormat="1" ht="15" customHeight="1">
      <c r="A24" s="10" t="s">
        <v>31</v>
      </c>
      <c r="B24" s="14">
        <v>7</v>
      </c>
      <c r="C24" s="7">
        <v>0</v>
      </c>
      <c r="D24" s="14">
        <v>16</v>
      </c>
      <c r="E24" s="7">
        <v>0</v>
      </c>
      <c r="F24" s="14">
        <v>4</v>
      </c>
      <c r="G24" s="7">
        <v>0</v>
      </c>
      <c r="H24" s="14"/>
      <c r="I24" s="7"/>
      <c r="J24" s="14"/>
      <c r="K24" s="7"/>
      <c r="L24" s="14"/>
      <c r="M24" s="7"/>
      <c r="N24" s="14"/>
      <c r="O24" s="7"/>
      <c r="P24" s="14"/>
      <c r="Q24" s="7"/>
      <c r="R24" s="14"/>
      <c r="S24" s="7"/>
      <c r="T24" s="14"/>
      <c r="U24" s="7"/>
      <c r="V24" s="14"/>
      <c r="W24" s="7"/>
      <c r="X24" s="14"/>
      <c r="Y24" s="7"/>
      <c r="Z24" s="14"/>
      <c r="AA24" s="7"/>
    </row>
    <row r="25" spans="1:27" s="2" customFormat="1" ht="15" customHeight="1">
      <c r="A25" s="10" t="s">
        <v>32</v>
      </c>
      <c r="B25" s="14">
        <v>10</v>
      </c>
      <c r="C25" s="7">
        <v>0</v>
      </c>
      <c r="D25" s="14">
        <v>9</v>
      </c>
      <c r="E25" s="7">
        <v>0</v>
      </c>
      <c r="F25" s="14">
        <v>3</v>
      </c>
      <c r="G25" s="7">
        <v>0</v>
      </c>
      <c r="H25" s="14"/>
      <c r="I25" s="7"/>
      <c r="J25" s="14"/>
      <c r="K25" s="7"/>
      <c r="L25" s="14"/>
      <c r="M25" s="7"/>
      <c r="N25" s="14"/>
      <c r="O25" s="7"/>
      <c r="P25" s="14"/>
      <c r="Q25" s="7"/>
      <c r="R25" s="14"/>
      <c r="S25" s="7"/>
      <c r="T25" s="14"/>
      <c r="U25" s="7"/>
      <c r="V25" s="14"/>
      <c r="W25" s="7"/>
      <c r="X25" s="14"/>
      <c r="Y25" s="7"/>
      <c r="Z25" s="14"/>
      <c r="AA25" s="7"/>
    </row>
    <row r="26" spans="1:27" s="2" customFormat="1" ht="15" customHeight="1">
      <c r="A26" s="10" t="s">
        <v>33</v>
      </c>
      <c r="B26" s="14">
        <v>13</v>
      </c>
      <c r="C26" s="7">
        <v>0</v>
      </c>
      <c r="D26" s="14">
        <v>16</v>
      </c>
      <c r="E26" s="7">
        <v>0</v>
      </c>
      <c r="F26" s="14">
        <v>6</v>
      </c>
      <c r="G26" s="7">
        <v>0</v>
      </c>
      <c r="H26" s="14"/>
      <c r="I26" s="7"/>
      <c r="J26" s="14"/>
      <c r="K26" s="7"/>
      <c r="L26" s="14"/>
      <c r="M26" s="7"/>
      <c r="N26" s="14"/>
      <c r="O26" s="7"/>
      <c r="P26" s="14"/>
      <c r="Q26" s="7"/>
      <c r="R26" s="14"/>
      <c r="S26" s="7"/>
      <c r="T26" s="14"/>
      <c r="U26" s="7"/>
      <c r="V26" s="14"/>
      <c r="W26" s="7"/>
      <c r="X26" s="14"/>
      <c r="Y26" s="7"/>
      <c r="Z26" s="14"/>
      <c r="AA26" s="7"/>
    </row>
    <row r="27" spans="1:27" s="2" customFormat="1" ht="15" customHeight="1">
      <c r="A27" s="10" t="s">
        <v>34</v>
      </c>
      <c r="B27" s="14">
        <v>48</v>
      </c>
      <c r="C27" s="7">
        <v>0</v>
      </c>
      <c r="D27" s="14">
        <v>33</v>
      </c>
      <c r="E27" s="7">
        <v>0</v>
      </c>
      <c r="F27" s="14">
        <v>12</v>
      </c>
      <c r="G27" s="7">
        <v>0</v>
      </c>
      <c r="H27" s="14"/>
      <c r="I27" s="7"/>
      <c r="J27" s="14"/>
      <c r="K27" s="7"/>
      <c r="L27" s="14"/>
      <c r="M27" s="7"/>
      <c r="N27" s="14"/>
      <c r="O27" s="7"/>
      <c r="P27" s="14"/>
      <c r="Q27" s="7"/>
      <c r="R27" s="14"/>
      <c r="S27" s="7"/>
      <c r="T27" s="14"/>
      <c r="U27" s="7"/>
      <c r="V27" s="14"/>
      <c r="W27" s="7"/>
      <c r="X27" s="14"/>
      <c r="Y27" s="7"/>
      <c r="Z27" s="14"/>
      <c r="AA27" s="7"/>
    </row>
    <row r="28" spans="1:27" s="2" customFormat="1" ht="15" customHeight="1">
      <c r="A28" s="10" t="s">
        <v>35</v>
      </c>
      <c r="B28" s="14">
        <v>8</v>
      </c>
      <c r="C28" s="7">
        <v>0</v>
      </c>
      <c r="D28" s="14">
        <v>34</v>
      </c>
      <c r="E28" s="7">
        <v>0</v>
      </c>
      <c r="F28" s="14">
        <v>4</v>
      </c>
      <c r="G28" s="7">
        <v>0</v>
      </c>
      <c r="H28" s="14"/>
      <c r="I28" s="7"/>
      <c r="J28" s="14"/>
      <c r="K28" s="7"/>
      <c r="L28" s="14"/>
      <c r="M28" s="7"/>
      <c r="N28" s="14"/>
      <c r="O28" s="7"/>
      <c r="P28" s="14"/>
      <c r="Q28" s="7"/>
      <c r="R28" s="14"/>
      <c r="S28" s="7"/>
      <c r="T28" s="14"/>
      <c r="U28" s="7"/>
      <c r="V28" s="14"/>
      <c r="W28" s="7"/>
      <c r="X28" s="14"/>
      <c r="Y28" s="7"/>
      <c r="Z28" s="14"/>
      <c r="AA28" s="7"/>
    </row>
    <row r="29" spans="1:27" s="2" customFormat="1" ht="15" customHeight="1">
      <c r="A29" s="10" t="s">
        <v>36</v>
      </c>
      <c r="B29" s="14">
        <v>24</v>
      </c>
      <c r="C29" s="7">
        <v>0</v>
      </c>
      <c r="D29" s="14">
        <v>34</v>
      </c>
      <c r="E29" s="7">
        <v>0</v>
      </c>
      <c r="F29" s="14">
        <v>10</v>
      </c>
      <c r="G29" s="7">
        <v>0</v>
      </c>
      <c r="H29" s="14"/>
      <c r="I29" s="7"/>
      <c r="J29" s="14"/>
      <c r="K29" s="7"/>
      <c r="L29" s="14"/>
      <c r="M29" s="7"/>
      <c r="N29" s="14"/>
      <c r="O29" s="7"/>
      <c r="P29" s="14"/>
      <c r="Q29" s="7"/>
      <c r="R29" s="14"/>
      <c r="S29" s="7"/>
      <c r="T29" s="14"/>
      <c r="U29" s="7"/>
      <c r="V29" s="14"/>
      <c r="W29" s="7"/>
      <c r="X29" s="14"/>
      <c r="Y29" s="7"/>
      <c r="Z29" s="14"/>
      <c r="AA29" s="7"/>
    </row>
    <row r="30" spans="1:27" s="2" customFormat="1" ht="15" customHeight="1">
      <c r="A30" s="10" t="s">
        <v>37</v>
      </c>
      <c r="B30" s="14">
        <v>8</v>
      </c>
      <c r="C30" s="7">
        <v>0</v>
      </c>
      <c r="D30" s="14">
        <v>19</v>
      </c>
      <c r="E30" s="7">
        <v>0</v>
      </c>
      <c r="F30" s="14">
        <v>7</v>
      </c>
      <c r="G30" s="7">
        <v>0</v>
      </c>
      <c r="H30" s="14"/>
      <c r="I30" s="7"/>
      <c r="J30" s="14"/>
      <c r="K30" s="7"/>
      <c r="L30" s="14"/>
      <c r="M30" s="7"/>
      <c r="N30" s="14"/>
      <c r="O30" s="7"/>
      <c r="P30" s="14"/>
      <c r="Q30" s="7"/>
      <c r="R30" s="14"/>
      <c r="S30" s="7"/>
      <c r="T30" s="14"/>
      <c r="U30" s="7"/>
      <c r="V30" s="14"/>
      <c r="W30" s="7"/>
      <c r="X30" s="14"/>
      <c r="Y30" s="7"/>
      <c r="Z30" s="14"/>
      <c r="AA30" s="7"/>
    </row>
    <row r="31" spans="1:27" s="2" customFormat="1" ht="15" customHeight="1">
      <c r="A31" s="10" t="s">
        <v>38</v>
      </c>
      <c r="B31" s="14">
        <v>12</v>
      </c>
      <c r="C31" s="7">
        <v>0</v>
      </c>
      <c r="D31" s="14">
        <v>17</v>
      </c>
      <c r="E31" s="7">
        <v>0</v>
      </c>
      <c r="F31" s="14">
        <v>12</v>
      </c>
      <c r="G31" s="7">
        <v>0</v>
      </c>
      <c r="H31" s="14"/>
      <c r="I31" s="7"/>
      <c r="J31" s="14"/>
      <c r="K31" s="7"/>
      <c r="L31" s="14"/>
      <c r="M31" s="7"/>
      <c r="N31" s="14"/>
      <c r="O31" s="7"/>
      <c r="P31" s="14"/>
      <c r="Q31" s="7"/>
      <c r="R31" s="14"/>
      <c r="S31" s="7"/>
      <c r="T31" s="14"/>
      <c r="U31" s="7"/>
      <c r="V31" s="14"/>
      <c r="W31" s="7"/>
      <c r="X31" s="14"/>
      <c r="Y31" s="7"/>
      <c r="Z31" s="14"/>
      <c r="AA31" s="7"/>
    </row>
    <row r="32" spans="1:27" s="2" customFormat="1" ht="15" customHeight="1">
      <c r="A32" s="10" t="s">
        <v>39</v>
      </c>
      <c r="B32" s="14">
        <v>8</v>
      </c>
      <c r="C32" s="7">
        <v>0</v>
      </c>
      <c r="D32" s="14">
        <v>21</v>
      </c>
      <c r="E32" s="7">
        <v>0</v>
      </c>
      <c r="F32" s="14">
        <v>4</v>
      </c>
      <c r="G32" s="7">
        <v>0</v>
      </c>
      <c r="H32" s="14"/>
      <c r="I32" s="7"/>
      <c r="J32" s="14"/>
      <c r="K32" s="7"/>
      <c r="L32" s="14"/>
      <c r="M32" s="7"/>
      <c r="N32" s="14"/>
      <c r="O32" s="7"/>
      <c r="P32" s="14"/>
      <c r="Q32" s="7"/>
      <c r="R32" s="14"/>
      <c r="S32" s="7"/>
      <c r="T32" s="14"/>
      <c r="U32" s="7"/>
      <c r="V32" s="14"/>
      <c r="W32" s="7"/>
      <c r="X32" s="14"/>
      <c r="Y32" s="7"/>
      <c r="Z32" s="14"/>
      <c r="AA32" s="7"/>
    </row>
    <row r="33" spans="1:27" s="2" customFormat="1" ht="15" customHeight="1">
      <c r="A33" s="10" t="s">
        <v>40</v>
      </c>
      <c r="B33" s="14">
        <v>2</v>
      </c>
      <c r="C33" s="7">
        <v>0</v>
      </c>
      <c r="D33" s="14">
        <v>19</v>
      </c>
      <c r="E33" s="7">
        <v>0</v>
      </c>
      <c r="F33" s="14">
        <v>1</v>
      </c>
      <c r="G33" s="7">
        <v>0.333</v>
      </c>
      <c r="H33" s="14"/>
      <c r="I33" s="7"/>
      <c r="J33" s="14"/>
      <c r="K33" s="7"/>
      <c r="L33" s="14"/>
      <c r="M33" s="7"/>
      <c r="N33" s="14"/>
      <c r="O33" s="7"/>
      <c r="P33" s="14"/>
      <c r="Q33" s="7"/>
      <c r="R33" s="14"/>
      <c r="S33" s="7"/>
      <c r="T33" s="14"/>
      <c r="U33" s="7"/>
      <c r="V33" s="14"/>
      <c r="W33" s="7"/>
      <c r="X33" s="14"/>
      <c r="Y33" s="7"/>
      <c r="Z33" s="14"/>
      <c r="AA33" s="7"/>
    </row>
    <row r="34" spans="1:27" s="2" customFormat="1" ht="15" customHeight="1">
      <c r="A34" s="10" t="s">
        <v>41</v>
      </c>
      <c r="B34" s="14">
        <v>3</v>
      </c>
      <c r="C34" s="7">
        <v>0</v>
      </c>
      <c r="D34" s="14">
        <v>2</v>
      </c>
      <c r="E34" s="7">
        <v>0</v>
      </c>
      <c r="F34" s="14">
        <v>2</v>
      </c>
      <c r="G34" s="7">
        <v>0</v>
      </c>
      <c r="H34" s="14"/>
      <c r="I34" s="7"/>
      <c r="J34" s="14"/>
      <c r="K34" s="7"/>
      <c r="L34" s="14"/>
      <c r="M34" s="7"/>
      <c r="N34" s="14"/>
      <c r="O34" s="7"/>
      <c r="P34" s="14"/>
      <c r="Q34" s="7"/>
      <c r="R34" s="14"/>
      <c r="S34" s="7"/>
      <c r="T34" s="14"/>
      <c r="U34" s="7"/>
      <c r="V34" s="14"/>
      <c r="W34" s="7"/>
      <c r="X34" s="14"/>
      <c r="Y34" s="7"/>
      <c r="Z34" s="14"/>
      <c r="AA34" s="7"/>
    </row>
    <row r="35" spans="1:27" s="2" customFormat="1" ht="15" customHeight="1">
      <c r="A35" s="10" t="s">
        <v>42</v>
      </c>
      <c r="B35" s="14">
        <v>4</v>
      </c>
      <c r="C35" s="7">
        <v>0</v>
      </c>
      <c r="D35" s="14">
        <v>7</v>
      </c>
      <c r="E35" s="7">
        <v>0</v>
      </c>
      <c r="F35" s="14">
        <v>2</v>
      </c>
      <c r="G35" s="7">
        <v>0</v>
      </c>
      <c r="H35" s="14"/>
      <c r="I35" s="7"/>
      <c r="J35" s="14"/>
      <c r="K35" s="7"/>
      <c r="L35" s="14"/>
      <c r="M35" s="7"/>
      <c r="N35" s="14"/>
      <c r="O35" s="7"/>
      <c r="P35" s="14"/>
      <c r="Q35" s="7"/>
      <c r="R35" s="14"/>
      <c r="S35" s="7"/>
      <c r="T35" s="14"/>
      <c r="U35" s="7"/>
      <c r="V35" s="14"/>
      <c r="W35" s="7"/>
      <c r="X35" s="14"/>
      <c r="Y35" s="7"/>
      <c r="Z35" s="14"/>
      <c r="AA35" s="7"/>
    </row>
    <row r="36" spans="1:27" s="2" customFormat="1" ht="15" customHeight="1">
      <c r="A36" s="10" t="s">
        <v>43</v>
      </c>
      <c r="B36" s="14">
        <v>6</v>
      </c>
      <c r="C36" s="7">
        <v>0</v>
      </c>
      <c r="D36" s="14">
        <v>12</v>
      </c>
      <c r="E36" s="7">
        <v>0</v>
      </c>
      <c r="F36" s="14">
        <v>2</v>
      </c>
      <c r="G36" s="7">
        <v>0</v>
      </c>
      <c r="H36" s="14"/>
      <c r="I36" s="7"/>
      <c r="J36" s="14"/>
      <c r="K36" s="7"/>
      <c r="L36" s="14"/>
      <c r="M36" s="7"/>
      <c r="N36" s="14"/>
      <c r="O36" s="7"/>
      <c r="P36" s="14"/>
      <c r="Q36" s="7"/>
      <c r="R36" s="14"/>
      <c r="S36" s="7"/>
      <c r="T36" s="14"/>
      <c r="U36" s="7"/>
      <c r="V36" s="14"/>
      <c r="W36" s="7"/>
      <c r="X36" s="14"/>
      <c r="Y36" s="7"/>
      <c r="Z36" s="14"/>
      <c r="AA36" s="7"/>
    </row>
    <row r="37" spans="1:27" s="2" customFormat="1" ht="15" customHeight="1">
      <c r="A37" s="10" t="s">
        <v>44</v>
      </c>
      <c r="B37" s="14">
        <v>11</v>
      </c>
      <c r="C37" s="7">
        <v>0</v>
      </c>
      <c r="D37" s="14">
        <v>5</v>
      </c>
      <c r="E37" s="7">
        <v>0</v>
      </c>
      <c r="F37" s="14">
        <v>0</v>
      </c>
      <c r="G37" s="7">
        <v>0</v>
      </c>
      <c r="H37" s="14"/>
      <c r="I37" s="7"/>
      <c r="J37" s="14"/>
      <c r="K37" s="7"/>
      <c r="L37" s="14"/>
      <c r="M37" s="7"/>
      <c r="N37" s="14"/>
      <c r="O37" s="7"/>
      <c r="P37" s="14"/>
      <c r="Q37" s="7"/>
      <c r="R37" s="14"/>
      <c r="S37" s="7"/>
      <c r="T37" s="14"/>
      <c r="U37" s="7"/>
      <c r="V37" s="14"/>
      <c r="W37" s="7"/>
      <c r="X37" s="14"/>
      <c r="Y37" s="7"/>
      <c r="Z37" s="14"/>
      <c r="AA37" s="7"/>
    </row>
    <row r="38" spans="1:27" s="2" customFormat="1" ht="15" customHeight="1">
      <c r="A38" s="10" t="s">
        <v>45</v>
      </c>
      <c r="B38" s="14">
        <v>2</v>
      </c>
      <c r="C38" s="7">
        <v>0</v>
      </c>
      <c r="D38" s="14">
        <v>4</v>
      </c>
      <c r="E38" s="7">
        <v>0</v>
      </c>
      <c r="F38" s="14">
        <v>3</v>
      </c>
      <c r="G38" s="7">
        <v>0</v>
      </c>
      <c r="H38" s="14"/>
      <c r="I38" s="7"/>
      <c r="J38" s="14"/>
      <c r="K38" s="7"/>
      <c r="L38" s="14"/>
      <c r="M38" s="7"/>
      <c r="N38" s="14"/>
      <c r="O38" s="7"/>
      <c r="P38" s="14"/>
      <c r="Q38" s="7"/>
      <c r="R38" s="14"/>
      <c r="S38" s="7"/>
      <c r="T38" s="14"/>
      <c r="U38" s="7"/>
      <c r="V38" s="14"/>
      <c r="W38" s="7"/>
      <c r="X38" s="14"/>
      <c r="Y38" s="7"/>
      <c r="Z38" s="14"/>
      <c r="AA38" s="7"/>
    </row>
    <row r="39" spans="1:27" s="2" customFormat="1" ht="15" customHeight="1">
      <c r="A39" s="10" t="s">
        <v>46</v>
      </c>
      <c r="B39" s="14">
        <v>5</v>
      </c>
      <c r="C39" s="7">
        <v>0</v>
      </c>
      <c r="D39" s="14">
        <v>11</v>
      </c>
      <c r="E39" s="7">
        <v>0</v>
      </c>
      <c r="F39" s="14">
        <v>0</v>
      </c>
      <c r="G39" s="7">
        <v>0</v>
      </c>
      <c r="H39" s="14"/>
      <c r="I39" s="7"/>
      <c r="J39" s="14"/>
      <c r="K39" s="7"/>
      <c r="L39" s="14"/>
      <c r="M39" s="7"/>
      <c r="N39" s="14"/>
      <c r="O39" s="7"/>
      <c r="P39" s="14"/>
      <c r="Q39" s="7"/>
      <c r="R39" s="14"/>
      <c r="S39" s="7"/>
      <c r="T39" s="14"/>
      <c r="U39" s="7"/>
      <c r="V39" s="14"/>
      <c r="W39" s="7"/>
      <c r="X39" s="14"/>
      <c r="Y39" s="7"/>
      <c r="Z39" s="14"/>
      <c r="AA39" s="7"/>
    </row>
    <row r="40" spans="1:27" s="2" customFormat="1" ht="15" customHeight="1">
      <c r="A40" s="10" t="s">
        <v>47</v>
      </c>
      <c r="B40" s="14">
        <v>6</v>
      </c>
      <c r="C40" s="7">
        <v>0</v>
      </c>
      <c r="D40" s="14">
        <v>0</v>
      </c>
      <c r="E40" s="7">
        <v>0</v>
      </c>
      <c r="F40" s="14">
        <v>1</v>
      </c>
      <c r="G40" s="7">
        <v>0</v>
      </c>
      <c r="H40" s="14"/>
      <c r="I40" s="7"/>
      <c r="J40" s="14"/>
      <c r="K40" s="7"/>
      <c r="L40" s="14"/>
      <c r="M40" s="7"/>
      <c r="N40" s="14"/>
      <c r="O40" s="7"/>
      <c r="P40" s="14"/>
      <c r="Q40" s="7"/>
      <c r="R40" s="14"/>
      <c r="S40" s="7"/>
      <c r="T40" s="14"/>
      <c r="U40" s="7"/>
      <c r="V40" s="14"/>
      <c r="W40" s="7"/>
      <c r="X40" s="14"/>
      <c r="Y40" s="7"/>
      <c r="Z40" s="14"/>
      <c r="AA40" s="7"/>
    </row>
    <row r="41" spans="1:27" s="2" customFormat="1" ht="15" customHeight="1">
      <c r="A41" s="10" t="s">
        <v>48</v>
      </c>
      <c r="B41" s="14">
        <v>6</v>
      </c>
      <c r="C41" s="7">
        <v>0</v>
      </c>
      <c r="D41" s="14">
        <v>7</v>
      </c>
      <c r="E41" s="7">
        <v>0</v>
      </c>
      <c r="F41" s="14">
        <v>4</v>
      </c>
      <c r="G41" s="7">
        <v>0</v>
      </c>
      <c r="H41" s="14"/>
      <c r="I41" s="7"/>
      <c r="J41" s="14"/>
      <c r="K41" s="7"/>
      <c r="L41" s="14"/>
      <c r="M41" s="7"/>
      <c r="N41" s="14"/>
      <c r="O41" s="7"/>
      <c r="P41" s="14"/>
      <c r="Q41" s="7"/>
      <c r="R41" s="14"/>
      <c r="S41" s="7"/>
      <c r="T41" s="14"/>
      <c r="U41" s="7"/>
      <c r="V41" s="14"/>
      <c r="W41" s="7"/>
      <c r="X41" s="14"/>
      <c r="Y41" s="7"/>
      <c r="Z41" s="14"/>
      <c r="AA41" s="7"/>
    </row>
    <row r="42" spans="1:27" s="2" customFormat="1" ht="15" customHeight="1" thickBot="1">
      <c r="A42" s="17" t="s">
        <v>4</v>
      </c>
      <c r="B42" s="15">
        <f>INT(SUM(B21:C41))</f>
        <v>233</v>
      </c>
      <c r="C42" s="16">
        <f>SUM(B21:C41)-B42</f>
        <v>0</v>
      </c>
      <c r="D42" s="15">
        <f>INT(SUM(D21:E41))</f>
        <v>298</v>
      </c>
      <c r="E42" s="16">
        <f>SUM(D21:E41)-D42</f>
        <v>0</v>
      </c>
      <c r="F42" s="15">
        <f>INT(SUM(F21:G41))</f>
        <v>99</v>
      </c>
      <c r="G42" s="16">
        <f>SUM(F21:G41)-F42</f>
        <v>0.904</v>
      </c>
      <c r="H42" s="15">
        <f>INT(SUM(H21:I41))</f>
        <v>0</v>
      </c>
      <c r="I42" s="16">
        <f>SUM(H21:I41)-H42</f>
        <v>0</v>
      </c>
      <c r="J42" s="15">
        <f>INT(SUM(J21:K41))</f>
        <v>0</v>
      </c>
      <c r="K42" s="16">
        <f>SUM(J21:K41)-J42</f>
        <v>0</v>
      </c>
      <c r="L42" s="15">
        <f>INT(SUM(L21:M41))</f>
        <v>0</v>
      </c>
      <c r="M42" s="16">
        <f>SUM(L21:M41)-L42</f>
        <v>0</v>
      </c>
      <c r="N42" s="15">
        <f>INT(SUM(N21:O41))</f>
        <v>0</v>
      </c>
      <c r="O42" s="16">
        <f>SUM(N21:O41)-N42</f>
        <v>0</v>
      </c>
      <c r="P42" s="15">
        <f>INT(SUM(P21:Q41))</f>
        <v>0</v>
      </c>
      <c r="Q42" s="16">
        <f>SUM(P21:Q41)-P42</f>
        <v>0</v>
      </c>
      <c r="R42" s="15">
        <f>INT(SUM(R21:S41))</f>
        <v>0</v>
      </c>
      <c r="S42" s="16">
        <f>SUM(R21:S41)-R42</f>
        <v>0</v>
      </c>
      <c r="T42" s="15">
        <f>INT(SUM(T21:U41))</f>
        <v>0</v>
      </c>
      <c r="U42" s="16">
        <f>SUM(T21:U41)-T42</f>
        <v>0</v>
      </c>
      <c r="V42" s="15">
        <f>INT(SUM(V21:W41))</f>
        <v>0</v>
      </c>
      <c r="W42" s="16">
        <f>SUM(V21:W41)-V42</f>
        <v>0</v>
      </c>
      <c r="X42" s="15">
        <f>INT(SUM(X21:Y41))</f>
        <v>0</v>
      </c>
      <c r="Y42" s="16">
        <f>SUM(X21:Y41)-X42</f>
        <v>0</v>
      </c>
      <c r="Z42" s="15">
        <f>INT(SUM(Z21:AA41))</f>
        <v>0</v>
      </c>
      <c r="AA42" s="16">
        <f>SUM(Z21:AA41)-Z42</f>
        <v>0</v>
      </c>
    </row>
    <row r="43" spans="1:27" s="2" customFormat="1" ht="15" customHeight="1" thickBot="1" thickTop="1">
      <c r="A43" s="20" t="s">
        <v>5</v>
      </c>
      <c r="B43" s="18">
        <f>INT(SUM(B20:C20,B42:C42))</f>
        <v>408</v>
      </c>
      <c r="C43" s="19">
        <f>SUM(B20:C20,B42:C42)-B43</f>
        <v>0</v>
      </c>
      <c r="D43" s="18">
        <f>INT(SUM(D20:E20,D42:E42))</f>
        <v>493</v>
      </c>
      <c r="E43" s="19">
        <f>SUM(D20:E20,D42:E42)-D43</f>
        <v>0</v>
      </c>
      <c r="F43" s="18">
        <f>INT(SUM(F20:G20,F42:G42))</f>
        <v>178</v>
      </c>
      <c r="G43" s="19">
        <f>SUM(F20:G20,F42:G42)-F43</f>
        <v>0.761</v>
      </c>
      <c r="H43" s="18">
        <f>INT(SUM(H20:I20,H42:I42))</f>
        <v>0</v>
      </c>
      <c r="I43" s="19">
        <f>SUM(H20:I20,H42:I42)-H43</f>
        <v>0</v>
      </c>
      <c r="J43" s="18">
        <f>INT(SUM(J20:K20,J42:K42))</f>
        <v>0</v>
      </c>
      <c r="K43" s="19">
        <f>SUM(J20:K20,J42:K42)-J43</f>
        <v>0</v>
      </c>
      <c r="L43" s="18">
        <f>INT(SUM(L20:M20,L42:M42))</f>
        <v>0</v>
      </c>
      <c r="M43" s="19">
        <f>SUM(L20:M20,L42:M42)-L43</f>
        <v>0</v>
      </c>
      <c r="N43" s="18">
        <f>INT(SUM(N20:O20,N42:O42))</f>
        <v>0</v>
      </c>
      <c r="O43" s="19">
        <f>SUM(N20:O20,N42:O42)-N43</f>
        <v>0</v>
      </c>
      <c r="P43" s="18">
        <f>INT(SUM(P20:Q20,P42:Q42))</f>
        <v>0</v>
      </c>
      <c r="Q43" s="19">
        <f>SUM(P20:Q20,P42:Q42)-P43</f>
        <v>0</v>
      </c>
      <c r="R43" s="18">
        <f>INT(SUM(R20:S20,R42:S42))</f>
        <v>0</v>
      </c>
      <c r="S43" s="19">
        <f>SUM(R20:S20,R42:S42)-R43</f>
        <v>0</v>
      </c>
      <c r="T43" s="18">
        <f>INT(SUM(T20:U20,T42:U42))</f>
        <v>0</v>
      </c>
      <c r="U43" s="19">
        <f>SUM(T20:U20,T42:U42)-T43</f>
        <v>0</v>
      </c>
      <c r="V43" s="18">
        <f>INT(SUM(V20:W20,V42:W42))</f>
        <v>0</v>
      </c>
      <c r="W43" s="19">
        <f>SUM(V20:W20,V42:W42)-V43</f>
        <v>0</v>
      </c>
      <c r="X43" s="18">
        <f>INT(SUM(X20:Y20,X42:Y42))</f>
        <v>0</v>
      </c>
      <c r="Y43" s="19">
        <f>SUM(X20:Y20,X42:Y42)-X43</f>
        <v>0</v>
      </c>
      <c r="Z43" s="18">
        <f>INT(SUM(Z20:AA20,Z42:AA42))</f>
        <v>0</v>
      </c>
      <c r="AA43" s="19">
        <f>SUM(Z20:AA20,Z42:AA42)-Z43</f>
        <v>0</v>
      </c>
    </row>
    <row r="44" spans="1:27" s="2" customFormat="1" ht="15" customHeight="1" thickTop="1">
      <c r="A44" s="10" t="s">
        <v>49</v>
      </c>
      <c r="B44" s="14">
        <v>1</v>
      </c>
      <c r="C44" s="7">
        <v>0</v>
      </c>
      <c r="D44" s="14">
        <v>3</v>
      </c>
      <c r="E44" s="7">
        <v>0</v>
      </c>
      <c r="F44" s="14">
        <v>0</v>
      </c>
      <c r="G44" s="7">
        <v>0</v>
      </c>
      <c r="H44" s="14"/>
      <c r="I44" s="7"/>
      <c r="J44" s="14"/>
      <c r="K44" s="7"/>
      <c r="L44" s="14"/>
      <c r="M44" s="7"/>
      <c r="N44" s="14"/>
      <c r="O44" s="7"/>
      <c r="P44" s="14"/>
      <c r="Q44" s="7"/>
      <c r="R44" s="14"/>
      <c r="S44" s="7"/>
      <c r="T44" s="14"/>
      <c r="U44" s="7"/>
      <c r="V44" s="14"/>
      <c r="W44" s="7"/>
      <c r="X44" s="14"/>
      <c r="Y44" s="7"/>
      <c r="Z44" s="14"/>
      <c r="AA44" s="7"/>
    </row>
    <row r="45" spans="1:27" s="2" customFormat="1" ht="15" customHeight="1">
      <c r="A45" s="10" t="s">
        <v>50</v>
      </c>
      <c r="B45" s="14">
        <v>2</v>
      </c>
      <c r="C45" s="7">
        <v>0</v>
      </c>
      <c r="D45" s="14">
        <v>1</v>
      </c>
      <c r="E45" s="7">
        <v>0</v>
      </c>
      <c r="F45" s="14">
        <v>0</v>
      </c>
      <c r="G45" s="7">
        <v>0</v>
      </c>
      <c r="H45" s="14"/>
      <c r="I45" s="7"/>
      <c r="J45" s="14"/>
      <c r="K45" s="7"/>
      <c r="L45" s="14"/>
      <c r="M45" s="7"/>
      <c r="N45" s="14"/>
      <c r="O45" s="7"/>
      <c r="P45" s="14"/>
      <c r="Q45" s="7"/>
      <c r="R45" s="14"/>
      <c r="S45" s="7"/>
      <c r="T45" s="14"/>
      <c r="U45" s="7"/>
      <c r="V45" s="14"/>
      <c r="W45" s="7"/>
      <c r="X45" s="14"/>
      <c r="Y45" s="7"/>
      <c r="Z45" s="14"/>
      <c r="AA45" s="7"/>
    </row>
    <row r="46" spans="1:27" s="2" customFormat="1" ht="15" customHeight="1">
      <c r="A46" s="10" t="s">
        <v>51</v>
      </c>
      <c r="B46" s="14">
        <v>0</v>
      </c>
      <c r="C46" s="7">
        <v>0</v>
      </c>
      <c r="D46" s="14">
        <v>2</v>
      </c>
      <c r="E46" s="7">
        <v>0</v>
      </c>
      <c r="F46" s="14">
        <v>1</v>
      </c>
      <c r="G46" s="7">
        <v>0</v>
      </c>
      <c r="H46" s="14"/>
      <c r="I46" s="7"/>
      <c r="J46" s="14"/>
      <c r="K46" s="7"/>
      <c r="L46" s="14"/>
      <c r="M46" s="7"/>
      <c r="N46" s="14"/>
      <c r="O46" s="7"/>
      <c r="P46" s="14"/>
      <c r="Q46" s="7"/>
      <c r="R46" s="14"/>
      <c r="S46" s="7"/>
      <c r="T46" s="14"/>
      <c r="U46" s="7"/>
      <c r="V46" s="14"/>
      <c r="W46" s="7"/>
      <c r="X46" s="14"/>
      <c r="Y46" s="7"/>
      <c r="Z46" s="14"/>
      <c r="AA46" s="7"/>
    </row>
    <row r="47" spans="1:27" s="2" customFormat="1" ht="15" customHeight="1">
      <c r="A47" s="10" t="s">
        <v>52</v>
      </c>
      <c r="B47" s="14">
        <v>1</v>
      </c>
      <c r="C47" s="7">
        <v>0</v>
      </c>
      <c r="D47" s="14">
        <v>0</v>
      </c>
      <c r="E47" s="7">
        <v>0</v>
      </c>
      <c r="F47" s="14">
        <v>0</v>
      </c>
      <c r="G47" s="7">
        <v>0</v>
      </c>
      <c r="H47" s="14"/>
      <c r="I47" s="7"/>
      <c r="J47" s="14"/>
      <c r="K47" s="7"/>
      <c r="L47" s="14"/>
      <c r="M47" s="7"/>
      <c r="N47" s="14"/>
      <c r="O47" s="7"/>
      <c r="P47" s="14"/>
      <c r="Q47" s="7"/>
      <c r="R47" s="14"/>
      <c r="S47" s="7"/>
      <c r="T47" s="14"/>
      <c r="U47" s="7"/>
      <c r="V47" s="14"/>
      <c r="W47" s="7"/>
      <c r="X47" s="14"/>
      <c r="Y47" s="7"/>
      <c r="Z47" s="14"/>
      <c r="AA47" s="7"/>
    </row>
    <row r="48" spans="1:27" s="2" customFormat="1" ht="15" customHeight="1">
      <c r="A48" s="10" t="s">
        <v>53</v>
      </c>
      <c r="B48" s="14">
        <v>0</v>
      </c>
      <c r="C48" s="7">
        <v>0</v>
      </c>
      <c r="D48" s="14">
        <v>1</v>
      </c>
      <c r="E48" s="7">
        <v>0</v>
      </c>
      <c r="F48" s="14">
        <v>0</v>
      </c>
      <c r="G48" s="7">
        <v>0</v>
      </c>
      <c r="H48" s="14"/>
      <c r="I48" s="7"/>
      <c r="J48" s="14"/>
      <c r="K48" s="7"/>
      <c r="L48" s="14"/>
      <c r="M48" s="7"/>
      <c r="N48" s="14"/>
      <c r="O48" s="7"/>
      <c r="P48" s="14"/>
      <c r="Q48" s="7"/>
      <c r="R48" s="14"/>
      <c r="S48" s="7"/>
      <c r="T48" s="14"/>
      <c r="U48" s="7"/>
      <c r="V48" s="14"/>
      <c r="W48" s="7"/>
      <c r="X48" s="14"/>
      <c r="Y48" s="7"/>
      <c r="Z48" s="14"/>
      <c r="AA48" s="7"/>
    </row>
    <row r="49" spans="1:27" s="2" customFormat="1" ht="15" customHeight="1" thickBot="1">
      <c r="A49" s="17" t="s">
        <v>6</v>
      </c>
      <c r="B49" s="15">
        <f>INT(SUM(B44:C48))</f>
        <v>4</v>
      </c>
      <c r="C49" s="16">
        <f>SUM(B44:C48)-B49</f>
        <v>0</v>
      </c>
      <c r="D49" s="15">
        <f>INT(SUM(D44:E48))</f>
        <v>7</v>
      </c>
      <c r="E49" s="16">
        <f>SUM(D44:E48)-D49</f>
        <v>0</v>
      </c>
      <c r="F49" s="15">
        <f>INT(SUM(F44:G48))</f>
        <v>1</v>
      </c>
      <c r="G49" s="16">
        <f>SUM(F44:G48)-F49</f>
        <v>0</v>
      </c>
      <c r="H49" s="15">
        <f>INT(SUM(H44:I48))</f>
        <v>0</v>
      </c>
      <c r="I49" s="16">
        <f>SUM(H44:I48)-H49</f>
        <v>0</v>
      </c>
      <c r="J49" s="15">
        <f>INT(SUM(J44:K48))</f>
        <v>0</v>
      </c>
      <c r="K49" s="16">
        <f>SUM(J44:K48)-J49</f>
        <v>0</v>
      </c>
      <c r="L49" s="15">
        <f>INT(SUM(L44:M48))</f>
        <v>0</v>
      </c>
      <c r="M49" s="16">
        <f>SUM(L44:M48)-L49</f>
        <v>0</v>
      </c>
      <c r="N49" s="15">
        <f>INT(SUM(N44:O48))</f>
        <v>0</v>
      </c>
      <c r="O49" s="16">
        <f>SUM(N44:O48)-N49</f>
        <v>0</v>
      </c>
      <c r="P49" s="15">
        <f>INT(SUM(P44:Q48))</f>
        <v>0</v>
      </c>
      <c r="Q49" s="16">
        <f>SUM(P44:Q48)-P49</f>
        <v>0</v>
      </c>
      <c r="R49" s="15">
        <f>INT(SUM(R44:S48))</f>
        <v>0</v>
      </c>
      <c r="S49" s="16">
        <f>SUM(R44:S48)-R49</f>
        <v>0</v>
      </c>
      <c r="T49" s="15">
        <f>INT(SUM(T44:U48))</f>
        <v>0</v>
      </c>
      <c r="U49" s="16">
        <f>SUM(T44:U48)-T49</f>
        <v>0</v>
      </c>
      <c r="V49" s="15">
        <f>INT(SUM(V44:W48))</f>
        <v>0</v>
      </c>
      <c r="W49" s="16">
        <f>SUM(V44:W48)-V49</f>
        <v>0</v>
      </c>
      <c r="X49" s="15">
        <f>INT(SUM(X44:Y48))</f>
        <v>0</v>
      </c>
      <c r="Y49" s="16">
        <f>SUM(X44:Y48)-X49</f>
        <v>0</v>
      </c>
      <c r="Z49" s="15">
        <f>INT(SUM(Z44:AA48))</f>
        <v>0</v>
      </c>
      <c r="AA49" s="16">
        <f>SUM(Z44:AA48)-Z49</f>
        <v>0</v>
      </c>
    </row>
    <row r="50" spans="1:27" s="2" customFormat="1" ht="15" customHeight="1" thickTop="1">
      <c r="A50" s="10" t="s">
        <v>54</v>
      </c>
      <c r="B50" s="14">
        <v>7</v>
      </c>
      <c r="C50" s="7">
        <v>0</v>
      </c>
      <c r="D50" s="14">
        <v>6</v>
      </c>
      <c r="E50" s="7">
        <v>0</v>
      </c>
      <c r="F50" s="14">
        <v>1</v>
      </c>
      <c r="G50" s="7">
        <v>0</v>
      </c>
      <c r="H50" s="14"/>
      <c r="I50" s="7"/>
      <c r="J50" s="14"/>
      <c r="K50" s="7"/>
      <c r="L50" s="14"/>
      <c r="M50" s="7"/>
      <c r="N50" s="14"/>
      <c r="O50" s="7"/>
      <c r="P50" s="14"/>
      <c r="Q50" s="7"/>
      <c r="R50" s="14"/>
      <c r="S50" s="7"/>
      <c r="T50" s="14"/>
      <c r="U50" s="7"/>
      <c r="V50" s="14"/>
      <c r="W50" s="7"/>
      <c r="X50" s="14"/>
      <c r="Y50" s="7"/>
      <c r="Z50" s="14"/>
      <c r="AA50" s="7"/>
    </row>
    <row r="51" spans="1:27" s="2" customFormat="1" ht="15" customHeight="1" thickBot="1">
      <c r="A51" s="17" t="s">
        <v>7</v>
      </c>
      <c r="B51" s="15">
        <f>INT(SUM(B50:C50))</f>
        <v>7</v>
      </c>
      <c r="C51" s="16">
        <f>SUM(B50:C50)-B51</f>
        <v>0</v>
      </c>
      <c r="D51" s="15">
        <f>INT(SUM(D50:E50))</f>
        <v>6</v>
      </c>
      <c r="E51" s="16">
        <f>SUM(D50:E50)-D51</f>
        <v>0</v>
      </c>
      <c r="F51" s="15">
        <f>INT(SUM(F50:G50))</f>
        <v>1</v>
      </c>
      <c r="G51" s="16">
        <f>SUM(F50:G50)-F51</f>
        <v>0</v>
      </c>
      <c r="H51" s="15">
        <f>INT(SUM(H50:I50))</f>
        <v>0</v>
      </c>
      <c r="I51" s="16">
        <f>SUM(H50:I50)-H51</f>
        <v>0</v>
      </c>
      <c r="J51" s="15">
        <f>INT(SUM(J50:K50))</f>
        <v>0</v>
      </c>
      <c r="K51" s="16">
        <f>SUM(J50:K50)-J51</f>
        <v>0</v>
      </c>
      <c r="L51" s="15">
        <f>INT(SUM(L50:M50))</f>
        <v>0</v>
      </c>
      <c r="M51" s="16">
        <f>SUM(L50:M50)-L51</f>
        <v>0</v>
      </c>
      <c r="N51" s="15">
        <f>INT(SUM(N50:O50))</f>
        <v>0</v>
      </c>
      <c r="O51" s="16">
        <f>SUM(N50:O50)-N51</f>
        <v>0</v>
      </c>
      <c r="P51" s="15">
        <f>INT(SUM(P50:Q50))</f>
        <v>0</v>
      </c>
      <c r="Q51" s="16">
        <f>SUM(P50:Q50)-P51</f>
        <v>0</v>
      </c>
      <c r="R51" s="15">
        <f>INT(SUM(R50:S50))</f>
        <v>0</v>
      </c>
      <c r="S51" s="16">
        <f>SUM(R50:S50)-R51</f>
        <v>0</v>
      </c>
      <c r="T51" s="15">
        <f>INT(SUM(T50:U50))</f>
        <v>0</v>
      </c>
      <c r="U51" s="16">
        <f>SUM(T50:U50)-T51</f>
        <v>0</v>
      </c>
      <c r="V51" s="15">
        <f>INT(SUM(V50:W50))</f>
        <v>0</v>
      </c>
      <c r="W51" s="16">
        <f>SUM(V50:W50)-V51</f>
        <v>0</v>
      </c>
      <c r="X51" s="15">
        <f>INT(SUM(X50:Y50))</f>
        <v>0</v>
      </c>
      <c r="Y51" s="16">
        <f>SUM(X50:Y50)-X51</f>
        <v>0</v>
      </c>
      <c r="Z51" s="15">
        <f>INT(SUM(Z50:AA50))</f>
        <v>0</v>
      </c>
      <c r="AA51" s="16">
        <f>SUM(Z50:AA50)-Z51</f>
        <v>0</v>
      </c>
    </row>
    <row r="52" spans="1:27" s="2" customFormat="1" ht="15" customHeight="1" thickTop="1">
      <c r="A52" s="10" t="s">
        <v>55</v>
      </c>
      <c r="B52" s="14">
        <v>4</v>
      </c>
      <c r="C52" s="7">
        <v>0</v>
      </c>
      <c r="D52" s="14">
        <v>3</v>
      </c>
      <c r="E52" s="7">
        <v>0</v>
      </c>
      <c r="F52" s="14">
        <v>1</v>
      </c>
      <c r="G52" s="7">
        <v>0</v>
      </c>
      <c r="H52" s="14"/>
      <c r="I52" s="7"/>
      <c r="J52" s="14"/>
      <c r="K52" s="7"/>
      <c r="L52" s="14"/>
      <c r="M52" s="7"/>
      <c r="N52" s="14"/>
      <c r="O52" s="7"/>
      <c r="P52" s="14"/>
      <c r="Q52" s="7"/>
      <c r="R52" s="14"/>
      <c r="S52" s="7"/>
      <c r="T52" s="14"/>
      <c r="U52" s="7"/>
      <c r="V52" s="14"/>
      <c r="W52" s="7"/>
      <c r="X52" s="14"/>
      <c r="Y52" s="7"/>
      <c r="Z52" s="14"/>
      <c r="AA52" s="7"/>
    </row>
    <row r="53" spans="1:27" s="2" customFormat="1" ht="15" customHeight="1">
      <c r="A53" s="10" t="s">
        <v>56</v>
      </c>
      <c r="B53" s="14">
        <v>6</v>
      </c>
      <c r="C53" s="7">
        <v>0</v>
      </c>
      <c r="D53" s="14">
        <v>4</v>
      </c>
      <c r="E53" s="7">
        <v>0</v>
      </c>
      <c r="F53" s="14">
        <v>7</v>
      </c>
      <c r="G53" s="7">
        <v>0</v>
      </c>
      <c r="H53" s="14"/>
      <c r="I53" s="7"/>
      <c r="J53" s="14"/>
      <c r="K53" s="7"/>
      <c r="L53" s="14"/>
      <c r="M53" s="7"/>
      <c r="N53" s="14"/>
      <c r="O53" s="7"/>
      <c r="P53" s="14"/>
      <c r="Q53" s="7"/>
      <c r="R53" s="14"/>
      <c r="S53" s="7"/>
      <c r="T53" s="14"/>
      <c r="U53" s="7"/>
      <c r="V53" s="14"/>
      <c r="W53" s="7"/>
      <c r="X53" s="14"/>
      <c r="Y53" s="7"/>
      <c r="Z53" s="14"/>
      <c r="AA53" s="7"/>
    </row>
    <row r="54" spans="1:27" s="2" customFormat="1" ht="15" customHeight="1">
      <c r="A54" s="10" t="s">
        <v>57</v>
      </c>
      <c r="B54" s="14">
        <v>4</v>
      </c>
      <c r="C54" s="7">
        <v>0</v>
      </c>
      <c r="D54" s="14">
        <v>4</v>
      </c>
      <c r="E54" s="7">
        <v>0</v>
      </c>
      <c r="F54" s="14">
        <v>2</v>
      </c>
      <c r="G54" s="7">
        <v>0</v>
      </c>
      <c r="H54" s="14"/>
      <c r="I54" s="7"/>
      <c r="J54" s="14"/>
      <c r="K54" s="7"/>
      <c r="L54" s="14"/>
      <c r="M54" s="7"/>
      <c r="N54" s="14"/>
      <c r="O54" s="7"/>
      <c r="P54" s="14"/>
      <c r="Q54" s="7"/>
      <c r="R54" s="14"/>
      <c r="S54" s="7"/>
      <c r="T54" s="14"/>
      <c r="U54" s="7"/>
      <c r="V54" s="14"/>
      <c r="W54" s="7"/>
      <c r="X54" s="14"/>
      <c r="Y54" s="7"/>
      <c r="Z54" s="14"/>
      <c r="AA54" s="7"/>
    </row>
    <row r="55" spans="1:27" s="2" customFormat="1" ht="15" customHeight="1" thickBot="1">
      <c r="A55" s="17" t="s">
        <v>8</v>
      </c>
      <c r="B55" s="15">
        <f>INT(SUM(B52:C54))</f>
        <v>14</v>
      </c>
      <c r="C55" s="16">
        <f>SUM(B52:C54)-B55</f>
        <v>0</v>
      </c>
      <c r="D55" s="15">
        <f>INT(SUM(D52:E54))</f>
        <v>11</v>
      </c>
      <c r="E55" s="16">
        <f>SUM(D52:E54)-D55</f>
        <v>0</v>
      </c>
      <c r="F55" s="15">
        <f>INT(SUM(F52:G54))</f>
        <v>10</v>
      </c>
      <c r="G55" s="16">
        <f>SUM(F52:G54)-F55</f>
        <v>0</v>
      </c>
      <c r="H55" s="15">
        <f>INT(SUM(H52:I54))</f>
        <v>0</v>
      </c>
      <c r="I55" s="16">
        <f>SUM(H52:I54)-H55</f>
        <v>0</v>
      </c>
      <c r="J55" s="15">
        <f>INT(SUM(J52:K54))</f>
        <v>0</v>
      </c>
      <c r="K55" s="16">
        <f>SUM(J52:K54)-J55</f>
        <v>0</v>
      </c>
      <c r="L55" s="15">
        <f>INT(SUM(L52:M54))</f>
        <v>0</v>
      </c>
      <c r="M55" s="16">
        <f>SUM(L52:M54)-L55</f>
        <v>0</v>
      </c>
      <c r="N55" s="15">
        <f>INT(SUM(N52:O54))</f>
        <v>0</v>
      </c>
      <c r="O55" s="16">
        <f>SUM(N52:O54)-N55</f>
        <v>0</v>
      </c>
      <c r="P55" s="15">
        <f>INT(SUM(P52:Q54))</f>
        <v>0</v>
      </c>
      <c r="Q55" s="16">
        <f>SUM(P52:Q54)-P55</f>
        <v>0</v>
      </c>
      <c r="R55" s="15">
        <f>INT(SUM(R52:S54))</f>
        <v>0</v>
      </c>
      <c r="S55" s="16">
        <f>SUM(R52:S54)-R55</f>
        <v>0</v>
      </c>
      <c r="T55" s="15">
        <f>INT(SUM(T52:U54))</f>
        <v>0</v>
      </c>
      <c r="U55" s="16">
        <f>SUM(T52:U54)-T55</f>
        <v>0</v>
      </c>
      <c r="V55" s="15">
        <f>INT(SUM(V52:W54))</f>
        <v>0</v>
      </c>
      <c r="W55" s="16">
        <f>SUM(V52:W54)-V55</f>
        <v>0</v>
      </c>
      <c r="X55" s="15">
        <f>INT(SUM(X52:Y54))</f>
        <v>0</v>
      </c>
      <c r="Y55" s="16">
        <f>SUM(X52:Y54)-X55</f>
        <v>0</v>
      </c>
      <c r="Z55" s="15">
        <f>INT(SUM(Z52:AA54))</f>
        <v>0</v>
      </c>
      <c r="AA55" s="16">
        <f>SUM(Z52:AA54)-Z55</f>
        <v>0</v>
      </c>
    </row>
    <row r="56" spans="1:27" s="2" customFormat="1" ht="15" customHeight="1" thickTop="1">
      <c r="A56" s="10" t="s">
        <v>58</v>
      </c>
      <c r="B56" s="14">
        <v>4</v>
      </c>
      <c r="C56" s="7">
        <v>0</v>
      </c>
      <c r="D56" s="14">
        <v>5</v>
      </c>
      <c r="E56" s="7">
        <v>0</v>
      </c>
      <c r="F56" s="14">
        <v>0</v>
      </c>
      <c r="G56" s="7">
        <v>0</v>
      </c>
      <c r="H56" s="14"/>
      <c r="I56" s="7"/>
      <c r="J56" s="14"/>
      <c r="K56" s="7"/>
      <c r="L56" s="14"/>
      <c r="M56" s="7"/>
      <c r="N56" s="14"/>
      <c r="O56" s="7"/>
      <c r="P56" s="14"/>
      <c r="Q56" s="7"/>
      <c r="R56" s="14"/>
      <c r="S56" s="7"/>
      <c r="T56" s="14"/>
      <c r="U56" s="7"/>
      <c r="V56" s="14"/>
      <c r="W56" s="7"/>
      <c r="X56" s="14"/>
      <c r="Y56" s="7"/>
      <c r="Z56" s="14"/>
      <c r="AA56" s="7"/>
    </row>
    <row r="57" spans="1:27" s="2" customFormat="1" ht="15" customHeight="1">
      <c r="A57" s="10" t="s">
        <v>59</v>
      </c>
      <c r="B57" s="14">
        <v>0</v>
      </c>
      <c r="C57" s="7">
        <v>0</v>
      </c>
      <c r="D57" s="14">
        <v>0</v>
      </c>
      <c r="E57" s="7">
        <v>0</v>
      </c>
      <c r="F57" s="14">
        <v>0</v>
      </c>
      <c r="G57" s="7">
        <v>0</v>
      </c>
      <c r="H57" s="14"/>
      <c r="I57" s="7"/>
      <c r="J57" s="14"/>
      <c r="K57" s="7"/>
      <c r="L57" s="14"/>
      <c r="M57" s="7"/>
      <c r="N57" s="14"/>
      <c r="O57" s="7"/>
      <c r="P57" s="14"/>
      <c r="Q57" s="7"/>
      <c r="R57" s="14"/>
      <c r="S57" s="7"/>
      <c r="T57" s="14"/>
      <c r="U57" s="7"/>
      <c r="V57" s="14"/>
      <c r="W57" s="7"/>
      <c r="X57" s="14"/>
      <c r="Y57" s="7"/>
      <c r="Z57" s="14"/>
      <c r="AA57" s="7"/>
    </row>
    <row r="58" spans="1:27" s="2" customFormat="1" ht="15" customHeight="1" thickBot="1">
      <c r="A58" s="17" t="s">
        <v>9</v>
      </c>
      <c r="B58" s="15">
        <f>INT(SUM(B56:C57))</f>
        <v>4</v>
      </c>
      <c r="C58" s="16">
        <f>SUM(B56:C57)-B58</f>
        <v>0</v>
      </c>
      <c r="D58" s="15">
        <f>INT(SUM(D56:E57))</f>
        <v>5</v>
      </c>
      <c r="E58" s="16">
        <f>SUM(D56:E57)-D58</f>
        <v>0</v>
      </c>
      <c r="F58" s="15">
        <f>INT(SUM(F56:G57))</f>
        <v>0</v>
      </c>
      <c r="G58" s="16">
        <f>SUM(F56:G57)-F58</f>
        <v>0</v>
      </c>
      <c r="H58" s="15">
        <f>INT(SUM(H56:I57))</f>
        <v>0</v>
      </c>
      <c r="I58" s="16">
        <f>SUM(H56:I57)-H58</f>
        <v>0</v>
      </c>
      <c r="J58" s="15">
        <f>INT(SUM(J56:K57))</f>
        <v>0</v>
      </c>
      <c r="K58" s="16">
        <f>SUM(J56:K57)-J58</f>
        <v>0</v>
      </c>
      <c r="L58" s="15">
        <f>INT(SUM(L56:M57))</f>
        <v>0</v>
      </c>
      <c r="M58" s="16">
        <f>SUM(L56:M57)-L58</f>
        <v>0</v>
      </c>
      <c r="N58" s="15">
        <f>INT(SUM(N56:O57))</f>
        <v>0</v>
      </c>
      <c r="O58" s="16">
        <f>SUM(N56:O57)-N58</f>
        <v>0</v>
      </c>
      <c r="P58" s="15">
        <f>INT(SUM(P56:Q57))</f>
        <v>0</v>
      </c>
      <c r="Q58" s="16">
        <f>SUM(P56:Q57)-P58</f>
        <v>0</v>
      </c>
      <c r="R58" s="15">
        <f>INT(SUM(R56:S57))</f>
        <v>0</v>
      </c>
      <c r="S58" s="16">
        <f>SUM(R56:S57)-R58</f>
        <v>0</v>
      </c>
      <c r="T58" s="15">
        <f>INT(SUM(T56:U57))</f>
        <v>0</v>
      </c>
      <c r="U58" s="16">
        <f>SUM(T56:U57)-T58</f>
        <v>0</v>
      </c>
      <c r="V58" s="15">
        <f>INT(SUM(V56:W57))</f>
        <v>0</v>
      </c>
      <c r="W58" s="16">
        <f>SUM(V56:W57)-V58</f>
        <v>0</v>
      </c>
      <c r="X58" s="15">
        <f>INT(SUM(X56:Y57))</f>
        <v>0</v>
      </c>
      <c r="Y58" s="16">
        <f>SUM(X56:Y57)-X58</f>
        <v>0</v>
      </c>
      <c r="Z58" s="15">
        <f>INT(SUM(Z56:AA57))</f>
        <v>0</v>
      </c>
      <c r="AA58" s="16">
        <f>SUM(Z56:AA57)-Z58</f>
        <v>0</v>
      </c>
    </row>
    <row r="59" spans="1:27" s="2" customFormat="1" ht="15" customHeight="1" thickTop="1">
      <c r="A59" s="10" t="s">
        <v>60</v>
      </c>
      <c r="B59" s="14">
        <v>3</v>
      </c>
      <c r="C59" s="7">
        <v>0</v>
      </c>
      <c r="D59" s="14">
        <v>4</v>
      </c>
      <c r="E59" s="7">
        <v>0</v>
      </c>
      <c r="F59" s="14">
        <v>1</v>
      </c>
      <c r="G59" s="7">
        <v>0</v>
      </c>
      <c r="H59" s="14"/>
      <c r="I59" s="7"/>
      <c r="J59" s="14"/>
      <c r="K59" s="7"/>
      <c r="L59" s="14"/>
      <c r="M59" s="7"/>
      <c r="N59" s="14"/>
      <c r="O59" s="7"/>
      <c r="P59" s="14"/>
      <c r="Q59" s="7"/>
      <c r="R59" s="14"/>
      <c r="S59" s="7"/>
      <c r="T59" s="14"/>
      <c r="U59" s="7"/>
      <c r="V59" s="14"/>
      <c r="W59" s="7"/>
      <c r="X59" s="14"/>
      <c r="Y59" s="7"/>
      <c r="Z59" s="14"/>
      <c r="AA59" s="7"/>
    </row>
    <row r="60" spans="1:27" s="2" customFormat="1" ht="15" customHeight="1" thickBot="1">
      <c r="A60" s="17" t="s">
        <v>10</v>
      </c>
      <c r="B60" s="15">
        <f>INT(SUM(B59:C59))</f>
        <v>3</v>
      </c>
      <c r="C60" s="16">
        <f>SUM(B59:C59)-B60</f>
        <v>0</v>
      </c>
      <c r="D60" s="15">
        <f>INT(SUM(D59:E59))</f>
        <v>4</v>
      </c>
      <c r="E60" s="16">
        <f>SUM(D59:E59)-D60</f>
        <v>0</v>
      </c>
      <c r="F60" s="15">
        <f>INT(SUM(F59:G59))</f>
        <v>1</v>
      </c>
      <c r="G60" s="16">
        <f>SUM(F59:G59)-F60</f>
        <v>0</v>
      </c>
      <c r="H60" s="15">
        <f>INT(SUM(H59:I59))</f>
        <v>0</v>
      </c>
      <c r="I60" s="16">
        <f>SUM(H59:I59)-H60</f>
        <v>0</v>
      </c>
      <c r="J60" s="15">
        <f>INT(SUM(J59:K59))</f>
        <v>0</v>
      </c>
      <c r="K60" s="16">
        <f>SUM(J59:K59)-J60</f>
        <v>0</v>
      </c>
      <c r="L60" s="15">
        <f>INT(SUM(L59:M59))</f>
        <v>0</v>
      </c>
      <c r="M60" s="16">
        <f>SUM(L59:M59)-L60</f>
        <v>0</v>
      </c>
      <c r="N60" s="15">
        <f>INT(SUM(N59:O59))</f>
        <v>0</v>
      </c>
      <c r="O60" s="16">
        <f>SUM(N59:O59)-N60</f>
        <v>0</v>
      </c>
      <c r="P60" s="15">
        <f>INT(SUM(P59:Q59))</f>
        <v>0</v>
      </c>
      <c r="Q60" s="16">
        <f>SUM(P59:Q59)-P60</f>
        <v>0</v>
      </c>
      <c r="R60" s="15">
        <f>INT(SUM(R59:S59))</f>
        <v>0</v>
      </c>
      <c r="S60" s="16">
        <f>SUM(R59:S59)-R60</f>
        <v>0</v>
      </c>
      <c r="T60" s="15">
        <f>INT(SUM(T59:U59))</f>
        <v>0</v>
      </c>
      <c r="U60" s="16">
        <f>SUM(T59:U59)-T60</f>
        <v>0</v>
      </c>
      <c r="V60" s="15">
        <f>INT(SUM(V59:W59))</f>
        <v>0</v>
      </c>
      <c r="W60" s="16">
        <f>SUM(V59:W59)-V60</f>
        <v>0</v>
      </c>
      <c r="X60" s="15">
        <f>INT(SUM(X59:Y59))</f>
        <v>0</v>
      </c>
      <c r="Y60" s="16">
        <f>SUM(X59:Y59)-X60</f>
        <v>0</v>
      </c>
      <c r="Z60" s="15">
        <f>INT(SUM(Z59:AA59))</f>
        <v>0</v>
      </c>
      <c r="AA60" s="16">
        <f>SUM(Z59:AA59)-Z60</f>
        <v>0</v>
      </c>
    </row>
    <row r="61" spans="1:27" s="2" customFormat="1" ht="15" customHeight="1" thickBot="1" thickTop="1">
      <c r="A61" s="20" t="s">
        <v>11</v>
      </c>
      <c r="B61" s="18">
        <f>INT(SUM(B49:C49,B51:C51,B55:C55,B58:C58,B60:C60))</f>
        <v>32</v>
      </c>
      <c r="C61" s="19">
        <f>SUM(B49:C49,B51:C51,B55:C55,B58:C58,B60:C60)-B61</f>
        <v>0</v>
      </c>
      <c r="D61" s="18">
        <f>INT(SUM(D49:E49,D51:E51,D55:E55,D58:E58,D60:E60))</f>
        <v>33</v>
      </c>
      <c r="E61" s="19">
        <f>SUM(D49:E49,D51:E51,D55:E55,D58:E58,D60:E60)-D61</f>
        <v>0</v>
      </c>
      <c r="F61" s="18">
        <f>INT(SUM(F49:G49,F51:G51,F55:G55,F58:G58,F60:G60))</f>
        <v>13</v>
      </c>
      <c r="G61" s="19">
        <f>SUM(F49:G49,F51:G51,F55:G55,F58:G58,F60:G60)-F61</f>
        <v>0</v>
      </c>
      <c r="H61" s="18">
        <f>INT(SUM(H49:I49,H51:I51,H55:I55,H58:I58,H60:I60))</f>
        <v>0</v>
      </c>
      <c r="I61" s="19">
        <f>SUM(H49:I49,H51:I51,H55:I55,H58:I58,H60:I60)-H61</f>
        <v>0</v>
      </c>
      <c r="J61" s="18">
        <f>INT(SUM(J49:K49,J51:K51,J55:K55,J58:K58,J60:K60))</f>
        <v>0</v>
      </c>
      <c r="K61" s="19">
        <f>SUM(J49:K49,J51:K51,J55:K55,J58:K58,J60:K60)-J61</f>
        <v>0</v>
      </c>
      <c r="L61" s="18">
        <f>INT(SUM(L49:M49,L51:M51,L55:M55,L58:M58,L60:M60))</f>
        <v>0</v>
      </c>
      <c r="M61" s="19">
        <f>SUM(L49:M49,L51:M51,L55:M55,L58:M58,L60:M60)-L61</f>
        <v>0</v>
      </c>
      <c r="N61" s="18">
        <f>INT(SUM(N49:O49,N51:O51,N55:O55,N58:O58,N60:O60))</f>
        <v>0</v>
      </c>
      <c r="O61" s="19">
        <f>SUM(N49:O49,N51:O51,N55:O55,N58:O58,N60:O60)-N61</f>
        <v>0</v>
      </c>
      <c r="P61" s="18">
        <f>INT(SUM(P49:Q49,P51:Q51,P55:Q55,P58:Q58,P60:Q60))</f>
        <v>0</v>
      </c>
      <c r="Q61" s="19">
        <f>SUM(P49:Q49,P51:Q51,P55:Q55,P58:Q58,P60:Q60)-P61</f>
        <v>0</v>
      </c>
      <c r="R61" s="18">
        <f>INT(SUM(R49:S49,R51:S51,R55:S55,R58:S58,R60:S60))</f>
        <v>0</v>
      </c>
      <c r="S61" s="19">
        <f>SUM(R49:S49,R51:S51,R55:S55,R58:S58,R60:S60)-R61</f>
        <v>0</v>
      </c>
      <c r="T61" s="18">
        <f>INT(SUM(T49:U49,T51:U51,T55:U55,T58:U58,T60:U60))</f>
        <v>0</v>
      </c>
      <c r="U61" s="19">
        <f>SUM(T49:U49,T51:U51,T55:U55,T58:U58,T60:U60)-T61</f>
        <v>0</v>
      </c>
      <c r="V61" s="18">
        <f>INT(SUM(V49:W49,V51:W51,V55:W55,V58:W58,V60:W60))</f>
        <v>0</v>
      </c>
      <c r="W61" s="19">
        <f>SUM(V49:W49,V51:W51,V55:W55,V58:W58,V60:W60)-V61</f>
        <v>0</v>
      </c>
      <c r="X61" s="18">
        <f>INT(SUM(X49:Y49,X51:Y51,X55:Y55,X58:Y58,X60:Y60))</f>
        <v>0</v>
      </c>
      <c r="Y61" s="19">
        <f>SUM(X49:Y49,X51:Y51,X55:Y55,X58:Y58,X60:Y60)-X61</f>
        <v>0</v>
      </c>
      <c r="Z61" s="18">
        <f>INT(SUM(Z49:AA49,Z51:AA51,Z55:AA55,Z58:AA58,Z60:AA60))</f>
        <v>0</v>
      </c>
      <c r="AA61" s="19">
        <f>SUM(Z49:AA49,Z51:AA51,Z55:AA55,Z58:AA58,Z60:AA60)-Z61</f>
        <v>0</v>
      </c>
    </row>
    <row r="62" spans="1:27" s="2" customFormat="1" ht="15" customHeight="1" thickTop="1">
      <c r="A62" s="23" t="s">
        <v>12</v>
      </c>
      <c r="B62" s="21">
        <f>INT(SUM(B43:C43,B61:C61))</f>
        <v>440</v>
      </c>
      <c r="C62" s="22">
        <f>SUM(B43:C43,B61:C61)-B62</f>
        <v>0</v>
      </c>
      <c r="D62" s="21">
        <f>INT(SUM(D43:E43,D61:E61))</f>
        <v>526</v>
      </c>
      <c r="E62" s="22">
        <f>SUM(D43:E43,D61:E61)-D62</f>
        <v>0</v>
      </c>
      <c r="F62" s="21">
        <f>INT(SUM(F43:G43,F61:G61))</f>
        <v>191</v>
      </c>
      <c r="G62" s="22">
        <f>SUM(F43:G43,F61:G61)-F62</f>
        <v>0.761</v>
      </c>
      <c r="H62" s="21">
        <f>INT(SUM(H43:I43,H61:I61))</f>
        <v>0</v>
      </c>
      <c r="I62" s="22">
        <f>SUM(H43:I43,H61:I61)-H62</f>
        <v>0</v>
      </c>
      <c r="J62" s="21">
        <f>INT(SUM(J43:K43,J61:K61))</f>
        <v>0</v>
      </c>
      <c r="K62" s="22">
        <f>SUM(J43:K43,J61:K61)-J62</f>
        <v>0</v>
      </c>
      <c r="L62" s="21">
        <f>INT(SUM(L43:M43,L61:M61))</f>
        <v>0</v>
      </c>
      <c r="M62" s="22">
        <f>SUM(L43:M43,L61:M61)-L62</f>
        <v>0</v>
      </c>
      <c r="N62" s="21">
        <f>INT(SUM(N43:O43,N61:O61))</f>
        <v>0</v>
      </c>
      <c r="O62" s="22">
        <f>SUM(N43:O43,N61:O61)-N62</f>
        <v>0</v>
      </c>
      <c r="P62" s="21">
        <f>INT(SUM(P43:Q43,P61:Q61))</f>
        <v>0</v>
      </c>
      <c r="Q62" s="22">
        <f>SUM(P43:Q43,P61:Q61)-P62</f>
        <v>0</v>
      </c>
      <c r="R62" s="21">
        <f>INT(SUM(R43:S43,R61:S61))</f>
        <v>0</v>
      </c>
      <c r="S62" s="22">
        <f>SUM(R43:S43,R61:S61)-R62</f>
        <v>0</v>
      </c>
      <c r="T62" s="21">
        <f>INT(SUM(T43:U43,T61:U61))</f>
        <v>0</v>
      </c>
      <c r="U62" s="22">
        <f>SUM(T43:U43,T61:U61)-T62</f>
        <v>0</v>
      </c>
      <c r="V62" s="21">
        <f>INT(SUM(V43:W43,V61:W61))</f>
        <v>0</v>
      </c>
      <c r="W62" s="22">
        <f>SUM(V43:W43,V61:W61)-V62</f>
        <v>0</v>
      </c>
      <c r="X62" s="21">
        <f>INT(SUM(X43:Y43,X61:Y61))</f>
        <v>0</v>
      </c>
      <c r="Y62" s="22">
        <f>SUM(X43:Y43,X61:Y61)-X62</f>
        <v>0</v>
      </c>
      <c r="Z62" s="21">
        <f>INT(SUM(Z43:AA43,Z61:AA61))</f>
        <v>0</v>
      </c>
      <c r="AA62" s="22">
        <f>SUM(Z43:AA43,Z61:AA61)-Z62</f>
        <v>0</v>
      </c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33">
    <mergeCell ref="X6:Y7"/>
    <mergeCell ref="Z6:AA7"/>
    <mergeCell ref="L6:M7"/>
    <mergeCell ref="V6:W7"/>
    <mergeCell ref="N6:O7"/>
    <mergeCell ref="P6:Q7"/>
    <mergeCell ref="R6:S7"/>
    <mergeCell ref="T6:U7"/>
    <mergeCell ref="Z5:AA5"/>
    <mergeCell ref="N5:O5"/>
    <mergeCell ref="P5:Q5"/>
    <mergeCell ref="R5:S5"/>
    <mergeCell ref="T5:U5"/>
    <mergeCell ref="Y3:AA3"/>
    <mergeCell ref="A5:A7"/>
    <mergeCell ref="B5:C5"/>
    <mergeCell ref="D5:E5"/>
    <mergeCell ref="F5:G5"/>
    <mergeCell ref="B6:C7"/>
    <mergeCell ref="D6:E7"/>
    <mergeCell ref="F6:G7"/>
    <mergeCell ref="H6:I7"/>
    <mergeCell ref="J6:K7"/>
    <mergeCell ref="X2:AA2"/>
    <mergeCell ref="B1:E1"/>
    <mergeCell ref="X1:AA1"/>
    <mergeCell ref="V5:W5"/>
    <mergeCell ref="X5:Y5"/>
    <mergeCell ref="H5:I5"/>
    <mergeCell ref="J5:K5"/>
    <mergeCell ref="L5:M5"/>
    <mergeCell ref="B3:C3"/>
    <mergeCell ref="D3:K3"/>
  </mergeCells>
  <printOptions horizontalCentered="1"/>
  <pageMargins left="0.3937007874015748" right="0.1968503937007874" top="0.7874015748031497" bottom="0.3937007874015748" header="0.7874015748031497" footer="0.1968503937007874"/>
  <pageSetup horizontalDpi="600" verticalDpi="600" orientation="landscape" paperSize="9" scale="77" r:id="rId1"/>
  <headerFooter alignWithMargins="0">
    <oddHeader>&amp;C&amp;"ＭＳ Ｐ明朝,標準"&amp;12参議院比例代表選出議員選挙　開票結果（名簿登載者の得票総数の開票区別一覧）</oddHeader>
    <oddFooter>&amp;C&amp;"ＭＳ Ｐ明朝,標準"&amp;10&amp;P／&amp;N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62"/>
  <sheetViews>
    <sheetView showZeros="0" zoomScale="80" zoomScaleNormal="8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X6" sqref="X5:Y7"/>
    </sheetView>
  </sheetViews>
  <sheetFormatPr defaultColWidth="9.00390625" defaultRowHeight="13.5"/>
  <cols>
    <col min="1" max="1" width="12.50390625" style="1" customWidth="1"/>
    <col min="2" max="2" width="8.50390625" style="1" customWidth="1"/>
    <col min="3" max="3" width="4.625" style="1" customWidth="1"/>
    <col min="4" max="4" width="8.50390625" style="1" customWidth="1"/>
    <col min="5" max="5" width="4.625" style="1" customWidth="1"/>
    <col min="6" max="6" width="8.50390625" style="1" customWidth="1"/>
    <col min="7" max="7" width="4.625" style="1" customWidth="1"/>
    <col min="8" max="8" width="8.50390625" style="1" customWidth="1"/>
    <col min="9" max="9" width="4.625" style="1" customWidth="1"/>
    <col min="10" max="10" width="8.50390625" style="1" customWidth="1"/>
    <col min="11" max="11" width="4.625" style="1" customWidth="1"/>
    <col min="12" max="12" width="8.50390625" style="1" customWidth="1"/>
    <col min="13" max="13" width="4.625" style="1" customWidth="1"/>
    <col min="14" max="14" width="8.50390625" style="1" customWidth="1"/>
    <col min="15" max="15" width="4.625" style="1" customWidth="1"/>
    <col min="16" max="16" width="8.50390625" style="1" customWidth="1"/>
    <col min="17" max="17" width="4.625" style="1" customWidth="1"/>
    <col min="18" max="18" width="8.50390625" style="1" customWidth="1"/>
    <col min="19" max="19" width="4.625" style="1" customWidth="1"/>
    <col min="20" max="20" width="8.50390625" style="1" customWidth="1"/>
    <col min="21" max="21" width="4.625" style="1" customWidth="1"/>
    <col min="22" max="22" width="8.50390625" style="1" customWidth="1"/>
    <col min="23" max="23" width="4.625" style="1" customWidth="1"/>
    <col min="24" max="24" width="8.50390625" style="1" customWidth="1"/>
    <col min="25" max="25" width="4.625" style="1" customWidth="1"/>
    <col min="26" max="26" width="8.50390625" style="1" customWidth="1"/>
    <col min="27" max="27" width="4.625" style="1" customWidth="1"/>
    <col min="28" max="28" width="8.50390625" style="1" customWidth="1"/>
    <col min="29" max="29" width="4.625" style="1" customWidth="1"/>
    <col min="30" max="30" width="8.50390625" style="1" customWidth="1"/>
    <col min="31" max="31" width="4.625" style="1" customWidth="1"/>
    <col min="32" max="32" width="8.50390625" style="1" customWidth="1"/>
    <col min="33" max="33" width="4.625" style="1" customWidth="1"/>
    <col min="34" max="34" width="8.50390625" style="1" customWidth="1"/>
    <col min="35" max="35" width="4.625" style="1" customWidth="1"/>
    <col min="36" max="36" width="8.50390625" style="1" customWidth="1"/>
    <col min="37" max="37" width="4.625" style="1" customWidth="1"/>
    <col min="38" max="38" width="8.50390625" style="1" customWidth="1"/>
    <col min="39" max="39" width="4.625" style="1" customWidth="1"/>
    <col min="40" max="40" width="8.50390625" style="1" customWidth="1"/>
    <col min="41" max="41" width="4.625" style="1" customWidth="1"/>
    <col min="42" max="42" width="8.50390625" style="1" customWidth="1"/>
    <col min="43" max="43" width="4.625" style="1" customWidth="1"/>
    <col min="44" max="44" width="8.50390625" style="1" customWidth="1"/>
    <col min="45" max="45" width="4.625" style="1" customWidth="1"/>
    <col min="46" max="46" width="8.50390625" style="1" customWidth="1"/>
    <col min="47" max="47" width="4.625" style="1" customWidth="1"/>
    <col min="48" max="48" width="8.50390625" style="1" customWidth="1"/>
    <col min="49" max="49" width="4.625" style="1" customWidth="1"/>
    <col min="50" max="50" width="8.50390625" style="1" customWidth="1"/>
    <col min="51" max="51" width="4.625" style="1" customWidth="1"/>
    <col min="52" max="52" width="8.50390625" style="1" customWidth="1"/>
    <col min="53" max="53" width="4.625" style="1" customWidth="1"/>
    <col min="54" max="16384" width="9.00390625" style="1" customWidth="1"/>
  </cols>
  <sheetData>
    <row r="1" spans="1:53" ht="12" customHeight="1">
      <c r="A1" s="3"/>
      <c r="B1" s="34" t="s">
        <v>13</v>
      </c>
      <c r="C1" s="34"/>
      <c r="D1" s="34"/>
      <c r="E1" s="34"/>
      <c r="F1" s="3"/>
      <c r="H1" s="3"/>
      <c r="J1" s="3"/>
      <c r="L1" s="3"/>
      <c r="N1" s="3"/>
      <c r="P1" s="3"/>
      <c r="R1" s="3"/>
      <c r="T1" s="3"/>
      <c r="V1" s="3"/>
      <c r="X1" s="35" t="s">
        <v>261</v>
      </c>
      <c r="Y1" s="35"/>
      <c r="Z1" s="35"/>
      <c r="AA1" s="35"/>
      <c r="AB1" s="34" t="s">
        <v>13</v>
      </c>
      <c r="AC1" s="34"/>
      <c r="AD1" s="34"/>
      <c r="AE1" s="34"/>
      <c r="AF1" s="3"/>
      <c r="AH1" s="3"/>
      <c r="AJ1" s="3"/>
      <c r="AL1" s="3"/>
      <c r="AN1" s="3"/>
      <c r="AP1" s="3"/>
      <c r="AR1" s="3"/>
      <c r="AT1" s="3"/>
      <c r="AV1" s="3"/>
      <c r="AX1" s="35" t="s">
        <v>14</v>
      </c>
      <c r="AY1" s="35"/>
      <c r="AZ1" s="35"/>
      <c r="BA1" s="35"/>
    </row>
    <row r="2" spans="24:53" ht="12" customHeight="1">
      <c r="X2" s="36" t="s">
        <v>15</v>
      </c>
      <c r="Y2" s="36"/>
      <c r="Z2" s="36"/>
      <c r="AA2" s="36"/>
      <c r="AX2" s="36" t="s">
        <v>15</v>
      </c>
      <c r="AY2" s="36"/>
      <c r="AZ2" s="36"/>
      <c r="BA2" s="36"/>
    </row>
    <row r="3" spans="2:53" s="2" customFormat="1" ht="13.5" customHeight="1">
      <c r="B3" s="37">
        <v>2</v>
      </c>
      <c r="C3" s="38"/>
      <c r="D3" s="39" t="s">
        <v>92</v>
      </c>
      <c r="E3" s="40"/>
      <c r="F3" s="40"/>
      <c r="G3" s="40"/>
      <c r="H3" s="40"/>
      <c r="I3" s="40"/>
      <c r="J3" s="40"/>
      <c r="K3" s="41"/>
      <c r="Y3" s="42"/>
      <c r="Z3" s="42"/>
      <c r="AA3" s="42"/>
      <c r="AB3" s="37">
        <v>2</v>
      </c>
      <c r="AC3" s="38"/>
      <c r="AD3" s="39" t="s">
        <v>91</v>
      </c>
      <c r="AE3" s="40"/>
      <c r="AF3" s="40"/>
      <c r="AG3" s="40"/>
      <c r="AH3" s="40"/>
      <c r="AI3" s="40"/>
      <c r="AJ3" s="40"/>
      <c r="AK3" s="41"/>
      <c r="AY3" s="42"/>
      <c r="AZ3" s="42"/>
      <c r="BA3" s="42"/>
    </row>
    <row r="4" spans="1:53" s="2" customFormat="1" ht="8.25" customHeight="1">
      <c r="A4" s="5"/>
      <c r="B4" s="12"/>
      <c r="C4" s="11"/>
      <c r="D4" s="4"/>
      <c r="E4" s="8"/>
      <c r="F4" s="4"/>
      <c r="G4" s="8"/>
      <c r="H4" s="4"/>
      <c r="I4" s="8"/>
      <c r="J4" s="4"/>
      <c r="K4" s="8"/>
      <c r="L4" s="4"/>
      <c r="M4" s="8"/>
      <c r="N4" s="4"/>
      <c r="O4" s="8"/>
      <c r="P4" s="4"/>
      <c r="Q4" s="8"/>
      <c r="R4" s="4"/>
      <c r="S4" s="8"/>
      <c r="T4" s="4"/>
      <c r="U4" s="8"/>
      <c r="V4" s="4"/>
      <c r="W4" s="8"/>
      <c r="X4" s="4"/>
      <c r="Y4" s="8"/>
      <c r="Z4" s="4"/>
      <c r="AA4" s="8"/>
      <c r="AB4" s="12"/>
      <c r="AC4" s="11"/>
      <c r="AD4" s="4"/>
      <c r="AE4" s="8"/>
      <c r="AF4" s="4"/>
      <c r="AG4" s="8"/>
      <c r="AH4" s="4"/>
      <c r="AI4" s="8"/>
      <c r="AJ4" s="4"/>
      <c r="AK4" s="8"/>
      <c r="AL4" s="4"/>
      <c r="AM4" s="8"/>
      <c r="AN4" s="4"/>
      <c r="AO4" s="8"/>
      <c r="AP4" s="4"/>
      <c r="AQ4" s="8"/>
      <c r="AR4" s="4"/>
      <c r="AS4" s="8"/>
      <c r="AT4" s="4"/>
      <c r="AU4" s="8"/>
      <c r="AV4" s="4"/>
      <c r="AW4" s="8"/>
      <c r="AX4" s="4"/>
      <c r="AY4" s="8"/>
      <c r="AZ4" s="4"/>
      <c r="BA4" s="8"/>
    </row>
    <row r="5" spans="1:53" s="2" customFormat="1" ht="13.5" customHeight="1">
      <c r="A5" s="43" t="s">
        <v>0</v>
      </c>
      <c r="B5" s="28">
        <v>1</v>
      </c>
      <c r="C5" s="29"/>
      <c r="D5" s="28">
        <v>2</v>
      </c>
      <c r="E5" s="29"/>
      <c r="F5" s="28">
        <v>3</v>
      </c>
      <c r="G5" s="29"/>
      <c r="H5" s="28">
        <v>4</v>
      </c>
      <c r="I5" s="29"/>
      <c r="J5" s="28">
        <v>5</v>
      </c>
      <c r="K5" s="29"/>
      <c r="L5" s="28">
        <v>6</v>
      </c>
      <c r="M5" s="29"/>
      <c r="N5" s="28">
        <v>7</v>
      </c>
      <c r="O5" s="29"/>
      <c r="P5" s="28">
        <v>8</v>
      </c>
      <c r="Q5" s="29"/>
      <c r="R5" s="28">
        <v>9</v>
      </c>
      <c r="S5" s="29"/>
      <c r="T5" s="28">
        <v>10</v>
      </c>
      <c r="U5" s="29"/>
      <c r="V5" s="28">
        <v>11</v>
      </c>
      <c r="W5" s="29"/>
      <c r="X5" s="28">
        <v>12</v>
      </c>
      <c r="Y5" s="29"/>
      <c r="Z5" s="28">
        <v>13</v>
      </c>
      <c r="AA5" s="29"/>
      <c r="AB5" s="28">
        <v>14</v>
      </c>
      <c r="AC5" s="29"/>
      <c r="AD5" s="28">
        <v>15</v>
      </c>
      <c r="AE5" s="29"/>
      <c r="AF5" s="28">
        <v>16</v>
      </c>
      <c r="AG5" s="29"/>
      <c r="AH5" s="28">
        <v>17</v>
      </c>
      <c r="AI5" s="29"/>
      <c r="AJ5" s="28">
        <v>18</v>
      </c>
      <c r="AK5" s="29"/>
      <c r="AL5" s="28">
        <v>19</v>
      </c>
      <c r="AM5" s="29"/>
      <c r="AN5" s="28">
        <v>20</v>
      </c>
      <c r="AO5" s="29"/>
      <c r="AP5" s="28"/>
      <c r="AQ5" s="29"/>
      <c r="AR5" s="28"/>
      <c r="AS5" s="29"/>
      <c r="AT5" s="28"/>
      <c r="AU5" s="29"/>
      <c r="AV5" s="28"/>
      <c r="AW5" s="29"/>
      <c r="AX5" s="28"/>
      <c r="AY5" s="29"/>
      <c r="AZ5" s="28"/>
      <c r="BA5" s="29"/>
    </row>
    <row r="6" spans="1:53" s="2" customFormat="1" ht="13.5" customHeight="1">
      <c r="A6" s="44"/>
      <c r="B6" s="30" t="s">
        <v>93</v>
      </c>
      <c r="C6" s="31"/>
      <c r="D6" s="30" t="s">
        <v>94</v>
      </c>
      <c r="E6" s="31"/>
      <c r="F6" s="30" t="s">
        <v>95</v>
      </c>
      <c r="G6" s="31"/>
      <c r="H6" s="30" t="s">
        <v>97</v>
      </c>
      <c r="I6" s="31"/>
      <c r="J6" s="30" t="s">
        <v>98</v>
      </c>
      <c r="K6" s="31"/>
      <c r="L6" s="24" t="s">
        <v>99</v>
      </c>
      <c r="M6" s="25"/>
      <c r="N6" s="24" t="s">
        <v>100</v>
      </c>
      <c r="O6" s="25"/>
      <c r="P6" s="24" t="s">
        <v>101</v>
      </c>
      <c r="Q6" s="25"/>
      <c r="R6" s="24" t="s">
        <v>102</v>
      </c>
      <c r="S6" s="25"/>
      <c r="T6" s="24" t="s">
        <v>103</v>
      </c>
      <c r="U6" s="25"/>
      <c r="V6" s="24" t="s">
        <v>104</v>
      </c>
      <c r="W6" s="25"/>
      <c r="X6" s="24" t="s">
        <v>105</v>
      </c>
      <c r="Y6" s="25"/>
      <c r="Z6" s="24" t="s">
        <v>106</v>
      </c>
      <c r="AA6" s="25"/>
      <c r="AB6" s="30" t="s">
        <v>107</v>
      </c>
      <c r="AC6" s="31"/>
      <c r="AD6" s="30" t="s">
        <v>108</v>
      </c>
      <c r="AE6" s="31"/>
      <c r="AF6" s="30" t="s">
        <v>109</v>
      </c>
      <c r="AG6" s="31"/>
      <c r="AH6" s="30" t="s">
        <v>110</v>
      </c>
      <c r="AI6" s="31"/>
      <c r="AJ6" s="30" t="s">
        <v>111</v>
      </c>
      <c r="AK6" s="31"/>
      <c r="AL6" s="24" t="s">
        <v>112</v>
      </c>
      <c r="AM6" s="25"/>
      <c r="AN6" s="24" t="s">
        <v>113</v>
      </c>
      <c r="AO6" s="25"/>
      <c r="AP6" s="24"/>
      <c r="AQ6" s="25"/>
      <c r="AR6" s="24"/>
      <c r="AS6" s="25"/>
      <c r="AT6" s="24"/>
      <c r="AU6" s="25"/>
      <c r="AV6" s="24"/>
      <c r="AW6" s="25"/>
      <c r="AX6" s="24"/>
      <c r="AY6" s="25"/>
      <c r="AZ6" s="24"/>
      <c r="BA6" s="25"/>
    </row>
    <row r="7" spans="1:53" s="2" customFormat="1" ht="14.25" customHeight="1" thickBot="1">
      <c r="A7" s="45"/>
      <c r="B7" s="32"/>
      <c r="C7" s="33"/>
      <c r="D7" s="32"/>
      <c r="E7" s="33"/>
      <c r="F7" s="32"/>
      <c r="G7" s="33"/>
      <c r="H7" s="32"/>
      <c r="I7" s="33"/>
      <c r="J7" s="32"/>
      <c r="K7" s="33"/>
      <c r="L7" s="26"/>
      <c r="M7" s="27"/>
      <c r="N7" s="26"/>
      <c r="O7" s="27"/>
      <c r="P7" s="26"/>
      <c r="Q7" s="27"/>
      <c r="R7" s="26"/>
      <c r="S7" s="27"/>
      <c r="T7" s="26"/>
      <c r="U7" s="27"/>
      <c r="V7" s="26"/>
      <c r="W7" s="27"/>
      <c r="X7" s="26"/>
      <c r="Y7" s="27"/>
      <c r="Z7" s="26"/>
      <c r="AA7" s="27"/>
      <c r="AB7" s="32"/>
      <c r="AC7" s="33"/>
      <c r="AD7" s="32"/>
      <c r="AE7" s="33"/>
      <c r="AF7" s="32"/>
      <c r="AG7" s="33"/>
      <c r="AH7" s="32"/>
      <c r="AI7" s="33"/>
      <c r="AJ7" s="32"/>
      <c r="AK7" s="33"/>
      <c r="AL7" s="26"/>
      <c r="AM7" s="27"/>
      <c r="AN7" s="26"/>
      <c r="AO7" s="27"/>
      <c r="AP7" s="26"/>
      <c r="AQ7" s="27"/>
      <c r="AR7" s="26"/>
      <c r="AS7" s="27"/>
      <c r="AT7" s="26"/>
      <c r="AU7" s="27"/>
      <c r="AV7" s="26"/>
      <c r="AW7" s="27"/>
      <c r="AX7" s="26"/>
      <c r="AY7" s="27"/>
      <c r="AZ7" s="26"/>
      <c r="BA7" s="27"/>
    </row>
    <row r="8" spans="1:53" s="2" customFormat="1" ht="15" customHeight="1" thickTop="1">
      <c r="A8" s="9" t="s">
        <v>23</v>
      </c>
      <c r="B8" s="13">
        <v>260</v>
      </c>
      <c r="C8" s="6">
        <v>0</v>
      </c>
      <c r="D8" s="13">
        <v>78</v>
      </c>
      <c r="E8" s="6">
        <v>0</v>
      </c>
      <c r="F8" s="13">
        <v>270</v>
      </c>
      <c r="G8" s="6">
        <v>0.018</v>
      </c>
      <c r="H8" s="13">
        <v>291</v>
      </c>
      <c r="I8" s="6">
        <v>0</v>
      </c>
      <c r="J8" s="13">
        <v>247</v>
      </c>
      <c r="K8" s="6">
        <v>0</v>
      </c>
      <c r="L8" s="13">
        <v>401</v>
      </c>
      <c r="M8" s="6">
        <v>0</v>
      </c>
      <c r="N8" s="13">
        <v>10</v>
      </c>
      <c r="O8" s="6">
        <v>0</v>
      </c>
      <c r="P8" s="13">
        <v>27</v>
      </c>
      <c r="Q8" s="6">
        <v>0</v>
      </c>
      <c r="R8" s="13">
        <v>585</v>
      </c>
      <c r="S8" s="6">
        <v>0</v>
      </c>
      <c r="T8" s="13">
        <v>196</v>
      </c>
      <c r="U8" s="6">
        <v>0.899</v>
      </c>
      <c r="V8" s="13">
        <v>2</v>
      </c>
      <c r="W8" s="6">
        <v>0.051</v>
      </c>
      <c r="X8" s="13">
        <v>212</v>
      </c>
      <c r="Y8" s="6">
        <v>0</v>
      </c>
      <c r="Z8" s="13">
        <v>17</v>
      </c>
      <c r="AA8" s="6">
        <v>0</v>
      </c>
      <c r="AB8" s="13">
        <v>255</v>
      </c>
      <c r="AC8" s="6">
        <v>0</v>
      </c>
      <c r="AD8" s="13">
        <v>169</v>
      </c>
      <c r="AE8" s="6">
        <v>0</v>
      </c>
      <c r="AF8" s="13">
        <v>399</v>
      </c>
      <c r="AG8" s="6">
        <v>0.303</v>
      </c>
      <c r="AH8" s="13">
        <v>83</v>
      </c>
      <c r="AI8" s="6">
        <v>0</v>
      </c>
      <c r="AJ8" s="13">
        <v>39</v>
      </c>
      <c r="AK8" s="6">
        <v>0</v>
      </c>
      <c r="AL8" s="13">
        <v>423</v>
      </c>
      <c r="AM8" s="6">
        <v>0</v>
      </c>
      <c r="AN8" s="13">
        <v>34</v>
      </c>
      <c r="AO8" s="6">
        <v>0</v>
      </c>
      <c r="AP8" s="13"/>
      <c r="AQ8" s="6"/>
      <c r="AR8" s="13"/>
      <c r="AS8" s="6"/>
      <c r="AT8" s="13"/>
      <c r="AU8" s="6"/>
      <c r="AV8" s="13"/>
      <c r="AW8" s="6"/>
      <c r="AX8" s="13"/>
      <c r="AY8" s="6"/>
      <c r="AZ8" s="13"/>
      <c r="BA8" s="6"/>
    </row>
    <row r="9" spans="1:53" s="2" customFormat="1" ht="15" customHeight="1">
      <c r="A9" s="10" t="s">
        <v>62</v>
      </c>
      <c r="B9" s="14">
        <v>240</v>
      </c>
      <c r="C9" s="7">
        <v>0</v>
      </c>
      <c r="D9" s="14">
        <v>71</v>
      </c>
      <c r="E9" s="7">
        <v>0</v>
      </c>
      <c r="F9" s="14">
        <v>262</v>
      </c>
      <c r="G9" s="7">
        <v>0.276</v>
      </c>
      <c r="H9" s="14">
        <v>405</v>
      </c>
      <c r="I9" s="7">
        <v>0</v>
      </c>
      <c r="J9" s="14">
        <v>205</v>
      </c>
      <c r="K9" s="7">
        <v>0</v>
      </c>
      <c r="L9" s="14">
        <v>323</v>
      </c>
      <c r="M9" s="7">
        <v>0</v>
      </c>
      <c r="N9" s="14">
        <v>12</v>
      </c>
      <c r="O9" s="7">
        <v>0</v>
      </c>
      <c r="P9" s="14">
        <v>25</v>
      </c>
      <c r="Q9" s="7">
        <v>0</v>
      </c>
      <c r="R9" s="14">
        <v>438</v>
      </c>
      <c r="S9" s="7">
        <v>0</v>
      </c>
      <c r="T9" s="14">
        <v>217</v>
      </c>
      <c r="U9" s="7">
        <v>0.014</v>
      </c>
      <c r="V9" s="14">
        <v>4</v>
      </c>
      <c r="W9" s="7">
        <v>0.235</v>
      </c>
      <c r="X9" s="14">
        <v>173</v>
      </c>
      <c r="Y9" s="7">
        <v>0</v>
      </c>
      <c r="Z9" s="14">
        <v>15</v>
      </c>
      <c r="AA9" s="7">
        <v>0</v>
      </c>
      <c r="AB9" s="14">
        <v>183</v>
      </c>
      <c r="AC9" s="7">
        <v>0</v>
      </c>
      <c r="AD9" s="14">
        <v>99</v>
      </c>
      <c r="AE9" s="7">
        <v>0</v>
      </c>
      <c r="AF9" s="14">
        <v>274</v>
      </c>
      <c r="AG9" s="7">
        <v>0</v>
      </c>
      <c r="AH9" s="14">
        <v>74</v>
      </c>
      <c r="AI9" s="7">
        <v>0.973</v>
      </c>
      <c r="AJ9" s="14">
        <v>34</v>
      </c>
      <c r="AK9" s="7">
        <v>0</v>
      </c>
      <c r="AL9" s="14">
        <v>280</v>
      </c>
      <c r="AM9" s="7">
        <v>0</v>
      </c>
      <c r="AN9" s="14">
        <v>24</v>
      </c>
      <c r="AO9" s="7">
        <v>0</v>
      </c>
      <c r="AP9" s="14"/>
      <c r="AQ9" s="7"/>
      <c r="AR9" s="14"/>
      <c r="AS9" s="7"/>
      <c r="AT9" s="14"/>
      <c r="AU9" s="7"/>
      <c r="AV9" s="14"/>
      <c r="AW9" s="7"/>
      <c r="AX9" s="14"/>
      <c r="AY9" s="7"/>
      <c r="AZ9" s="14"/>
      <c r="BA9" s="7"/>
    </row>
    <row r="10" spans="1:53" s="2" customFormat="1" ht="15" customHeight="1">
      <c r="A10" s="10" t="s">
        <v>63</v>
      </c>
      <c r="B10" s="14">
        <v>199</v>
      </c>
      <c r="C10" s="7">
        <v>0</v>
      </c>
      <c r="D10" s="14">
        <v>34</v>
      </c>
      <c r="E10" s="7">
        <v>0</v>
      </c>
      <c r="F10" s="14">
        <v>324</v>
      </c>
      <c r="G10" s="7">
        <v>0.732</v>
      </c>
      <c r="H10" s="14">
        <v>352</v>
      </c>
      <c r="I10" s="7">
        <v>0</v>
      </c>
      <c r="J10" s="14">
        <v>546</v>
      </c>
      <c r="K10" s="7">
        <v>0</v>
      </c>
      <c r="L10" s="14">
        <v>714</v>
      </c>
      <c r="M10" s="7">
        <v>0</v>
      </c>
      <c r="N10" s="14">
        <v>10</v>
      </c>
      <c r="O10" s="7">
        <v>0.5</v>
      </c>
      <c r="P10" s="14">
        <v>16</v>
      </c>
      <c r="Q10" s="7">
        <v>0</v>
      </c>
      <c r="R10" s="14">
        <v>888</v>
      </c>
      <c r="S10" s="7">
        <v>0</v>
      </c>
      <c r="T10" s="14">
        <v>164</v>
      </c>
      <c r="U10" s="7">
        <v>0.2</v>
      </c>
      <c r="V10" s="14">
        <v>3</v>
      </c>
      <c r="W10" s="7">
        <v>0.06</v>
      </c>
      <c r="X10" s="14">
        <v>101</v>
      </c>
      <c r="Y10" s="7">
        <v>0</v>
      </c>
      <c r="Z10" s="14">
        <v>23</v>
      </c>
      <c r="AA10" s="7">
        <v>0</v>
      </c>
      <c r="AB10" s="14">
        <v>165</v>
      </c>
      <c r="AC10" s="7">
        <v>0</v>
      </c>
      <c r="AD10" s="14">
        <v>411</v>
      </c>
      <c r="AE10" s="7">
        <v>0</v>
      </c>
      <c r="AF10" s="14">
        <v>359</v>
      </c>
      <c r="AG10" s="7">
        <v>0.37</v>
      </c>
      <c r="AH10" s="14">
        <v>71</v>
      </c>
      <c r="AI10" s="7">
        <v>0</v>
      </c>
      <c r="AJ10" s="14">
        <v>28</v>
      </c>
      <c r="AK10" s="7">
        <v>0</v>
      </c>
      <c r="AL10" s="14">
        <v>217</v>
      </c>
      <c r="AM10" s="7">
        <v>0</v>
      </c>
      <c r="AN10" s="14">
        <v>35</v>
      </c>
      <c r="AO10" s="7">
        <v>0</v>
      </c>
      <c r="AP10" s="14"/>
      <c r="AQ10" s="7"/>
      <c r="AR10" s="14"/>
      <c r="AS10" s="7"/>
      <c r="AT10" s="14"/>
      <c r="AU10" s="7"/>
      <c r="AV10" s="14"/>
      <c r="AW10" s="7"/>
      <c r="AX10" s="14"/>
      <c r="AY10" s="7"/>
      <c r="AZ10" s="14"/>
      <c r="BA10" s="7"/>
    </row>
    <row r="11" spans="1:53" s="2" customFormat="1" ht="15" customHeight="1" thickBot="1">
      <c r="A11" s="17" t="s">
        <v>1</v>
      </c>
      <c r="B11" s="15">
        <f>INT(SUM(B8:C10))</f>
        <v>699</v>
      </c>
      <c r="C11" s="16">
        <f>SUM(B8:C10)-B11</f>
        <v>0</v>
      </c>
      <c r="D11" s="15">
        <f>INT(SUM(D8:E10))</f>
        <v>183</v>
      </c>
      <c r="E11" s="16">
        <f>SUM(D8:E10)-D11</f>
        <v>0</v>
      </c>
      <c r="F11" s="15">
        <f>INT(SUM(F8:G10))</f>
        <v>857</v>
      </c>
      <c r="G11" s="16">
        <f>SUM(F8:G10)-F11</f>
        <v>0.026</v>
      </c>
      <c r="H11" s="15">
        <f>INT(SUM(H8:I10))</f>
        <v>1048</v>
      </c>
      <c r="I11" s="16">
        <f>SUM(H8:I10)-H11</f>
        <v>0</v>
      </c>
      <c r="J11" s="15">
        <f>INT(SUM(J8:K10))</f>
        <v>998</v>
      </c>
      <c r="K11" s="16">
        <f>SUM(J8:K10)-J11</f>
        <v>0</v>
      </c>
      <c r="L11" s="15">
        <f>INT(SUM(L8:M10))</f>
        <v>1438</v>
      </c>
      <c r="M11" s="16">
        <f>SUM(L8:M10)-L11</f>
        <v>0</v>
      </c>
      <c r="N11" s="15">
        <f>INT(SUM(N8:O10))</f>
        <v>32</v>
      </c>
      <c r="O11" s="16">
        <f>SUM(N8:O10)-N11</f>
        <v>0.5</v>
      </c>
      <c r="P11" s="15">
        <f>INT(SUM(P8:Q10))</f>
        <v>68</v>
      </c>
      <c r="Q11" s="16">
        <f>SUM(P8:Q10)-P11</f>
        <v>0</v>
      </c>
      <c r="R11" s="15">
        <f>INT(SUM(R8:S10))</f>
        <v>1911</v>
      </c>
      <c r="S11" s="16">
        <f>SUM(R8:S10)-R11</f>
        <v>0</v>
      </c>
      <c r="T11" s="15">
        <f>INT(SUM(T8:U10))</f>
        <v>578</v>
      </c>
      <c r="U11" s="16">
        <f>SUM(T8:U10)-T11</f>
        <v>0.113</v>
      </c>
      <c r="V11" s="15">
        <f>INT(SUM(V8:W10))</f>
        <v>9</v>
      </c>
      <c r="W11" s="16">
        <f>SUM(V8:W10)-V11</f>
        <v>0.346</v>
      </c>
      <c r="X11" s="15">
        <f>INT(SUM(X8:Y10))</f>
        <v>486</v>
      </c>
      <c r="Y11" s="16">
        <f>SUM(X8:Y10)-X11</f>
        <v>0</v>
      </c>
      <c r="Z11" s="15">
        <f>INT(SUM(Z8:AA10))</f>
        <v>55</v>
      </c>
      <c r="AA11" s="16">
        <f>SUM(Z8:AA10)-Z11</f>
        <v>0</v>
      </c>
      <c r="AB11" s="15">
        <f>INT(SUM(AB8:AC10))</f>
        <v>603</v>
      </c>
      <c r="AC11" s="16">
        <f>SUM(AB8:AC10)-AB11</f>
        <v>0</v>
      </c>
      <c r="AD11" s="15">
        <f>INT(SUM(AD8:AE10))</f>
        <v>679</v>
      </c>
      <c r="AE11" s="16">
        <f>SUM(AD8:AE10)-AD11</f>
        <v>0</v>
      </c>
      <c r="AF11" s="15">
        <f>INT(SUM(AF8:AG10))</f>
        <v>1032</v>
      </c>
      <c r="AG11" s="16">
        <f>SUM(AF8:AG10)-AF11</f>
        <v>0.673</v>
      </c>
      <c r="AH11" s="15">
        <f>INT(SUM(AH8:AI10))</f>
        <v>228</v>
      </c>
      <c r="AI11" s="16">
        <f>SUM(AH8:AI10)-AH11</f>
        <v>0.973</v>
      </c>
      <c r="AJ11" s="15">
        <f>INT(SUM(AJ8:AK10))</f>
        <v>101</v>
      </c>
      <c r="AK11" s="16">
        <f>SUM(AJ8:AK10)-AJ11</f>
        <v>0</v>
      </c>
      <c r="AL11" s="15">
        <f>INT(SUM(AL8:AM10))</f>
        <v>920</v>
      </c>
      <c r="AM11" s="16">
        <f>SUM(AL8:AM10)-AL11</f>
        <v>0</v>
      </c>
      <c r="AN11" s="15">
        <f>INT(SUM(AN8:AO10))</f>
        <v>93</v>
      </c>
      <c r="AO11" s="16">
        <f>SUM(AN8:AO10)-AN11</f>
        <v>0</v>
      </c>
      <c r="AP11" s="15">
        <f>INT(SUM(AP8:AQ10))</f>
        <v>0</v>
      </c>
      <c r="AQ11" s="16">
        <f>SUM(AP8:AQ10)-AP11</f>
        <v>0</v>
      </c>
      <c r="AR11" s="15">
        <f>INT(SUM(AR8:AS10))</f>
        <v>0</v>
      </c>
      <c r="AS11" s="16">
        <f>SUM(AR8:AS10)-AR11</f>
        <v>0</v>
      </c>
      <c r="AT11" s="15">
        <f>INT(SUM(AT8:AU10))</f>
        <v>0</v>
      </c>
      <c r="AU11" s="16">
        <f>SUM(AT8:AU10)-AT11</f>
        <v>0</v>
      </c>
      <c r="AV11" s="15">
        <f>INT(SUM(AV8:AW10))</f>
        <v>0</v>
      </c>
      <c r="AW11" s="16">
        <f>SUM(AV8:AW10)-AV11</f>
        <v>0</v>
      </c>
      <c r="AX11" s="15">
        <f>INT(SUM(AX8:AY10))</f>
        <v>0</v>
      </c>
      <c r="AY11" s="16">
        <f>SUM(AX8:AY10)-AX11</f>
        <v>0</v>
      </c>
      <c r="AZ11" s="15">
        <f>INT(SUM(AZ8:BA10))</f>
        <v>0</v>
      </c>
      <c r="BA11" s="16">
        <f>SUM(AZ8:BA10)-AZ11</f>
        <v>0</v>
      </c>
    </row>
    <row r="12" spans="1:53" s="2" customFormat="1" ht="15" customHeight="1" thickTop="1">
      <c r="A12" s="10" t="s">
        <v>64</v>
      </c>
      <c r="B12" s="14">
        <v>253</v>
      </c>
      <c r="C12" s="7">
        <v>0</v>
      </c>
      <c r="D12" s="14">
        <v>49</v>
      </c>
      <c r="E12" s="7">
        <v>0</v>
      </c>
      <c r="F12" s="14">
        <v>268</v>
      </c>
      <c r="G12" s="7">
        <v>0.63</v>
      </c>
      <c r="H12" s="14">
        <v>504</v>
      </c>
      <c r="I12" s="7">
        <v>0</v>
      </c>
      <c r="J12" s="14">
        <v>2012</v>
      </c>
      <c r="K12" s="7">
        <v>0</v>
      </c>
      <c r="L12" s="14">
        <v>302</v>
      </c>
      <c r="M12" s="7">
        <v>0</v>
      </c>
      <c r="N12" s="14">
        <v>8</v>
      </c>
      <c r="O12" s="7">
        <v>0</v>
      </c>
      <c r="P12" s="14">
        <v>31</v>
      </c>
      <c r="Q12" s="7">
        <v>0</v>
      </c>
      <c r="R12" s="14">
        <v>960</v>
      </c>
      <c r="S12" s="7">
        <v>0</v>
      </c>
      <c r="T12" s="14">
        <v>253</v>
      </c>
      <c r="U12" s="7">
        <v>0.893</v>
      </c>
      <c r="V12" s="14">
        <v>13</v>
      </c>
      <c r="W12" s="7">
        <v>0.288</v>
      </c>
      <c r="X12" s="14">
        <v>165</v>
      </c>
      <c r="Y12" s="7">
        <v>0</v>
      </c>
      <c r="Z12" s="14">
        <v>21</v>
      </c>
      <c r="AA12" s="7">
        <v>0</v>
      </c>
      <c r="AB12" s="14">
        <v>174</v>
      </c>
      <c r="AC12" s="7">
        <v>0</v>
      </c>
      <c r="AD12" s="14">
        <v>228</v>
      </c>
      <c r="AE12" s="7">
        <v>0</v>
      </c>
      <c r="AF12" s="14">
        <v>275</v>
      </c>
      <c r="AG12" s="7">
        <v>0</v>
      </c>
      <c r="AH12" s="14">
        <v>102</v>
      </c>
      <c r="AI12" s="7">
        <v>0</v>
      </c>
      <c r="AJ12" s="14">
        <v>60</v>
      </c>
      <c r="AK12" s="7">
        <v>0</v>
      </c>
      <c r="AL12" s="14">
        <v>199</v>
      </c>
      <c r="AM12" s="7">
        <v>0</v>
      </c>
      <c r="AN12" s="14">
        <v>47</v>
      </c>
      <c r="AO12" s="7">
        <v>0</v>
      </c>
      <c r="AP12" s="14"/>
      <c r="AQ12" s="7"/>
      <c r="AR12" s="14"/>
      <c r="AS12" s="7"/>
      <c r="AT12" s="14"/>
      <c r="AU12" s="7"/>
      <c r="AV12" s="14"/>
      <c r="AW12" s="7"/>
      <c r="AX12" s="14"/>
      <c r="AY12" s="7"/>
      <c r="AZ12" s="14"/>
      <c r="BA12" s="7"/>
    </row>
    <row r="13" spans="1:53" s="2" customFormat="1" ht="15" customHeight="1">
      <c r="A13" s="10" t="s">
        <v>65</v>
      </c>
      <c r="B13" s="14">
        <v>152</v>
      </c>
      <c r="C13" s="7">
        <v>0</v>
      </c>
      <c r="D13" s="14">
        <v>33</v>
      </c>
      <c r="E13" s="7">
        <v>0</v>
      </c>
      <c r="F13" s="14">
        <v>156</v>
      </c>
      <c r="G13" s="7">
        <v>0.486</v>
      </c>
      <c r="H13" s="14">
        <v>248</v>
      </c>
      <c r="I13" s="7">
        <v>0</v>
      </c>
      <c r="J13" s="14">
        <v>1079</v>
      </c>
      <c r="K13" s="7">
        <v>0</v>
      </c>
      <c r="L13" s="14">
        <v>283</v>
      </c>
      <c r="M13" s="7">
        <v>0</v>
      </c>
      <c r="N13" s="14">
        <v>5</v>
      </c>
      <c r="O13" s="7">
        <v>0</v>
      </c>
      <c r="P13" s="14">
        <v>19</v>
      </c>
      <c r="Q13" s="7">
        <v>0</v>
      </c>
      <c r="R13" s="14">
        <v>542</v>
      </c>
      <c r="S13" s="7">
        <v>0</v>
      </c>
      <c r="T13" s="14">
        <v>205</v>
      </c>
      <c r="U13" s="7">
        <v>0.121</v>
      </c>
      <c r="V13" s="14">
        <v>8</v>
      </c>
      <c r="W13" s="7">
        <v>0</v>
      </c>
      <c r="X13" s="14">
        <v>117</v>
      </c>
      <c r="Y13" s="7">
        <v>0</v>
      </c>
      <c r="Z13" s="14">
        <v>12</v>
      </c>
      <c r="AA13" s="7">
        <v>0</v>
      </c>
      <c r="AB13" s="14">
        <v>94</v>
      </c>
      <c r="AC13" s="7">
        <v>0</v>
      </c>
      <c r="AD13" s="14">
        <v>218</v>
      </c>
      <c r="AE13" s="7">
        <v>0</v>
      </c>
      <c r="AF13" s="14">
        <v>157</v>
      </c>
      <c r="AG13" s="7">
        <v>0</v>
      </c>
      <c r="AH13" s="14">
        <v>42</v>
      </c>
      <c r="AI13" s="7">
        <v>0</v>
      </c>
      <c r="AJ13" s="14">
        <v>20</v>
      </c>
      <c r="AK13" s="7">
        <v>0</v>
      </c>
      <c r="AL13" s="14">
        <v>145</v>
      </c>
      <c r="AM13" s="7">
        <v>0</v>
      </c>
      <c r="AN13" s="14">
        <v>25</v>
      </c>
      <c r="AO13" s="7">
        <v>0</v>
      </c>
      <c r="AP13" s="14"/>
      <c r="AQ13" s="7"/>
      <c r="AR13" s="14"/>
      <c r="AS13" s="7"/>
      <c r="AT13" s="14"/>
      <c r="AU13" s="7"/>
      <c r="AV13" s="14"/>
      <c r="AW13" s="7"/>
      <c r="AX13" s="14"/>
      <c r="AY13" s="7"/>
      <c r="AZ13" s="14"/>
      <c r="BA13" s="7"/>
    </row>
    <row r="14" spans="1:53" s="2" customFormat="1" ht="15" customHeight="1">
      <c r="A14" s="10" t="s">
        <v>66</v>
      </c>
      <c r="B14" s="14">
        <v>97</v>
      </c>
      <c r="C14" s="7">
        <v>0</v>
      </c>
      <c r="D14" s="14">
        <v>22</v>
      </c>
      <c r="E14" s="7">
        <v>0</v>
      </c>
      <c r="F14" s="14">
        <v>127</v>
      </c>
      <c r="G14" s="7">
        <v>0.46</v>
      </c>
      <c r="H14" s="14">
        <v>166</v>
      </c>
      <c r="I14" s="7">
        <v>0</v>
      </c>
      <c r="J14" s="14">
        <v>1443</v>
      </c>
      <c r="K14" s="7">
        <v>0</v>
      </c>
      <c r="L14" s="14">
        <v>220</v>
      </c>
      <c r="M14" s="7">
        <v>0</v>
      </c>
      <c r="N14" s="14">
        <v>1</v>
      </c>
      <c r="O14" s="7">
        <v>0</v>
      </c>
      <c r="P14" s="14">
        <v>17</v>
      </c>
      <c r="Q14" s="7">
        <v>0</v>
      </c>
      <c r="R14" s="14">
        <v>608</v>
      </c>
      <c r="S14" s="7">
        <v>0</v>
      </c>
      <c r="T14" s="14">
        <v>87</v>
      </c>
      <c r="U14" s="7">
        <v>0.53</v>
      </c>
      <c r="V14" s="14">
        <v>6</v>
      </c>
      <c r="W14" s="7">
        <v>0.127</v>
      </c>
      <c r="X14" s="14">
        <v>97</v>
      </c>
      <c r="Y14" s="7">
        <v>0</v>
      </c>
      <c r="Z14" s="14">
        <v>9</v>
      </c>
      <c r="AA14" s="7">
        <v>0</v>
      </c>
      <c r="AB14" s="14">
        <v>63</v>
      </c>
      <c r="AC14" s="7">
        <v>0</v>
      </c>
      <c r="AD14" s="14">
        <v>136</v>
      </c>
      <c r="AE14" s="7">
        <v>0</v>
      </c>
      <c r="AF14" s="14">
        <v>119</v>
      </c>
      <c r="AG14" s="7">
        <v>0.213</v>
      </c>
      <c r="AH14" s="14">
        <v>34</v>
      </c>
      <c r="AI14" s="7">
        <v>0</v>
      </c>
      <c r="AJ14" s="14">
        <v>20</v>
      </c>
      <c r="AK14" s="7">
        <v>0</v>
      </c>
      <c r="AL14" s="14">
        <v>88</v>
      </c>
      <c r="AM14" s="7">
        <v>0</v>
      </c>
      <c r="AN14" s="14">
        <v>22</v>
      </c>
      <c r="AO14" s="7">
        <v>0</v>
      </c>
      <c r="AP14" s="14"/>
      <c r="AQ14" s="7"/>
      <c r="AR14" s="14"/>
      <c r="AS14" s="7"/>
      <c r="AT14" s="14"/>
      <c r="AU14" s="7"/>
      <c r="AV14" s="14"/>
      <c r="AW14" s="7"/>
      <c r="AX14" s="14"/>
      <c r="AY14" s="7"/>
      <c r="AZ14" s="14"/>
      <c r="BA14" s="7"/>
    </row>
    <row r="15" spans="1:53" s="2" customFormat="1" ht="15" customHeight="1">
      <c r="A15" s="10" t="s">
        <v>67</v>
      </c>
      <c r="B15" s="14">
        <v>96</v>
      </c>
      <c r="C15" s="7">
        <v>0</v>
      </c>
      <c r="D15" s="14">
        <v>28</v>
      </c>
      <c r="E15" s="7">
        <v>0</v>
      </c>
      <c r="F15" s="14">
        <v>106</v>
      </c>
      <c r="G15" s="7">
        <v>0.369</v>
      </c>
      <c r="H15" s="14">
        <v>133</v>
      </c>
      <c r="I15" s="7">
        <v>0</v>
      </c>
      <c r="J15" s="14">
        <v>1102</v>
      </c>
      <c r="K15" s="7">
        <v>0</v>
      </c>
      <c r="L15" s="14">
        <v>115</v>
      </c>
      <c r="M15" s="7">
        <v>0</v>
      </c>
      <c r="N15" s="14">
        <v>6</v>
      </c>
      <c r="O15" s="7">
        <v>0.6</v>
      </c>
      <c r="P15" s="14">
        <v>10</v>
      </c>
      <c r="Q15" s="7">
        <v>0</v>
      </c>
      <c r="R15" s="14">
        <v>474</v>
      </c>
      <c r="S15" s="7">
        <v>0</v>
      </c>
      <c r="T15" s="14">
        <v>120</v>
      </c>
      <c r="U15" s="7">
        <v>0.67</v>
      </c>
      <c r="V15" s="14">
        <v>7</v>
      </c>
      <c r="W15" s="7">
        <v>0.184</v>
      </c>
      <c r="X15" s="14">
        <v>61</v>
      </c>
      <c r="Y15" s="7">
        <v>0</v>
      </c>
      <c r="Z15" s="14">
        <v>16</v>
      </c>
      <c r="AA15" s="7">
        <v>0</v>
      </c>
      <c r="AB15" s="14">
        <v>45</v>
      </c>
      <c r="AC15" s="7">
        <v>0</v>
      </c>
      <c r="AD15" s="14">
        <v>140</v>
      </c>
      <c r="AE15" s="7">
        <v>0</v>
      </c>
      <c r="AF15" s="14">
        <v>100</v>
      </c>
      <c r="AG15" s="7">
        <v>0</v>
      </c>
      <c r="AH15" s="14">
        <v>44</v>
      </c>
      <c r="AI15" s="7">
        <v>0</v>
      </c>
      <c r="AJ15" s="14">
        <v>22</v>
      </c>
      <c r="AK15" s="7">
        <v>0</v>
      </c>
      <c r="AL15" s="14">
        <v>101</v>
      </c>
      <c r="AM15" s="7">
        <v>0</v>
      </c>
      <c r="AN15" s="14">
        <v>19</v>
      </c>
      <c r="AO15" s="7">
        <v>0</v>
      </c>
      <c r="AP15" s="14"/>
      <c r="AQ15" s="7"/>
      <c r="AR15" s="14"/>
      <c r="AS15" s="7"/>
      <c r="AT15" s="14"/>
      <c r="AU15" s="7"/>
      <c r="AV15" s="14"/>
      <c r="AW15" s="7"/>
      <c r="AX15" s="14"/>
      <c r="AY15" s="7"/>
      <c r="AZ15" s="14"/>
      <c r="BA15" s="7"/>
    </row>
    <row r="16" spans="1:53" s="2" customFormat="1" ht="15" customHeight="1">
      <c r="A16" s="10" t="s">
        <v>25</v>
      </c>
      <c r="B16" s="14">
        <v>88</v>
      </c>
      <c r="C16" s="7">
        <v>0</v>
      </c>
      <c r="D16" s="14">
        <v>23</v>
      </c>
      <c r="E16" s="7">
        <v>0</v>
      </c>
      <c r="F16" s="14">
        <v>118</v>
      </c>
      <c r="G16" s="7">
        <v>0.816</v>
      </c>
      <c r="H16" s="14">
        <v>107</v>
      </c>
      <c r="I16" s="7">
        <v>0</v>
      </c>
      <c r="J16" s="14">
        <v>871</v>
      </c>
      <c r="K16" s="7">
        <v>0</v>
      </c>
      <c r="L16" s="14">
        <v>154</v>
      </c>
      <c r="M16" s="7">
        <v>0</v>
      </c>
      <c r="N16" s="14">
        <v>1</v>
      </c>
      <c r="O16" s="7">
        <v>0</v>
      </c>
      <c r="P16" s="14">
        <v>21</v>
      </c>
      <c r="Q16" s="7">
        <v>0</v>
      </c>
      <c r="R16" s="14">
        <v>566</v>
      </c>
      <c r="S16" s="7">
        <v>0</v>
      </c>
      <c r="T16" s="14">
        <v>61</v>
      </c>
      <c r="U16" s="7">
        <v>0.532</v>
      </c>
      <c r="V16" s="14">
        <v>3</v>
      </c>
      <c r="W16" s="7">
        <v>0.046</v>
      </c>
      <c r="X16" s="14">
        <v>81</v>
      </c>
      <c r="Y16" s="7">
        <v>0</v>
      </c>
      <c r="Z16" s="14">
        <v>11</v>
      </c>
      <c r="AA16" s="7">
        <v>0</v>
      </c>
      <c r="AB16" s="14">
        <v>47</v>
      </c>
      <c r="AC16" s="7">
        <v>0</v>
      </c>
      <c r="AD16" s="14">
        <v>141</v>
      </c>
      <c r="AE16" s="7">
        <v>0</v>
      </c>
      <c r="AF16" s="14">
        <v>81</v>
      </c>
      <c r="AG16" s="7">
        <v>0</v>
      </c>
      <c r="AH16" s="14">
        <v>31</v>
      </c>
      <c r="AI16" s="7">
        <v>0</v>
      </c>
      <c r="AJ16" s="14">
        <v>10</v>
      </c>
      <c r="AK16" s="7">
        <v>0</v>
      </c>
      <c r="AL16" s="14">
        <v>76</v>
      </c>
      <c r="AM16" s="7">
        <v>0</v>
      </c>
      <c r="AN16" s="14">
        <v>22</v>
      </c>
      <c r="AO16" s="7">
        <v>0</v>
      </c>
      <c r="AP16" s="14"/>
      <c r="AQ16" s="7"/>
      <c r="AR16" s="14"/>
      <c r="AS16" s="7"/>
      <c r="AT16" s="14"/>
      <c r="AU16" s="7"/>
      <c r="AV16" s="14"/>
      <c r="AW16" s="7"/>
      <c r="AX16" s="14"/>
      <c r="AY16" s="7"/>
      <c r="AZ16" s="14"/>
      <c r="BA16" s="7"/>
    </row>
    <row r="17" spans="1:53" s="2" customFormat="1" ht="15" customHeight="1">
      <c r="A17" s="10" t="s">
        <v>26</v>
      </c>
      <c r="B17" s="14">
        <v>79</v>
      </c>
      <c r="C17" s="7">
        <v>0</v>
      </c>
      <c r="D17" s="14">
        <v>11</v>
      </c>
      <c r="E17" s="7">
        <v>0</v>
      </c>
      <c r="F17" s="14">
        <v>90</v>
      </c>
      <c r="G17" s="7">
        <v>0.197</v>
      </c>
      <c r="H17" s="14">
        <v>194</v>
      </c>
      <c r="I17" s="7">
        <v>0</v>
      </c>
      <c r="J17" s="14">
        <v>914</v>
      </c>
      <c r="K17" s="7">
        <v>0</v>
      </c>
      <c r="L17" s="14">
        <v>437</v>
      </c>
      <c r="M17" s="7">
        <v>0</v>
      </c>
      <c r="N17" s="14">
        <v>3</v>
      </c>
      <c r="O17" s="7">
        <v>0</v>
      </c>
      <c r="P17" s="14">
        <v>7</v>
      </c>
      <c r="Q17" s="7">
        <v>0</v>
      </c>
      <c r="R17" s="14">
        <v>584</v>
      </c>
      <c r="S17" s="7">
        <v>0</v>
      </c>
      <c r="T17" s="14">
        <v>131</v>
      </c>
      <c r="U17" s="7">
        <v>0.282</v>
      </c>
      <c r="V17" s="14">
        <v>0</v>
      </c>
      <c r="W17" s="7">
        <v>0</v>
      </c>
      <c r="X17" s="14">
        <v>142</v>
      </c>
      <c r="Y17" s="7">
        <v>0</v>
      </c>
      <c r="Z17" s="14">
        <v>14</v>
      </c>
      <c r="AA17" s="7">
        <v>0</v>
      </c>
      <c r="AB17" s="14">
        <v>45</v>
      </c>
      <c r="AC17" s="7">
        <v>0</v>
      </c>
      <c r="AD17" s="14">
        <v>208</v>
      </c>
      <c r="AE17" s="7">
        <v>0</v>
      </c>
      <c r="AF17" s="14">
        <v>103</v>
      </c>
      <c r="AG17" s="7">
        <v>0</v>
      </c>
      <c r="AH17" s="14">
        <v>21</v>
      </c>
      <c r="AI17" s="7">
        <v>0</v>
      </c>
      <c r="AJ17" s="14">
        <v>10</v>
      </c>
      <c r="AK17" s="7">
        <v>0</v>
      </c>
      <c r="AL17" s="14">
        <v>71</v>
      </c>
      <c r="AM17" s="7">
        <v>0</v>
      </c>
      <c r="AN17" s="14">
        <v>17</v>
      </c>
      <c r="AO17" s="7">
        <v>0</v>
      </c>
      <c r="AP17" s="14"/>
      <c r="AQ17" s="7"/>
      <c r="AR17" s="14"/>
      <c r="AS17" s="7"/>
      <c r="AT17" s="14"/>
      <c r="AU17" s="7"/>
      <c r="AV17" s="14"/>
      <c r="AW17" s="7"/>
      <c r="AX17" s="14"/>
      <c r="AY17" s="7"/>
      <c r="AZ17" s="14"/>
      <c r="BA17" s="7"/>
    </row>
    <row r="18" spans="1:53" s="2" customFormat="1" ht="15" customHeight="1">
      <c r="A18" s="10" t="s">
        <v>27</v>
      </c>
      <c r="B18" s="14">
        <v>29</v>
      </c>
      <c r="C18" s="7">
        <v>0</v>
      </c>
      <c r="D18" s="14">
        <v>7</v>
      </c>
      <c r="E18" s="7">
        <v>0</v>
      </c>
      <c r="F18" s="14">
        <v>66</v>
      </c>
      <c r="G18" s="7">
        <v>0.081</v>
      </c>
      <c r="H18" s="14">
        <v>22</v>
      </c>
      <c r="I18" s="7">
        <v>0</v>
      </c>
      <c r="J18" s="14">
        <v>201</v>
      </c>
      <c r="K18" s="7">
        <v>0</v>
      </c>
      <c r="L18" s="14">
        <v>65</v>
      </c>
      <c r="M18" s="7">
        <v>0</v>
      </c>
      <c r="N18" s="14">
        <v>1</v>
      </c>
      <c r="O18" s="7">
        <v>0</v>
      </c>
      <c r="P18" s="14">
        <v>47</v>
      </c>
      <c r="Q18" s="7">
        <v>0</v>
      </c>
      <c r="R18" s="14">
        <v>200</v>
      </c>
      <c r="S18" s="7">
        <v>0</v>
      </c>
      <c r="T18" s="14">
        <v>13</v>
      </c>
      <c r="U18" s="7">
        <v>0.154</v>
      </c>
      <c r="V18" s="14">
        <v>3</v>
      </c>
      <c r="W18" s="7">
        <v>0.156</v>
      </c>
      <c r="X18" s="14">
        <v>142</v>
      </c>
      <c r="Y18" s="7">
        <v>0</v>
      </c>
      <c r="Z18" s="14">
        <v>6</v>
      </c>
      <c r="AA18" s="7">
        <v>0</v>
      </c>
      <c r="AB18" s="14">
        <v>17</v>
      </c>
      <c r="AC18" s="7">
        <v>0</v>
      </c>
      <c r="AD18" s="14">
        <v>46</v>
      </c>
      <c r="AE18" s="7">
        <v>0</v>
      </c>
      <c r="AF18" s="14">
        <v>88</v>
      </c>
      <c r="AG18" s="7">
        <v>0.347</v>
      </c>
      <c r="AH18" s="14">
        <v>8</v>
      </c>
      <c r="AI18" s="7">
        <v>0</v>
      </c>
      <c r="AJ18" s="14">
        <v>13</v>
      </c>
      <c r="AK18" s="7">
        <v>0</v>
      </c>
      <c r="AL18" s="14">
        <v>49</v>
      </c>
      <c r="AM18" s="7">
        <v>0</v>
      </c>
      <c r="AN18" s="14">
        <v>6</v>
      </c>
      <c r="AO18" s="7">
        <v>0</v>
      </c>
      <c r="AP18" s="14"/>
      <c r="AQ18" s="7"/>
      <c r="AR18" s="14"/>
      <c r="AS18" s="7"/>
      <c r="AT18" s="14"/>
      <c r="AU18" s="7"/>
      <c r="AV18" s="14"/>
      <c r="AW18" s="7"/>
      <c r="AX18" s="14"/>
      <c r="AY18" s="7"/>
      <c r="AZ18" s="14"/>
      <c r="BA18" s="7"/>
    </row>
    <row r="19" spans="1:53" s="2" customFormat="1" ht="15" customHeight="1" thickBot="1">
      <c r="A19" s="17" t="s">
        <v>2</v>
      </c>
      <c r="B19" s="15">
        <f>INT(SUM(B12:C18))</f>
        <v>794</v>
      </c>
      <c r="C19" s="16">
        <f>SUM(B12:C18)-B19</f>
        <v>0</v>
      </c>
      <c r="D19" s="15">
        <f>INT(SUM(D12:E18))</f>
        <v>173</v>
      </c>
      <c r="E19" s="16">
        <f>SUM(D12:E18)-D19</f>
        <v>0</v>
      </c>
      <c r="F19" s="15">
        <f>INT(SUM(F12:G18))</f>
        <v>934</v>
      </c>
      <c r="G19" s="16">
        <f>SUM(F12:G18)-F19</f>
        <v>0.039</v>
      </c>
      <c r="H19" s="15">
        <f>INT(SUM(H12:I18))</f>
        <v>1374</v>
      </c>
      <c r="I19" s="16">
        <f>SUM(H12:I18)-H19</f>
        <v>0</v>
      </c>
      <c r="J19" s="15">
        <f>INT(SUM(J12:K18))</f>
        <v>7622</v>
      </c>
      <c r="K19" s="16">
        <f>SUM(J12:K18)-J19</f>
        <v>0</v>
      </c>
      <c r="L19" s="15">
        <f>INT(SUM(L12:M18))</f>
        <v>1576</v>
      </c>
      <c r="M19" s="16">
        <f>SUM(L12:M18)-L19</f>
        <v>0</v>
      </c>
      <c r="N19" s="15">
        <f>INT(SUM(N12:O18))</f>
        <v>25</v>
      </c>
      <c r="O19" s="16">
        <f>SUM(N12:O18)-N19</f>
        <v>0.6</v>
      </c>
      <c r="P19" s="15">
        <f>INT(SUM(P12:Q18))</f>
        <v>152</v>
      </c>
      <c r="Q19" s="16">
        <f>SUM(P12:Q18)-P19</f>
        <v>0</v>
      </c>
      <c r="R19" s="15">
        <f>INT(SUM(R12:S18))</f>
        <v>3934</v>
      </c>
      <c r="S19" s="16">
        <f>SUM(R12:S18)-R19</f>
        <v>0</v>
      </c>
      <c r="T19" s="15">
        <f>INT(SUM(T12:U18))</f>
        <v>873</v>
      </c>
      <c r="U19" s="16">
        <f>SUM(T12:U18)-T19</f>
        <v>0.182</v>
      </c>
      <c r="V19" s="15">
        <f>INT(SUM(V12:W18))</f>
        <v>40</v>
      </c>
      <c r="W19" s="16">
        <f>SUM(V12:W18)-V19</f>
        <v>0.801</v>
      </c>
      <c r="X19" s="15">
        <f>INT(SUM(X12:Y18))</f>
        <v>805</v>
      </c>
      <c r="Y19" s="16">
        <f>SUM(X12:Y18)-X19</f>
        <v>0</v>
      </c>
      <c r="Z19" s="15">
        <f>INT(SUM(Z12:AA18))</f>
        <v>89</v>
      </c>
      <c r="AA19" s="16">
        <f>SUM(Z12:AA18)-Z19</f>
        <v>0</v>
      </c>
      <c r="AB19" s="15">
        <f>INT(SUM(AB12:AC18))</f>
        <v>485</v>
      </c>
      <c r="AC19" s="16">
        <f>SUM(AB12:AC18)-AB19</f>
        <v>0</v>
      </c>
      <c r="AD19" s="15">
        <f>INT(SUM(AD12:AE18))</f>
        <v>1117</v>
      </c>
      <c r="AE19" s="16">
        <f>SUM(AD12:AE18)-AD19</f>
        <v>0</v>
      </c>
      <c r="AF19" s="15">
        <f>INT(SUM(AF12:AG18))</f>
        <v>923</v>
      </c>
      <c r="AG19" s="16">
        <f>SUM(AF12:AG18)-AF19</f>
        <v>0.56</v>
      </c>
      <c r="AH19" s="15">
        <f>INT(SUM(AH12:AI18))</f>
        <v>282</v>
      </c>
      <c r="AI19" s="16">
        <f>SUM(AH12:AI18)-AH19</f>
        <v>0</v>
      </c>
      <c r="AJ19" s="15">
        <f>INT(SUM(AJ12:AK18))</f>
        <v>155</v>
      </c>
      <c r="AK19" s="16">
        <f>SUM(AJ12:AK18)-AJ19</f>
        <v>0</v>
      </c>
      <c r="AL19" s="15">
        <f>INT(SUM(AL12:AM18))</f>
        <v>729</v>
      </c>
      <c r="AM19" s="16">
        <f>SUM(AL12:AM18)-AL19</f>
        <v>0</v>
      </c>
      <c r="AN19" s="15">
        <f>INT(SUM(AN12:AO18))</f>
        <v>158</v>
      </c>
      <c r="AO19" s="16">
        <f>SUM(AN12:AO18)-AN19</f>
        <v>0</v>
      </c>
      <c r="AP19" s="15">
        <f>INT(SUM(AP12:AQ18))</f>
        <v>0</v>
      </c>
      <c r="AQ19" s="16">
        <f>SUM(AP12:AQ18)-AP19</f>
        <v>0</v>
      </c>
      <c r="AR19" s="15">
        <f>INT(SUM(AR12:AS18))</f>
        <v>0</v>
      </c>
      <c r="AS19" s="16">
        <f>SUM(AR12:AS18)-AR19</f>
        <v>0</v>
      </c>
      <c r="AT19" s="15">
        <f>INT(SUM(AT12:AU18))</f>
        <v>0</v>
      </c>
      <c r="AU19" s="16">
        <f>SUM(AT12:AU18)-AT19</f>
        <v>0</v>
      </c>
      <c r="AV19" s="15">
        <f>INT(SUM(AV12:AW18))</f>
        <v>0</v>
      </c>
      <c r="AW19" s="16">
        <f>SUM(AV12:AW18)-AV19</f>
        <v>0</v>
      </c>
      <c r="AX19" s="15">
        <f>INT(SUM(AX12:AY18))</f>
        <v>0</v>
      </c>
      <c r="AY19" s="16">
        <f>SUM(AX12:AY18)-AX19</f>
        <v>0</v>
      </c>
      <c r="AZ19" s="15">
        <f>INT(SUM(AZ12:BA18))</f>
        <v>0</v>
      </c>
      <c r="BA19" s="16">
        <f>SUM(AZ12:BA18)-AZ19</f>
        <v>0</v>
      </c>
    </row>
    <row r="20" spans="1:53" s="2" customFormat="1" ht="15" customHeight="1" thickBot="1" thickTop="1">
      <c r="A20" s="20" t="s">
        <v>3</v>
      </c>
      <c r="B20" s="18">
        <f>INT(SUM(B11:C11,B19:C19))</f>
        <v>1493</v>
      </c>
      <c r="C20" s="19">
        <f>SUM(B11:C11,B19:C19)-B20</f>
        <v>0</v>
      </c>
      <c r="D20" s="18">
        <f>INT(SUM(D11:E11,D19:E19))</f>
        <v>356</v>
      </c>
      <c r="E20" s="19">
        <f>SUM(D11:E11,D19:E19)-D20</f>
        <v>0</v>
      </c>
      <c r="F20" s="18">
        <f>INT(SUM(F11:G11,F19:G19))</f>
        <v>1791</v>
      </c>
      <c r="G20" s="19">
        <f>SUM(F11:G11,F19:G19)-F20</f>
        <v>0.065</v>
      </c>
      <c r="H20" s="18">
        <f>INT(SUM(H11:I11,H19:I19))</f>
        <v>2422</v>
      </c>
      <c r="I20" s="19">
        <f>SUM(H11:I11,H19:I19)-H20</f>
        <v>0</v>
      </c>
      <c r="J20" s="18">
        <f>INT(SUM(J11:K11,J19:K19))</f>
        <v>8620</v>
      </c>
      <c r="K20" s="19">
        <f>SUM(J11:K11,J19:K19)-J20</f>
        <v>0</v>
      </c>
      <c r="L20" s="18">
        <f>INT(SUM(L11:M11,L19:M19))</f>
        <v>3014</v>
      </c>
      <c r="M20" s="19">
        <f>SUM(L11:M11,L19:M19)-L20</f>
        <v>0</v>
      </c>
      <c r="N20" s="18">
        <f>INT(SUM(N11:O11,N19:O19))</f>
        <v>58</v>
      </c>
      <c r="O20" s="19">
        <f>SUM(N11:O11,N19:O19)-N20</f>
        <v>0.1</v>
      </c>
      <c r="P20" s="18">
        <f>INT(SUM(P11:Q11,P19:Q19))</f>
        <v>220</v>
      </c>
      <c r="Q20" s="19">
        <f>SUM(P11:Q11,P19:Q19)-P20</f>
        <v>0</v>
      </c>
      <c r="R20" s="18">
        <f>INT(SUM(R11:S11,R19:S19))</f>
        <v>5845</v>
      </c>
      <c r="S20" s="19">
        <f>SUM(R11:S11,R19:S19)-R20</f>
        <v>0</v>
      </c>
      <c r="T20" s="18">
        <f>INT(SUM(T11:U11,T19:U19))</f>
        <v>1451</v>
      </c>
      <c r="U20" s="19">
        <f>SUM(T11:U11,T19:U19)-T20</f>
        <v>0.295</v>
      </c>
      <c r="V20" s="18">
        <f>INT(SUM(V11:W11,V19:W19))</f>
        <v>50</v>
      </c>
      <c r="W20" s="19">
        <f>SUM(V11:W11,V19:W19)-V20</f>
        <v>0.147</v>
      </c>
      <c r="X20" s="18">
        <f>INT(SUM(X11:Y11,X19:Y19))</f>
        <v>1291</v>
      </c>
      <c r="Y20" s="19">
        <f>SUM(X11:Y11,X19:Y19)-X20</f>
        <v>0</v>
      </c>
      <c r="Z20" s="18">
        <f>INT(SUM(Z11:AA11,Z19:AA19))</f>
        <v>144</v>
      </c>
      <c r="AA20" s="19">
        <f>SUM(Z11:AA11,Z19:AA19)-Z20</f>
        <v>0</v>
      </c>
      <c r="AB20" s="18">
        <f>INT(SUM(AB11:AC11,AB19:AC19))</f>
        <v>1088</v>
      </c>
      <c r="AC20" s="19">
        <f>SUM(AB11:AC11,AB19:AC19)-AB20</f>
        <v>0</v>
      </c>
      <c r="AD20" s="18">
        <f>INT(SUM(AD11:AE11,AD19:AE19))</f>
        <v>1796</v>
      </c>
      <c r="AE20" s="19">
        <f>SUM(AD11:AE11,AD19:AE19)-AD20</f>
        <v>0</v>
      </c>
      <c r="AF20" s="18">
        <f>INT(SUM(AF11:AG11,AF19:AG19))</f>
        <v>1956</v>
      </c>
      <c r="AG20" s="19">
        <f>SUM(AF11:AG11,AF19:AG19)-AF20</f>
        <v>0.233</v>
      </c>
      <c r="AH20" s="18">
        <f>INT(SUM(AH11:AI11,AH19:AI19))</f>
        <v>510</v>
      </c>
      <c r="AI20" s="19">
        <f>SUM(AH11:AI11,AH19:AI19)-AH20</f>
        <v>0.973</v>
      </c>
      <c r="AJ20" s="18">
        <f>INT(SUM(AJ11:AK11,AJ19:AK19))</f>
        <v>256</v>
      </c>
      <c r="AK20" s="19">
        <f>SUM(AJ11:AK11,AJ19:AK19)-AJ20</f>
        <v>0</v>
      </c>
      <c r="AL20" s="18">
        <f>INT(SUM(AL11:AM11,AL19:AM19))</f>
        <v>1649</v>
      </c>
      <c r="AM20" s="19">
        <f>SUM(AL11:AM11,AL19:AM19)-AL20</f>
        <v>0</v>
      </c>
      <c r="AN20" s="18">
        <f>INT(SUM(AN11:AO11,AN19:AO19))</f>
        <v>251</v>
      </c>
      <c r="AO20" s="19">
        <f>SUM(AN11:AO11,AN19:AO19)-AN20</f>
        <v>0</v>
      </c>
      <c r="AP20" s="18">
        <f>INT(SUM(AP11:AQ11,AP19:AQ19))</f>
        <v>0</v>
      </c>
      <c r="AQ20" s="19">
        <f>SUM(AP11:AQ11,AP19:AQ19)-AP20</f>
        <v>0</v>
      </c>
      <c r="AR20" s="18">
        <f>INT(SUM(AR11:AS11,AR19:AS19))</f>
        <v>0</v>
      </c>
      <c r="AS20" s="19">
        <f>SUM(AR11:AS11,AR19:AS19)-AR20</f>
        <v>0</v>
      </c>
      <c r="AT20" s="18">
        <f>INT(SUM(AT11:AU11,AT19:AU19))</f>
        <v>0</v>
      </c>
      <c r="AU20" s="19">
        <f>SUM(AT11:AU11,AT19:AU19)-AT20</f>
        <v>0</v>
      </c>
      <c r="AV20" s="18">
        <f>INT(SUM(AV11:AW11,AV19:AW19))</f>
        <v>0</v>
      </c>
      <c r="AW20" s="19">
        <f>SUM(AV11:AW11,AV19:AW19)-AV20</f>
        <v>0</v>
      </c>
      <c r="AX20" s="18">
        <f>INT(SUM(AX11:AY11,AX19:AY19))</f>
        <v>0</v>
      </c>
      <c r="AY20" s="19">
        <f>SUM(AX11:AY11,AX19:AY19)-AX20</f>
        <v>0</v>
      </c>
      <c r="AZ20" s="18">
        <f>INT(SUM(AZ11:BA11,AZ19:BA19))</f>
        <v>0</v>
      </c>
      <c r="BA20" s="19">
        <f>SUM(AZ11:BA11,AZ19:BA19)-AZ20</f>
        <v>0</v>
      </c>
    </row>
    <row r="21" spans="1:53" s="2" customFormat="1" ht="15" customHeight="1" thickTop="1">
      <c r="A21" s="10" t="s">
        <v>28</v>
      </c>
      <c r="B21" s="14">
        <v>221</v>
      </c>
      <c r="C21" s="7">
        <v>0</v>
      </c>
      <c r="D21" s="14">
        <v>25</v>
      </c>
      <c r="E21" s="7">
        <v>0</v>
      </c>
      <c r="F21" s="14">
        <v>201</v>
      </c>
      <c r="G21" s="7">
        <v>0.492</v>
      </c>
      <c r="H21" s="14">
        <v>682</v>
      </c>
      <c r="I21" s="7">
        <v>0</v>
      </c>
      <c r="J21" s="14">
        <v>579</v>
      </c>
      <c r="K21" s="7">
        <v>0</v>
      </c>
      <c r="L21" s="14">
        <v>468</v>
      </c>
      <c r="M21" s="7">
        <v>0</v>
      </c>
      <c r="N21" s="14">
        <v>4</v>
      </c>
      <c r="O21" s="7">
        <v>0</v>
      </c>
      <c r="P21" s="14">
        <v>33</v>
      </c>
      <c r="Q21" s="7">
        <v>0</v>
      </c>
      <c r="R21" s="14">
        <v>667</v>
      </c>
      <c r="S21" s="7">
        <v>0</v>
      </c>
      <c r="T21" s="14">
        <v>302</v>
      </c>
      <c r="U21" s="7">
        <v>0</v>
      </c>
      <c r="V21" s="14">
        <v>7</v>
      </c>
      <c r="W21" s="7">
        <v>0.253</v>
      </c>
      <c r="X21" s="14">
        <v>90</v>
      </c>
      <c r="Y21" s="7">
        <v>0</v>
      </c>
      <c r="Z21" s="14">
        <v>16</v>
      </c>
      <c r="AA21" s="7">
        <v>0</v>
      </c>
      <c r="AB21" s="14">
        <v>138</v>
      </c>
      <c r="AC21" s="7">
        <v>0</v>
      </c>
      <c r="AD21" s="14">
        <v>170</v>
      </c>
      <c r="AE21" s="7">
        <v>0</v>
      </c>
      <c r="AF21" s="14">
        <v>641</v>
      </c>
      <c r="AG21" s="7">
        <v>0.423</v>
      </c>
      <c r="AH21" s="14">
        <v>91</v>
      </c>
      <c r="AI21" s="7">
        <v>0</v>
      </c>
      <c r="AJ21" s="14">
        <v>33</v>
      </c>
      <c r="AK21" s="7">
        <v>0</v>
      </c>
      <c r="AL21" s="14">
        <v>265</v>
      </c>
      <c r="AM21" s="7">
        <v>0</v>
      </c>
      <c r="AN21" s="14">
        <v>25</v>
      </c>
      <c r="AO21" s="7">
        <v>0</v>
      </c>
      <c r="AP21" s="14"/>
      <c r="AQ21" s="7"/>
      <c r="AR21" s="14"/>
      <c r="AS21" s="7"/>
      <c r="AT21" s="14"/>
      <c r="AU21" s="7"/>
      <c r="AV21" s="14"/>
      <c r="AW21" s="7"/>
      <c r="AX21" s="14"/>
      <c r="AY21" s="7"/>
      <c r="AZ21" s="14"/>
      <c r="BA21" s="7"/>
    </row>
    <row r="22" spans="1:53" s="2" customFormat="1" ht="15" customHeight="1">
      <c r="A22" s="10" t="s">
        <v>114</v>
      </c>
      <c r="B22" s="14">
        <v>41</v>
      </c>
      <c r="C22" s="7">
        <v>0</v>
      </c>
      <c r="D22" s="14">
        <v>9</v>
      </c>
      <c r="E22" s="7">
        <v>0</v>
      </c>
      <c r="F22" s="14">
        <v>56</v>
      </c>
      <c r="G22" s="7">
        <v>0.373</v>
      </c>
      <c r="H22" s="14">
        <v>26</v>
      </c>
      <c r="I22" s="7">
        <v>0</v>
      </c>
      <c r="J22" s="14">
        <v>27</v>
      </c>
      <c r="K22" s="7">
        <v>0</v>
      </c>
      <c r="L22" s="14">
        <v>65</v>
      </c>
      <c r="M22" s="7">
        <v>0</v>
      </c>
      <c r="N22" s="14">
        <v>3</v>
      </c>
      <c r="O22" s="7">
        <v>0</v>
      </c>
      <c r="P22" s="14">
        <v>7</v>
      </c>
      <c r="Q22" s="7">
        <v>0</v>
      </c>
      <c r="R22" s="14">
        <v>72</v>
      </c>
      <c r="S22" s="7">
        <v>0</v>
      </c>
      <c r="T22" s="14">
        <v>52</v>
      </c>
      <c r="U22" s="7">
        <v>0</v>
      </c>
      <c r="V22" s="14">
        <v>1</v>
      </c>
      <c r="W22" s="7">
        <v>0.187</v>
      </c>
      <c r="X22" s="14">
        <v>16</v>
      </c>
      <c r="Y22" s="7">
        <v>0</v>
      </c>
      <c r="Z22" s="14">
        <v>1</v>
      </c>
      <c r="AA22" s="7">
        <v>0</v>
      </c>
      <c r="AB22" s="14">
        <v>127</v>
      </c>
      <c r="AC22" s="7">
        <v>0</v>
      </c>
      <c r="AD22" s="14">
        <v>4</v>
      </c>
      <c r="AE22" s="7">
        <v>0</v>
      </c>
      <c r="AF22" s="14">
        <v>45</v>
      </c>
      <c r="AG22" s="7">
        <v>0</v>
      </c>
      <c r="AH22" s="14">
        <v>16</v>
      </c>
      <c r="AI22" s="7">
        <v>0</v>
      </c>
      <c r="AJ22" s="14">
        <v>3</v>
      </c>
      <c r="AK22" s="7">
        <v>0</v>
      </c>
      <c r="AL22" s="14">
        <v>23</v>
      </c>
      <c r="AM22" s="7">
        <v>0</v>
      </c>
      <c r="AN22" s="14">
        <v>12</v>
      </c>
      <c r="AO22" s="7">
        <v>0</v>
      </c>
      <c r="AP22" s="14"/>
      <c r="AQ22" s="7"/>
      <c r="AR22" s="14"/>
      <c r="AS22" s="7"/>
      <c r="AT22" s="14"/>
      <c r="AU22" s="7"/>
      <c r="AV22" s="14"/>
      <c r="AW22" s="7"/>
      <c r="AX22" s="14"/>
      <c r="AY22" s="7"/>
      <c r="AZ22" s="14"/>
      <c r="BA22" s="7"/>
    </row>
    <row r="23" spans="1:53" s="2" customFormat="1" ht="15" customHeight="1">
      <c r="A23" s="10" t="s">
        <v>30</v>
      </c>
      <c r="B23" s="14">
        <v>108</v>
      </c>
      <c r="C23" s="7">
        <v>0</v>
      </c>
      <c r="D23" s="14">
        <v>22</v>
      </c>
      <c r="E23" s="7">
        <v>0</v>
      </c>
      <c r="F23" s="14">
        <v>155</v>
      </c>
      <c r="G23" s="7">
        <v>0.218</v>
      </c>
      <c r="H23" s="14">
        <v>428</v>
      </c>
      <c r="I23" s="7">
        <v>0</v>
      </c>
      <c r="J23" s="14">
        <v>285</v>
      </c>
      <c r="K23" s="7">
        <v>0</v>
      </c>
      <c r="L23" s="14">
        <v>344</v>
      </c>
      <c r="M23" s="7">
        <v>0</v>
      </c>
      <c r="N23" s="14">
        <v>5</v>
      </c>
      <c r="O23" s="7">
        <v>0</v>
      </c>
      <c r="P23" s="14">
        <v>24</v>
      </c>
      <c r="Q23" s="7">
        <v>0</v>
      </c>
      <c r="R23" s="14">
        <v>318</v>
      </c>
      <c r="S23" s="7">
        <v>0</v>
      </c>
      <c r="T23" s="14">
        <v>599</v>
      </c>
      <c r="U23" s="7">
        <v>0.445</v>
      </c>
      <c r="V23" s="14">
        <v>5</v>
      </c>
      <c r="W23" s="7">
        <v>0.128</v>
      </c>
      <c r="X23" s="14">
        <v>57</v>
      </c>
      <c r="Y23" s="7">
        <v>0</v>
      </c>
      <c r="Z23" s="14">
        <v>9</v>
      </c>
      <c r="AA23" s="7">
        <v>0</v>
      </c>
      <c r="AB23" s="14">
        <v>145</v>
      </c>
      <c r="AC23" s="7">
        <v>0</v>
      </c>
      <c r="AD23" s="14">
        <v>109</v>
      </c>
      <c r="AE23" s="7">
        <v>0</v>
      </c>
      <c r="AF23" s="14">
        <v>364</v>
      </c>
      <c r="AG23" s="7">
        <v>0</v>
      </c>
      <c r="AH23" s="14">
        <v>79</v>
      </c>
      <c r="AI23" s="7">
        <v>0</v>
      </c>
      <c r="AJ23" s="14">
        <v>16</v>
      </c>
      <c r="AK23" s="7">
        <v>0</v>
      </c>
      <c r="AL23" s="14">
        <v>189</v>
      </c>
      <c r="AM23" s="7">
        <v>0</v>
      </c>
      <c r="AN23" s="14">
        <v>18</v>
      </c>
      <c r="AO23" s="7">
        <v>0</v>
      </c>
      <c r="AP23" s="14"/>
      <c r="AQ23" s="7"/>
      <c r="AR23" s="14"/>
      <c r="AS23" s="7"/>
      <c r="AT23" s="14"/>
      <c r="AU23" s="7"/>
      <c r="AV23" s="14"/>
      <c r="AW23" s="7"/>
      <c r="AX23" s="14"/>
      <c r="AY23" s="7"/>
      <c r="AZ23" s="14"/>
      <c r="BA23" s="7"/>
    </row>
    <row r="24" spans="1:53" s="2" customFormat="1" ht="15" customHeight="1">
      <c r="A24" s="10" t="s">
        <v>31</v>
      </c>
      <c r="B24" s="14">
        <v>191</v>
      </c>
      <c r="C24" s="7">
        <v>0</v>
      </c>
      <c r="D24" s="14">
        <v>27</v>
      </c>
      <c r="E24" s="7">
        <v>0</v>
      </c>
      <c r="F24" s="14">
        <v>110</v>
      </c>
      <c r="G24" s="7">
        <v>0.136</v>
      </c>
      <c r="H24" s="14">
        <v>283</v>
      </c>
      <c r="I24" s="7">
        <v>0</v>
      </c>
      <c r="J24" s="14">
        <v>1687</v>
      </c>
      <c r="K24" s="7">
        <v>0</v>
      </c>
      <c r="L24" s="14">
        <v>288</v>
      </c>
      <c r="M24" s="7">
        <v>0</v>
      </c>
      <c r="N24" s="14">
        <v>5</v>
      </c>
      <c r="O24" s="7">
        <v>0.142</v>
      </c>
      <c r="P24" s="14">
        <v>4</v>
      </c>
      <c r="Q24" s="7">
        <v>0</v>
      </c>
      <c r="R24" s="14">
        <v>571</v>
      </c>
      <c r="S24" s="7">
        <v>0</v>
      </c>
      <c r="T24" s="14">
        <v>207</v>
      </c>
      <c r="U24" s="7">
        <v>0.953</v>
      </c>
      <c r="V24" s="14">
        <v>6</v>
      </c>
      <c r="W24" s="7">
        <v>0.324</v>
      </c>
      <c r="X24" s="14">
        <v>69</v>
      </c>
      <c r="Y24" s="7">
        <v>0</v>
      </c>
      <c r="Z24" s="14">
        <v>11</v>
      </c>
      <c r="AA24" s="7">
        <v>0</v>
      </c>
      <c r="AB24" s="14">
        <v>131</v>
      </c>
      <c r="AC24" s="7">
        <v>0</v>
      </c>
      <c r="AD24" s="14">
        <v>52</v>
      </c>
      <c r="AE24" s="7">
        <v>0</v>
      </c>
      <c r="AF24" s="14">
        <v>176</v>
      </c>
      <c r="AG24" s="7">
        <v>0.301</v>
      </c>
      <c r="AH24" s="14">
        <v>44</v>
      </c>
      <c r="AI24" s="7">
        <v>0</v>
      </c>
      <c r="AJ24" s="14">
        <v>24</v>
      </c>
      <c r="AK24" s="7">
        <v>0</v>
      </c>
      <c r="AL24" s="14">
        <v>147</v>
      </c>
      <c r="AM24" s="7">
        <v>0</v>
      </c>
      <c r="AN24" s="14">
        <v>39</v>
      </c>
      <c r="AO24" s="7">
        <v>0</v>
      </c>
      <c r="AP24" s="14"/>
      <c r="AQ24" s="7"/>
      <c r="AR24" s="14"/>
      <c r="AS24" s="7"/>
      <c r="AT24" s="14"/>
      <c r="AU24" s="7"/>
      <c r="AV24" s="14"/>
      <c r="AW24" s="7"/>
      <c r="AX24" s="14"/>
      <c r="AY24" s="7"/>
      <c r="AZ24" s="14"/>
      <c r="BA24" s="7"/>
    </row>
    <row r="25" spans="1:53" s="2" customFormat="1" ht="15" customHeight="1">
      <c r="A25" s="10" t="s">
        <v>75</v>
      </c>
      <c r="B25" s="14">
        <v>115</v>
      </c>
      <c r="C25" s="7">
        <v>0</v>
      </c>
      <c r="D25" s="14">
        <v>13</v>
      </c>
      <c r="E25" s="7">
        <v>0</v>
      </c>
      <c r="F25" s="14">
        <v>64</v>
      </c>
      <c r="G25" s="7">
        <v>0.544</v>
      </c>
      <c r="H25" s="14">
        <v>30</v>
      </c>
      <c r="I25" s="7">
        <v>0</v>
      </c>
      <c r="J25" s="14">
        <v>25</v>
      </c>
      <c r="K25" s="7">
        <v>0</v>
      </c>
      <c r="L25" s="14">
        <v>47</v>
      </c>
      <c r="M25" s="7">
        <v>0</v>
      </c>
      <c r="N25" s="14">
        <v>4</v>
      </c>
      <c r="O25" s="7">
        <v>0</v>
      </c>
      <c r="P25" s="14">
        <v>20</v>
      </c>
      <c r="Q25" s="7">
        <v>0</v>
      </c>
      <c r="R25" s="14">
        <v>285</v>
      </c>
      <c r="S25" s="7">
        <v>0</v>
      </c>
      <c r="T25" s="14">
        <v>53</v>
      </c>
      <c r="U25" s="7">
        <v>0</v>
      </c>
      <c r="V25" s="14">
        <v>8</v>
      </c>
      <c r="W25" s="7">
        <v>0.2</v>
      </c>
      <c r="X25" s="14">
        <v>40</v>
      </c>
      <c r="Y25" s="7">
        <v>0</v>
      </c>
      <c r="Z25" s="14">
        <v>2</v>
      </c>
      <c r="AA25" s="7">
        <v>0</v>
      </c>
      <c r="AB25" s="14">
        <v>75</v>
      </c>
      <c r="AC25" s="7">
        <v>0</v>
      </c>
      <c r="AD25" s="14">
        <v>1</v>
      </c>
      <c r="AE25" s="7">
        <v>0</v>
      </c>
      <c r="AF25" s="14">
        <v>131</v>
      </c>
      <c r="AG25" s="7">
        <v>0</v>
      </c>
      <c r="AH25" s="14">
        <v>28</v>
      </c>
      <c r="AI25" s="7">
        <v>0</v>
      </c>
      <c r="AJ25" s="14">
        <v>15</v>
      </c>
      <c r="AK25" s="7">
        <v>0</v>
      </c>
      <c r="AL25" s="14">
        <v>139</v>
      </c>
      <c r="AM25" s="7">
        <v>0.978</v>
      </c>
      <c r="AN25" s="14">
        <v>10</v>
      </c>
      <c r="AO25" s="7">
        <v>0</v>
      </c>
      <c r="AP25" s="14"/>
      <c r="AQ25" s="7"/>
      <c r="AR25" s="14"/>
      <c r="AS25" s="7"/>
      <c r="AT25" s="14"/>
      <c r="AU25" s="7"/>
      <c r="AV25" s="14"/>
      <c r="AW25" s="7"/>
      <c r="AX25" s="14"/>
      <c r="AY25" s="7"/>
      <c r="AZ25" s="14"/>
      <c r="BA25" s="7"/>
    </row>
    <row r="26" spans="1:53" s="2" customFormat="1" ht="15" customHeight="1">
      <c r="A26" s="10" t="s">
        <v>115</v>
      </c>
      <c r="B26" s="14">
        <v>144</v>
      </c>
      <c r="C26" s="7">
        <v>0</v>
      </c>
      <c r="D26" s="14">
        <v>20</v>
      </c>
      <c r="E26" s="7">
        <v>0</v>
      </c>
      <c r="F26" s="14">
        <v>237</v>
      </c>
      <c r="G26" s="7">
        <v>0.447</v>
      </c>
      <c r="H26" s="14">
        <v>109</v>
      </c>
      <c r="I26" s="7">
        <v>0</v>
      </c>
      <c r="J26" s="14">
        <v>286</v>
      </c>
      <c r="K26" s="7">
        <v>0</v>
      </c>
      <c r="L26" s="14">
        <v>147</v>
      </c>
      <c r="M26" s="7">
        <v>0</v>
      </c>
      <c r="N26" s="14">
        <v>4</v>
      </c>
      <c r="O26" s="7">
        <v>0.8</v>
      </c>
      <c r="P26" s="14">
        <v>17</v>
      </c>
      <c r="Q26" s="7">
        <v>0</v>
      </c>
      <c r="R26" s="14">
        <v>465</v>
      </c>
      <c r="S26" s="7">
        <v>0</v>
      </c>
      <c r="T26" s="14">
        <v>184</v>
      </c>
      <c r="U26" s="7">
        <v>0.817</v>
      </c>
      <c r="V26" s="14">
        <v>4</v>
      </c>
      <c r="W26" s="7">
        <v>0</v>
      </c>
      <c r="X26" s="14">
        <v>161</v>
      </c>
      <c r="Y26" s="7">
        <v>0</v>
      </c>
      <c r="Z26" s="14">
        <v>8</v>
      </c>
      <c r="AA26" s="7">
        <v>0</v>
      </c>
      <c r="AB26" s="14">
        <v>84</v>
      </c>
      <c r="AC26" s="7">
        <v>0</v>
      </c>
      <c r="AD26" s="14">
        <v>202</v>
      </c>
      <c r="AE26" s="7">
        <v>0</v>
      </c>
      <c r="AF26" s="14">
        <v>286</v>
      </c>
      <c r="AG26" s="7">
        <v>0.502</v>
      </c>
      <c r="AH26" s="14">
        <v>44</v>
      </c>
      <c r="AI26" s="7">
        <v>0</v>
      </c>
      <c r="AJ26" s="14">
        <v>17</v>
      </c>
      <c r="AK26" s="7">
        <v>0</v>
      </c>
      <c r="AL26" s="14">
        <v>220</v>
      </c>
      <c r="AM26" s="7">
        <v>0</v>
      </c>
      <c r="AN26" s="14">
        <v>27</v>
      </c>
      <c r="AO26" s="7">
        <v>0</v>
      </c>
      <c r="AP26" s="14"/>
      <c r="AQ26" s="7"/>
      <c r="AR26" s="14"/>
      <c r="AS26" s="7"/>
      <c r="AT26" s="14"/>
      <c r="AU26" s="7"/>
      <c r="AV26" s="14"/>
      <c r="AW26" s="7"/>
      <c r="AX26" s="14"/>
      <c r="AY26" s="7"/>
      <c r="AZ26" s="14"/>
      <c r="BA26" s="7"/>
    </row>
    <row r="27" spans="1:53" s="2" customFormat="1" ht="15" customHeight="1">
      <c r="A27" s="10" t="s">
        <v>86</v>
      </c>
      <c r="B27" s="14">
        <v>254</v>
      </c>
      <c r="C27" s="7">
        <v>0</v>
      </c>
      <c r="D27" s="14">
        <v>39</v>
      </c>
      <c r="E27" s="7">
        <v>0</v>
      </c>
      <c r="F27" s="14">
        <v>220</v>
      </c>
      <c r="G27" s="7">
        <v>0.271</v>
      </c>
      <c r="H27" s="14">
        <v>900</v>
      </c>
      <c r="I27" s="7">
        <v>0</v>
      </c>
      <c r="J27" s="14">
        <v>4919</v>
      </c>
      <c r="K27" s="7">
        <v>0</v>
      </c>
      <c r="L27" s="14">
        <v>959</v>
      </c>
      <c r="M27" s="7">
        <v>0</v>
      </c>
      <c r="N27" s="14">
        <v>17</v>
      </c>
      <c r="O27" s="7">
        <v>0</v>
      </c>
      <c r="P27" s="14">
        <v>18</v>
      </c>
      <c r="Q27" s="7">
        <v>0</v>
      </c>
      <c r="R27" s="14">
        <v>1066</v>
      </c>
      <c r="S27" s="7">
        <v>0</v>
      </c>
      <c r="T27" s="14">
        <v>759</v>
      </c>
      <c r="U27" s="7">
        <v>0.779</v>
      </c>
      <c r="V27" s="14">
        <v>2</v>
      </c>
      <c r="W27" s="7">
        <v>0.104</v>
      </c>
      <c r="X27" s="14">
        <v>95</v>
      </c>
      <c r="Y27" s="7">
        <v>0</v>
      </c>
      <c r="Z27" s="14">
        <v>16</v>
      </c>
      <c r="AA27" s="7">
        <v>0</v>
      </c>
      <c r="AB27" s="14">
        <v>345</v>
      </c>
      <c r="AC27" s="7">
        <v>0</v>
      </c>
      <c r="AD27" s="14">
        <v>82</v>
      </c>
      <c r="AE27" s="7">
        <v>0</v>
      </c>
      <c r="AF27" s="14">
        <v>492</v>
      </c>
      <c r="AG27" s="7">
        <v>0.913</v>
      </c>
      <c r="AH27" s="14">
        <v>82</v>
      </c>
      <c r="AI27" s="7">
        <v>0</v>
      </c>
      <c r="AJ27" s="14">
        <v>22</v>
      </c>
      <c r="AK27" s="7">
        <v>0</v>
      </c>
      <c r="AL27" s="14">
        <v>207</v>
      </c>
      <c r="AM27" s="7">
        <v>0</v>
      </c>
      <c r="AN27" s="14">
        <v>44</v>
      </c>
      <c r="AO27" s="7">
        <v>0</v>
      </c>
      <c r="AP27" s="14"/>
      <c r="AQ27" s="7"/>
      <c r="AR27" s="14"/>
      <c r="AS27" s="7"/>
      <c r="AT27" s="14"/>
      <c r="AU27" s="7"/>
      <c r="AV27" s="14"/>
      <c r="AW27" s="7"/>
      <c r="AX27" s="14"/>
      <c r="AY27" s="7"/>
      <c r="AZ27" s="14"/>
      <c r="BA27" s="7"/>
    </row>
    <row r="28" spans="1:53" s="2" customFormat="1" ht="15" customHeight="1">
      <c r="A28" s="10" t="s">
        <v>76</v>
      </c>
      <c r="B28" s="14">
        <v>270</v>
      </c>
      <c r="C28" s="7">
        <v>0</v>
      </c>
      <c r="D28" s="14">
        <v>46</v>
      </c>
      <c r="E28" s="7">
        <v>0</v>
      </c>
      <c r="F28" s="14">
        <v>218</v>
      </c>
      <c r="G28" s="7">
        <v>0.97</v>
      </c>
      <c r="H28" s="14">
        <v>235</v>
      </c>
      <c r="I28" s="7">
        <v>0</v>
      </c>
      <c r="J28" s="14">
        <v>1761</v>
      </c>
      <c r="K28" s="7">
        <v>0</v>
      </c>
      <c r="L28" s="14">
        <v>357</v>
      </c>
      <c r="M28" s="7">
        <v>0</v>
      </c>
      <c r="N28" s="14">
        <v>12</v>
      </c>
      <c r="O28" s="7">
        <v>0.75</v>
      </c>
      <c r="P28" s="14">
        <v>179</v>
      </c>
      <c r="Q28" s="7">
        <v>0</v>
      </c>
      <c r="R28" s="14">
        <v>932</v>
      </c>
      <c r="S28" s="7">
        <v>0</v>
      </c>
      <c r="T28" s="14">
        <v>183</v>
      </c>
      <c r="U28" s="7">
        <v>0.442</v>
      </c>
      <c r="V28" s="14">
        <v>4</v>
      </c>
      <c r="W28" s="7">
        <v>0.3</v>
      </c>
      <c r="X28" s="14">
        <v>219</v>
      </c>
      <c r="Y28" s="7">
        <v>0</v>
      </c>
      <c r="Z28" s="14">
        <v>17</v>
      </c>
      <c r="AA28" s="7">
        <v>0</v>
      </c>
      <c r="AB28" s="14">
        <v>204</v>
      </c>
      <c r="AC28" s="7">
        <v>0</v>
      </c>
      <c r="AD28" s="14">
        <v>504</v>
      </c>
      <c r="AE28" s="7">
        <v>0</v>
      </c>
      <c r="AF28" s="14">
        <v>198</v>
      </c>
      <c r="AG28" s="7">
        <v>0.818</v>
      </c>
      <c r="AH28" s="14">
        <v>53</v>
      </c>
      <c r="AI28" s="7">
        <v>0</v>
      </c>
      <c r="AJ28" s="14">
        <v>52</v>
      </c>
      <c r="AK28" s="7">
        <v>0</v>
      </c>
      <c r="AL28" s="14">
        <v>156</v>
      </c>
      <c r="AM28" s="7">
        <v>0</v>
      </c>
      <c r="AN28" s="14">
        <v>23</v>
      </c>
      <c r="AO28" s="7">
        <v>0</v>
      </c>
      <c r="AP28" s="14"/>
      <c r="AQ28" s="7"/>
      <c r="AR28" s="14"/>
      <c r="AS28" s="7"/>
      <c r="AT28" s="14"/>
      <c r="AU28" s="7"/>
      <c r="AV28" s="14"/>
      <c r="AW28" s="7"/>
      <c r="AX28" s="14"/>
      <c r="AY28" s="7"/>
      <c r="AZ28" s="14"/>
      <c r="BA28" s="7"/>
    </row>
    <row r="29" spans="1:53" s="2" customFormat="1" ht="15" customHeight="1">
      <c r="A29" s="10" t="s">
        <v>36</v>
      </c>
      <c r="B29" s="14">
        <v>269</v>
      </c>
      <c r="C29" s="7">
        <v>0</v>
      </c>
      <c r="D29" s="14">
        <v>49</v>
      </c>
      <c r="E29" s="7">
        <v>0</v>
      </c>
      <c r="F29" s="14">
        <v>227</v>
      </c>
      <c r="G29" s="7">
        <v>0.601</v>
      </c>
      <c r="H29" s="14">
        <v>143</v>
      </c>
      <c r="I29" s="7">
        <v>0</v>
      </c>
      <c r="J29" s="14">
        <v>193</v>
      </c>
      <c r="K29" s="7">
        <v>0</v>
      </c>
      <c r="L29" s="14">
        <v>247</v>
      </c>
      <c r="M29" s="7">
        <v>0</v>
      </c>
      <c r="N29" s="14">
        <v>13</v>
      </c>
      <c r="O29" s="7">
        <v>0.2</v>
      </c>
      <c r="P29" s="14">
        <v>21</v>
      </c>
      <c r="Q29" s="7">
        <v>0</v>
      </c>
      <c r="R29" s="14">
        <v>520</v>
      </c>
      <c r="S29" s="7">
        <v>0</v>
      </c>
      <c r="T29" s="14">
        <v>152</v>
      </c>
      <c r="U29" s="7">
        <v>0.656</v>
      </c>
      <c r="V29" s="14">
        <v>5</v>
      </c>
      <c r="W29" s="7">
        <v>0</v>
      </c>
      <c r="X29" s="14">
        <v>104</v>
      </c>
      <c r="Y29" s="7">
        <v>0</v>
      </c>
      <c r="Z29" s="14">
        <v>15</v>
      </c>
      <c r="AA29" s="7">
        <v>0</v>
      </c>
      <c r="AB29" s="14">
        <v>126</v>
      </c>
      <c r="AC29" s="7">
        <v>0</v>
      </c>
      <c r="AD29" s="14">
        <v>133</v>
      </c>
      <c r="AE29" s="7">
        <v>0</v>
      </c>
      <c r="AF29" s="14">
        <v>199</v>
      </c>
      <c r="AG29" s="7">
        <v>0</v>
      </c>
      <c r="AH29" s="14">
        <v>86</v>
      </c>
      <c r="AI29" s="7">
        <v>0</v>
      </c>
      <c r="AJ29" s="14">
        <v>31</v>
      </c>
      <c r="AK29" s="7">
        <v>0</v>
      </c>
      <c r="AL29" s="14">
        <v>222</v>
      </c>
      <c r="AM29" s="7">
        <v>0</v>
      </c>
      <c r="AN29" s="14">
        <v>54</v>
      </c>
      <c r="AO29" s="7">
        <v>0</v>
      </c>
      <c r="AP29" s="14"/>
      <c r="AQ29" s="7"/>
      <c r="AR29" s="14"/>
      <c r="AS29" s="7"/>
      <c r="AT29" s="14"/>
      <c r="AU29" s="7"/>
      <c r="AV29" s="14"/>
      <c r="AW29" s="7"/>
      <c r="AX29" s="14"/>
      <c r="AY29" s="7"/>
      <c r="AZ29" s="14"/>
      <c r="BA29" s="7"/>
    </row>
    <row r="30" spans="1:53" s="2" customFormat="1" ht="15" customHeight="1">
      <c r="A30" s="10" t="s">
        <v>77</v>
      </c>
      <c r="B30" s="14">
        <v>155</v>
      </c>
      <c r="C30" s="7">
        <v>0</v>
      </c>
      <c r="D30" s="14">
        <v>29</v>
      </c>
      <c r="E30" s="7">
        <v>0</v>
      </c>
      <c r="F30" s="14">
        <v>140</v>
      </c>
      <c r="G30" s="7">
        <v>0.315</v>
      </c>
      <c r="H30" s="14">
        <v>214</v>
      </c>
      <c r="I30" s="7">
        <v>0</v>
      </c>
      <c r="J30" s="14">
        <v>763</v>
      </c>
      <c r="K30" s="7">
        <v>0</v>
      </c>
      <c r="L30" s="14">
        <v>521</v>
      </c>
      <c r="M30" s="7">
        <v>0</v>
      </c>
      <c r="N30" s="14">
        <v>0</v>
      </c>
      <c r="O30" s="7">
        <v>0</v>
      </c>
      <c r="P30" s="14">
        <v>83</v>
      </c>
      <c r="Q30" s="7">
        <v>0</v>
      </c>
      <c r="R30" s="14">
        <v>604</v>
      </c>
      <c r="S30" s="7">
        <v>0</v>
      </c>
      <c r="T30" s="14">
        <v>103</v>
      </c>
      <c r="U30" s="7">
        <v>0.679</v>
      </c>
      <c r="V30" s="14">
        <v>3</v>
      </c>
      <c r="W30" s="7">
        <v>0.044</v>
      </c>
      <c r="X30" s="14">
        <v>105</v>
      </c>
      <c r="Y30" s="7">
        <v>0</v>
      </c>
      <c r="Z30" s="14">
        <v>6</v>
      </c>
      <c r="AA30" s="7">
        <v>0</v>
      </c>
      <c r="AB30" s="14">
        <v>95</v>
      </c>
      <c r="AC30" s="7">
        <v>0</v>
      </c>
      <c r="AD30" s="14">
        <v>301</v>
      </c>
      <c r="AE30" s="7">
        <v>0</v>
      </c>
      <c r="AF30" s="14">
        <v>406</v>
      </c>
      <c r="AG30" s="7">
        <v>0</v>
      </c>
      <c r="AH30" s="14">
        <v>54</v>
      </c>
      <c r="AI30" s="7">
        <v>0</v>
      </c>
      <c r="AJ30" s="14">
        <v>19</v>
      </c>
      <c r="AK30" s="7">
        <v>0</v>
      </c>
      <c r="AL30" s="14">
        <v>155</v>
      </c>
      <c r="AM30" s="7">
        <v>0</v>
      </c>
      <c r="AN30" s="14">
        <v>19</v>
      </c>
      <c r="AO30" s="7">
        <v>0.826</v>
      </c>
      <c r="AP30" s="14"/>
      <c r="AQ30" s="7"/>
      <c r="AR30" s="14"/>
      <c r="AS30" s="7"/>
      <c r="AT30" s="14"/>
      <c r="AU30" s="7"/>
      <c r="AV30" s="14"/>
      <c r="AW30" s="7"/>
      <c r="AX30" s="14"/>
      <c r="AY30" s="7"/>
      <c r="AZ30" s="14"/>
      <c r="BA30" s="7"/>
    </row>
    <row r="31" spans="1:53" s="2" customFormat="1" ht="15" customHeight="1">
      <c r="A31" s="10" t="s">
        <v>38</v>
      </c>
      <c r="B31" s="14">
        <v>175</v>
      </c>
      <c r="C31" s="7">
        <v>0</v>
      </c>
      <c r="D31" s="14">
        <v>25</v>
      </c>
      <c r="E31" s="7">
        <v>0</v>
      </c>
      <c r="F31" s="14">
        <v>161</v>
      </c>
      <c r="G31" s="7">
        <v>0.793</v>
      </c>
      <c r="H31" s="14">
        <v>134</v>
      </c>
      <c r="I31" s="7">
        <v>0.194</v>
      </c>
      <c r="J31" s="14">
        <v>207</v>
      </c>
      <c r="K31" s="7">
        <v>0</v>
      </c>
      <c r="L31" s="14">
        <v>170</v>
      </c>
      <c r="M31" s="7">
        <v>0</v>
      </c>
      <c r="N31" s="14">
        <v>4</v>
      </c>
      <c r="O31" s="7">
        <v>0</v>
      </c>
      <c r="P31" s="14">
        <v>14</v>
      </c>
      <c r="Q31" s="7">
        <v>0</v>
      </c>
      <c r="R31" s="14">
        <v>785</v>
      </c>
      <c r="S31" s="7">
        <v>0</v>
      </c>
      <c r="T31" s="14">
        <v>165</v>
      </c>
      <c r="U31" s="7">
        <v>0.087</v>
      </c>
      <c r="V31" s="14">
        <v>4</v>
      </c>
      <c r="W31" s="7">
        <v>0.081</v>
      </c>
      <c r="X31" s="14">
        <v>126</v>
      </c>
      <c r="Y31" s="7">
        <v>0</v>
      </c>
      <c r="Z31" s="14">
        <v>11</v>
      </c>
      <c r="AA31" s="7">
        <v>0</v>
      </c>
      <c r="AB31" s="14">
        <v>181</v>
      </c>
      <c r="AC31" s="7">
        <v>0</v>
      </c>
      <c r="AD31" s="14">
        <v>188</v>
      </c>
      <c r="AE31" s="7">
        <v>0</v>
      </c>
      <c r="AF31" s="14">
        <v>322</v>
      </c>
      <c r="AG31" s="7">
        <v>0</v>
      </c>
      <c r="AH31" s="14">
        <v>61</v>
      </c>
      <c r="AI31" s="7">
        <v>0</v>
      </c>
      <c r="AJ31" s="14">
        <v>26</v>
      </c>
      <c r="AK31" s="7">
        <v>0</v>
      </c>
      <c r="AL31" s="14">
        <v>229</v>
      </c>
      <c r="AM31" s="7">
        <v>0</v>
      </c>
      <c r="AN31" s="14">
        <v>26</v>
      </c>
      <c r="AO31" s="7">
        <v>0</v>
      </c>
      <c r="AP31" s="14"/>
      <c r="AQ31" s="7"/>
      <c r="AR31" s="14"/>
      <c r="AS31" s="7"/>
      <c r="AT31" s="14"/>
      <c r="AU31" s="7"/>
      <c r="AV31" s="14"/>
      <c r="AW31" s="7"/>
      <c r="AX31" s="14"/>
      <c r="AY31" s="7"/>
      <c r="AZ31" s="14"/>
      <c r="BA31" s="7"/>
    </row>
    <row r="32" spans="1:53" s="2" customFormat="1" ht="15" customHeight="1">
      <c r="A32" s="10" t="s">
        <v>78</v>
      </c>
      <c r="B32" s="14">
        <v>55</v>
      </c>
      <c r="C32" s="7">
        <v>0</v>
      </c>
      <c r="D32" s="14">
        <v>7</v>
      </c>
      <c r="E32" s="7">
        <v>0</v>
      </c>
      <c r="F32" s="14">
        <v>50</v>
      </c>
      <c r="G32" s="7">
        <v>0.588</v>
      </c>
      <c r="H32" s="14">
        <v>55</v>
      </c>
      <c r="I32" s="7">
        <v>0.093</v>
      </c>
      <c r="J32" s="14">
        <v>583</v>
      </c>
      <c r="K32" s="7">
        <v>0</v>
      </c>
      <c r="L32" s="14">
        <v>194</v>
      </c>
      <c r="M32" s="7">
        <v>0</v>
      </c>
      <c r="N32" s="14">
        <v>1</v>
      </c>
      <c r="O32" s="7">
        <v>0.333</v>
      </c>
      <c r="P32" s="14">
        <v>12</v>
      </c>
      <c r="Q32" s="7">
        <v>0</v>
      </c>
      <c r="R32" s="14">
        <v>295</v>
      </c>
      <c r="S32" s="7">
        <v>0</v>
      </c>
      <c r="T32" s="14">
        <v>136</v>
      </c>
      <c r="U32" s="7">
        <v>0.153</v>
      </c>
      <c r="V32" s="14">
        <v>1</v>
      </c>
      <c r="W32" s="7">
        <v>0.014</v>
      </c>
      <c r="X32" s="14">
        <v>16</v>
      </c>
      <c r="Y32" s="7">
        <v>0</v>
      </c>
      <c r="Z32" s="14">
        <v>10</v>
      </c>
      <c r="AA32" s="7">
        <v>0</v>
      </c>
      <c r="AB32" s="14">
        <v>34</v>
      </c>
      <c r="AC32" s="7">
        <v>0</v>
      </c>
      <c r="AD32" s="14">
        <v>249</v>
      </c>
      <c r="AE32" s="7">
        <v>0</v>
      </c>
      <c r="AF32" s="14">
        <v>92</v>
      </c>
      <c r="AG32" s="7">
        <v>0</v>
      </c>
      <c r="AH32" s="14">
        <v>27</v>
      </c>
      <c r="AI32" s="7">
        <v>0</v>
      </c>
      <c r="AJ32" s="14">
        <v>8</v>
      </c>
      <c r="AK32" s="7">
        <v>0</v>
      </c>
      <c r="AL32" s="14">
        <v>52</v>
      </c>
      <c r="AM32" s="7">
        <v>0</v>
      </c>
      <c r="AN32" s="14">
        <v>7</v>
      </c>
      <c r="AO32" s="7">
        <v>0</v>
      </c>
      <c r="AP32" s="14"/>
      <c r="AQ32" s="7"/>
      <c r="AR32" s="14"/>
      <c r="AS32" s="7"/>
      <c r="AT32" s="14"/>
      <c r="AU32" s="7"/>
      <c r="AV32" s="14"/>
      <c r="AW32" s="7"/>
      <c r="AX32" s="14"/>
      <c r="AY32" s="7"/>
      <c r="AZ32" s="14"/>
      <c r="BA32" s="7"/>
    </row>
    <row r="33" spans="1:53" s="2" customFormat="1" ht="15" customHeight="1">
      <c r="A33" s="10" t="s">
        <v>79</v>
      </c>
      <c r="B33" s="14">
        <v>122</v>
      </c>
      <c r="C33" s="7">
        <v>0</v>
      </c>
      <c r="D33" s="14">
        <v>7</v>
      </c>
      <c r="E33" s="7">
        <v>0</v>
      </c>
      <c r="F33" s="14">
        <v>187</v>
      </c>
      <c r="G33" s="7">
        <v>0.665</v>
      </c>
      <c r="H33" s="14">
        <v>141</v>
      </c>
      <c r="I33" s="7">
        <v>0</v>
      </c>
      <c r="J33" s="14">
        <v>820</v>
      </c>
      <c r="K33" s="7">
        <v>0</v>
      </c>
      <c r="L33" s="14">
        <v>223</v>
      </c>
      <c r="M33" s="7">
        <v>0</v>
      </c>
      <c r="N33" s="14">
        <v>5</v>
      </c>
      <c r="O33" s="7">
        <v>0</v>
      </c>
      <c r="P33" s="14">
        <v>28</v>
      </c>
      <c r="Q33" s="7">
        <v>0</v>
      </c>
      <c r="R33" s="14">
        <v>353</v>
      </c>
      <c r="S33" s="7">
        <v>0</v>
      </c>
      <c r="T33" s="14">
        <v>126</v>
      </c>
      <c r="U33" s="7">
        <v>0.543</v>
      </c>
      <c r="V33" s="14">
        <v>2</v>
      </c>
      <c r="W33" s="7">
        <v>0</v>
      </c>
      <c r="X33" s="14">
        <v>116</v>
      </c>
      <c r="Y33" s="7">
        <v>0</v>
      </c>
      <c r="Z33" s="14">
        <v>5</v>
      </c>
      <c r="AA33" s="7">
        <v>0</v>
      </c>
      <c r="AB33" s="14">
        <v>76</v>
      </c>
      <c r="AC33" s="7">
        <v>0</v>
      </c>
      <c r="AD33" s="14">
        <v>214</v>
      </c>
      <c r="AE33" s="7">
        <v>0</v>
      </c>
      <c r="AF33" s="14">
        <v>119</v>
      </c>
      <c r="AG33" s="7">
        <v>0.283</v>
      </c>
      <c r="AH33" s="14">
        <v>18</v>
      </c>
      <c r="AI33" s="7">
        <v>0</v>
      </c>
      <c r="AJ33" s="14">
        <v>17</v>
      </c>
      <c r="AK33" s="7">
        <v>0</v>
      </c>
      <c r="AL33" s="14">
        <v>105</v>
      </c>
      <c r="AM33" s="7">
        <v>0</v>
      </c>
      <c r="AN33" s="14">
        <v>14</v>
      </c>
      <c r="AO33" s="7">
        <v>0</v>
      </c>
      <c r="AP33" s="14"/>
      <c r="AQ33" s="7"/>
      <c r="AR33" s="14"/>
      <c r="AS33" s="7"/>
      <c r="AT33" s="14"/>
      <c r="AU33" s="7"/>
      <c r="AV33" s="14"/>
      <c r="AW33" s="7"/>
      <c r="AX33" s="14"/>
      <c r="AY33" s="7"/>
      <c r="AZ33" s="14"/>
      <c r="BA33" s="7"/>
    </row>
    <row r="34" spans="1:53" s="2" customFormat="1" ht="15" customHeight="1">
      <c r="A34" s="10" t="s">
        <v>80</v>
      </c>
      <c r="B34" s="14">
        <v>20</v>
      </c>
      <c r="C34" s="7">
        <v>0</v>
      </c>
      <c r="D34" s="14">
        <v>3</v>
      </c>
      <c r="E34" s="7">
        <v>0</v>
      </c>
      <c r="F34" s="14">
        <v>34</v>
      </c>
      <c r="G34" s="7">
        <v>0.02</v>
      </c>
      <c r="H34" s="14">
        <v>6</v>
      </c>
      <c r="I34" s="7">
        <v>0</v>
      </c>
      <c r="J34" s="14">
        <v>8</v>
      </c>
      <c r="K34" s="7">
        <v>0</v>
      </c>
      <c r="L34" s="14">
        <v>74</v>
      </c>
      <c r="M34" s="7">
        <v>0</v>
      </c>
      <c r="N34" s="14">
        <v>0</v>
      </c>
      <c r="O34" s="7">
        <v>0</v>
      </c>
      <c r="P34" s="14">
        <v>8</v>
      </c>
      <c r="Q34" s="7">
        <v>0</v>
      </c>
      <c r="R34" s="14">
        <v>174</v>
      </c>
      <c r="S34" s="7">
        <v>0</v>
      </c>
      <c r="T34" s="14">
        <v>22</v>
      </c>
      <c r="U34" s="7">
        <v>0</v>
      </c>
      <c r="V34" s="14">
        <v>0</v>
      </c>
      <c r="W34" s="7">
        <v>0</v>
      </c>
      <c r="X34" s="14">
        <v>23</v>
      </c>
      <c r="Y34" s="7">
        <v>0</v>
      </c>
      <c r="Z34" s="14">
        <v>1</v>
      </c>
      <c r="AA34" s="7">
        <v>0</v>
      </c>
      <c r="AB34" s="14">
        <v>10</v>
      </c>
      <c r="AC34" s="7">
        <v>0</v>
      </c>
      <c r="AD34" s="14">
        <v>3</v>
      </c>
      <c r="AE34" s="7">
        <v>0</v>
      </c>
      <c r="AF34" s="14">
        <v>53</v>
      </c>
      <c r="AG34" s="7">
        <v>0</v>
      </c>
      <c r="AH34" s="14">
        <v>8</v>
      </c>
      <c r="AI34" s="7">
        <v>0</v>
      </c>
      <c r="AJ34" s="14">
        <v>3</v>
      </c>
      <c r="AK34" s="7">
        <v>0</v>
      </c>
      <c r="AL34" s="14">
        <v>53</v>
      </c>
      <c r="AM34" s="7">
        <v>0</v>
      </c>
      <c r="AN34" s="14">
        <v>3</v>
      </c>
      <c r="AO34" s="7">
        <v>0</v>
      </c>
      <c r="AP34" s="14"/>
      <c r="AQ34" s="7"/>
      <c r="AR34" s="14"/>
      <c r="AS34" s="7"/>
      <c r="AT34" s="14"/>
      <c r="AU34" s="7"/>
      <c r="AV34" s="14"/>
      <c r="AW34" s="7"/>
      <c r="AX34" s="14"/>
      <c r="AY34" s="7"/>
      <c r="AZ34" s="14"/>
      <c r="BA34" s="7"/>
    </row>
    <row r="35" spans="1:53" s="2" customFormat="1" ht="15" customHeight="1">
      <c r="A35" s="10" t="s">
        <v>116</v>
      </c>
      <c r="B35" s="14">
        <v>63</v>
      </c>
      <c r="C35" s="7">
        <v>0</v>
      </c>
      <c r="D35" s="14">
        <v>10</v>
      </c>
      <c r="E35" s="7">
        <v>0</v>
      </c>
      <c r="F35" s="14">
        <v>29</v>
      </c>
      <c r="G35" s="7">
        <v>0</v>
      </c>
      <c r="H35" s="14">
        <v>56</v>
      </c>
      <c r="I35" s="7">
        <v>0</v>
      </c>
      <c r="J35" s="14">
        <v>855</v>
      </c>
      <c r="K35" s="7">
        <v>0</v>
      </c>
      <c r="L35" s="14">
        <v>194</v>
      </c>
      <c r="M35" s="7">
        <v>0</v>
      </c>
      <c r="N35" s="14">
        <v>3</v>
      </c>
      <c r="O35" s="7">
        <v>0</v>
      </c>
      <c r="P35" s="14">
        <v>7</v>
      </c>
      <c r="Q35" s="7">
        <v>0</v>
      </c>
      <c r="R35" s="14">
        <v>214</v>
      </c>
      <c r="S35" s="7">
        <v>0</v>
      </c>
      <c r="T35" s="14">
        <v>107</v>
      </c>
      <c r="U35" s="7">
        <v>0.5</v>
      </c>
      <c r="V35" s="14">
        <v>2</v>
      </c>
      <c r="W35" s="7">
        <v>0.058</v>
      </c>
      <c r="X35" s="14">
        <v>16</v>
      </c>
      <c r="Y35" s="7">
        <v>0</v>
      </c>
      <c r="Z35" s="14">
        <v>7</v>
      </c>
      <c r="AA35" s="7">
        <v>0</v>
      </c>
      <c r="AB35" s="14">
        <v>52</v>
      </c>
      <c r="AC35" s="7">
        <v>0</v>
      </c>
      <c r="AD35" s="14">
        <v>138</v>
      </c>
      <c r="AE35" s="7">
        <v>0</v>
      </c>
      <c r="AF35" s="14">
        <v>77</v>
      </c>
      <c r="AG35" s="7">
        <v>0</v>
      </c>
      <c r="AH35" s="14">
        <v>19</v>
      </c>
      <c r="AI35" s="7">
        <v>0</v>
      </c>
      <c r="AJ35" s="14">
        <v>6</v>
      </c>
      <c r="AK35" s="7">
        <v>0</v>
      </c>
      <c r="AL35" s="14">
        <v>53</v>
      </c>
      <c r="AM35" s="7">
        <v>0</v>
      </c>
      <c r="AN35" s="14">
        <v>8</v>
      </c>
      <c r="AO35" s="7">
        <v>0</v>
      </c>
      <c r="AP35" s="14"/>
      <c r="AQ35" s="7"/>
      <c r="AR35" s="14"/>
      <c r="AS35" s="7"/>
      <c r="AT35" s="14"/>
      <c r="AU35" s="7"/>
      <c r="AV35" s="14"/>
      <c r="AW35" s="7"/>
      <c r="AX35" s="14"/>
      <c r="AY35" s="7"/>
      <c r="AZ35" s="14"/>
      <c r="BA35" s="7"/>
    </row>
    <row r="36" spans="1:53" s="2" customFormat="1" ht="15" customHeight="1">
      <c r="A36" s="10" t="s">
        <v>43</v>
      </c>
      <c r="B36" s="14">
        <v>67</v>
      </c>
      <c r="C36" s="7">
        <v>0</v>
      </c>
      <c r="D36" s="14">
        <v>17</v>
      </c>
      <c r="E36" s="7">
        <v>0</v>
      </c>
      <c r="F36" s="14">
        <v>109</v>
      </c>
      <c r="G36" s="7">
        <v>0.968</v>
      </c>
      <c r="H36" s="14">
        <v>98</v>
      </c>
      <c r="I36" s="7">
        <v>0.403</v>
      </c>
      <c r="J36" s="14">
        <v>1377</v>
      </c>
      <c r="K36" s="7">
        <v>0</v>
      </c>
      <c r="L36" s="14">
        <v>105</v>
      </c>
      <c r="M36" s="7">
        <v>0</v>
      </c>
      <c r="N36" s="14">
        <v>1</v>
      </c>
      <c r="O36" s="7">
        <v>0</v>
      </c>
      <c r="P36" s="14">
        <v>5</v>
      </c>
      <c r="Q36" s="7">
        <v>0</v>
      </c>
      <c r="R36" s="14">
        <v>281</v>
      </c>
      <c r="S36" s="7">
        <v>0</v>
      </c>
      <c r="T36" s="14">
        <v>81</v>
      </c>
      <c r="U36" s="7">
        <v>0.977</v>
      </c>
      <c r="V36" s="14">
        <v>2</v>
      </c>
      <c r="W36" s="7">
        <v>0.06</v>
      </c>
      <c r="X36" s="14">
        <v>44</v>
      </c>
      <c r="Y36" s="7">
        <v>0</v>
      </c>
      <c r="Z36" s="14">
        <v>4</v>
      </c>
      <c r="AA36" s="7">
        <v>0</v>
      </c>
      <c r="AB36" s="14">
        <v>65</v>
      </c>
      <c r="AC36" s="7">
        <v>0</v>
      </c>
      <c r="AD36" s="14">
        <v>101</v>
      </c>
      <c r="AE36" s="7">
        <v>0</v>
      </c>
      <c r="AF36" s="14">
        <v>46</v>
      </c>
      <c r="AG36" s="7">
        <v>0</v>
      </c>
      <c r="AH36" s="14">
        <v>22</v>
      </c>
      <c r="AI36" s="7">
        <v>0</v>
      </c>
      <c r="AJ36" s="14">
        <v>8</v>
      </c>
      <c r="AK36" s="7">
        <v>0</v>
      </c>
      <c r="AL36" s="14">
        <v>73</v>
      </c>
      <c r="AM36" s="7">
        <v>0</v>
      </c>
      <c r="AN36" s="14">
        <v>11</v>
      </c>
      <c r="AO36" s="7">
        <v>0</v>
      </c>
      <c r="AP36" s="14"/>
      <c r="AQ36" s="7"/>
      <c r="AR36" s="14"/>
      <c r="AS36" s="7"/>
      <c r="AT36" s="14"/>
      <c r="AU36" s="7"/>
      <c r="AV36" s="14"/>
      <c r="AW36" s="7"/>
      <c r="AX36" s="14"/>
      <c r="AY36" s="7"/>
      <c r="AZ36" s="14"/>
      <c r="BA36" s="7"/>
    </row>
    <row r="37" spans="1:53" s="2" customFormat="1" ht="15" customHeight="1">
      <c r="A37" s="10" t="s">
        <v>44</v>
      </c>
      <c r="B37" s="14">
        <v>22</v>
      </c>
      <c r="C37" s="7">
        <v>0</v>
      </c>
      <c r="D37" s="14">
        <v>12</v>
      </c>
      <c r="E37" s="7">
        <v>0</v>
      </c>
      <c r="F37" s="14">
        <v>39</v>
      </c>
      <c r="G37" s="7">
        <v>0.367</v>
      </c>
      <c r="H37" s="14">
        <v>125</v>
      </c>
      <c r="I37" s="7">
        <v>0</v>
      </c>
      <c r="J37" s="14">
        <v>28</v>
      </c>
      <c r="K37" s="7">
        <v>0</v>
      </c>
      <c r="L37" s="14">
        <v>87</v>
      </c>
      <c r="M37" s="7">
        <v>0</v>
      </c>
      <c r="N37" s="14">
        <v>1</v>
      </c>
      <c r="O37" s="7">
        <v>0.5</v>
      </c>
      <c r="P37" s="14">
        <v>11</v>
      </c>
      <c r="Q37" s="7">
        <v>0</v>
      </c>
      <c r="R37" s="14">
        <v>120</v>
      </c>
      <c r="S37" s="7">
        <v>0</v>
      </c>
      <c r="T37" s="14">
        <v>70</v>
      </c>
      <c r="U37" s="7">
        <v>0.385</v>
      </c>
      <c r="V37" s="14">
        <v>3</v>
      </c>
      <c r="W37" s="7">
        <v>0.185</v>
      </c>
      <c r="X37" s="14">
        <v>27</v>
      </c>
      <c r="Y37" s="7">
        <v>0</v>
      </c>
      <c r="Z37" s="14">
        <v>3</v>
      </c>
      <c r="AA37" s="7">
        <v>0</v>
      </c>
      <c r="AB37" s="14">
        <v>19</v>
      </c>
      <c r="AC37" s="7">
        <v>0</v>
      </c>
      <c r="AD37" s="14">
        <v>13</v>
      </c>
      <c r="AE37" s="7">
        <v>0</v>
      </c>
      <c r="AF37" s="14">
        <v>95</v>
      </c>
      <c r="AG37" s="7">
        <v>0</v>
      </c>
      <c r="AH37" s="14">
        <v>8</v>
      </c>
      <c r="AI37" s="7">
        <v>0</v>
      </c>
      <c r="AJ37" s="14">
        <v>5</v>
      </c>
      <c r="AK37" s="7">
        <v>0</v>
      </c>
      <c r="AL37" s="14">
        <v>63</v>
      </c>
      <c r="AM37" s="7">
        <v>0</v>
      </c>
      <c r="AN37" s="14">
        <v>7</v>
      </c>
      <c r="AO37" s="7">
        <v>0</v>
      </c>
      <c r="AP37" s="14"/>
      <c r="AQ37" s="7"/>
      <c r="AR37" s="14"/>
      <c r="AS37" s="7"/>
      <c r="AT37" s="14"/>
      <c r="AU37" s="7"/>
      <c r="AV37" s="14"/>
      <c r="AW37" s="7"/>
      <c r="AX37" s="14"/>
      <c r="AY37" s="7"/>
      <c r="AZ37" s="14"/>
      <c r="BA37" s="7"/>
    </row>
    <row r="38" spans="1:53" s="2" customFormat="1" ht="15" customHeight="1">
      <c r="A38" s="10" t="s">
        <v>45</v>
      </c>
      <c r="B38" s="14">
        <v>21</v>
      </c>
      <c r="C38" s="7">
        <v>0</v>
      </c>
      <c r="D38" s="14">
        <v>3</v>
      </c>
      <c r="E38" s="7">
        <v>0</v>
      </c>
      <c r="F38" s="14">
        <v>29</v>
      </c>
      <c r="G38" s="7">
        <v>0.42</v>
      </c>
      <c r="H38" s="14">
        <v>28</v>
      </c>
      <c r="I38" s="7">
        <v>0</v>
      </c>
      <c r="J38" s="14">
        <v>145</v>
      </c>
      <c r="K38" s="7">
        <v>0</v>
      </c>
      <c r="L38" s="14">
        <v>119</v>
      </c>
      <c r="M38" s="7">
        <v>0</v>
      </c>
      <c r="N38" s="14">
        <v>2</v>
      </c>
      <c r="O38" s="7">
        <v>0</v>
      </c>
      <c r="P38" s="14">
        <v>3</v>
      </c>
      <c r="Q38" s="7">
        <v>0</v>
      </c>
      <c r="R38" s="14">
        <v>83</v>
      </c>
      <c r="S38" s="7">
        <v>0</v>
      </c>
      <c r="T38" s="14">
        <v>8</v>
      </c>
      <c r="U38" s="7">
        <v>0</v>
      </c>
      <c r="V38" s="14">
        <v>2</v>
      </c>
      <c r="W38" s="7">
        <v>0</v>
      </c>
      <c r="X38" s="14">
        <v>29</v>
      </c>
      <c r="Y38" s="7">
        <v>0</v>
      </c>
      <c r="Z38" s="14">
        <v>5</v>
      </c>
      <c r="AA38" s="7">
        <v>0</v>
      </c>
      <c r="AB38" s="14">
        <v>7</v>
      </c>
      <c r="AC38" s="7">
        <v>0</v>
      </c>
      <c r="AD38" s="14">
        <v>73</v>
      </c>
      <c r="AE38" s="7">
        <v>0</v>
      </c>
      <c r="AF38" s="14">
        <v>461</v>
      </c>
      <c r="AG38" s="7">
        <v>0.891</v>
      </c>
      <c r="AH38" s="14">
        <v>6</v>
      </c>
      <c r="AI38" s="7">
        <v>0</v>
      </c>
      <c r="AJ38" s="14">
        <v>5</v>
      </c>
      <c r="AK38" s="7">
        <v>0</v>
      </c>
      <c r="AL38" s="14">
        <v>21</v>
      </c>
      <c r="AM38" s="7">
        <v>0.954</v>
      </c>
      <c r="AN38" s="14">
        <v>13</v>
      </c>
      <c r="AO38" s="7">
        <v>0</v>
      </c>
      <c r="AP38" s="14"/>
      <c r="AQ38" s="7"/>
      <c r="AR38" s="14"/>
      <c r="AS38" s="7"/>
      <c r="AT38" s="14"/>
      <c r="AU38" s="7"/>
      <c r="AV38" s="14"/>
      <c r="AW38" s="7"/>
      <c r="AX38" s="14"/>
      <c r="AY38" s="7"/>
      <c r="AZ38" s="14"/>
      <c r="BA38" s="7"/>
    </row>
    <row r="39" spans="1:53" s="2" customFormat="1" ht="15" customHeight="1">
      <c r="A39" s="10" t="s">
        <v>46</v>
      </c>
      <c r="B39" s="14">
        <v>79</v>
      </c>
      <c r="C39" s="7">
        <v>0</v>
      </c>
      <c r="D39" s="14">
        <v>5</v>
      </c>
      <c r="E39" s="7">
        <v>0</v>
      </c>
      <c r="F39" s="14">
        <v>60</v>
      </c>
      <c r="G39" s="7">
        <v>0.833</v>
      </c>
      <c r="H39" s="14">
        <v>54</v>
      </c>
      <c r="I39" s="7">
        <v>0</v>
      </c>
      <c r="J39" s="14">
        <v>330</v>
      </c>
      <c r="K39" s="7">
        <v>0</v>
      </c>
      <c r="L39" s="14">
        <v>173</v>
      </c>
      <c r="M39" s="7">
        <v>0</v>
      </c>
      <c r="N39" s="14">
        <v>0</v>
      </c>
      <c r="O39" s="7">
        <v>0</v>
      </c>
      <c r="P39" s="14">
        <v>6</v>
      </c>
      <c r="Q39" s="7">
        <v>0</v>
      </c>
      <c r="R39" s="14">
        <v>234</v>
      </c>
      <c r="S39" s="7">
        <v>0</v>
      </c>
      <c r="T39" s="14">
        <v>36</v>
      </c>
      <c r="U39" s="7">
        <v>0.452</v>
      </c>
      <c r="V39" s="14">
        <v>1</v>
      </c>
      <c r="W39" s="7">
        <v>0.047</v>
      </c>
      <c r="X39" s="14">
        <v>42</v>
      </c>
      <c r="Y39" s="7">
        <v>0</v>
      </c>
      <c r="Z39" s="14">
        <v>2</v>
      </c>
      <c r="AA39" s="7">
        <v>0</v>
      </c>
      <c r="AB39" s="14">
        <v>27</v>
      </c>
      <c r="AC39" s="7">
        <v>0</v>
      </c>
      <c r="AD39" s="14">
        <v>201</v>
      </c>
      <c r="AE39" s="7">
        <v>0</v>
      </c>
      <c r="AF39" s="14">
        <v>182</v>
      </c>
      <c r="AG39" s="7">
        <v>0</v>
      </c>
      <c r="AH39" s="14">
        <v>16</v>
      </c>
      <c r="AI39" s="7">
        <v>0</v>
      </c>
      <c r="AJ39" s="14">
        <v>11</v>
      </c>
      <c r="AK39" s="7">
        <v>0</v>
      </c>
      <c r="AL39" s="14">
        <v>71</v>
      </c>
      <c r="AM39" s="7">
        <v>0</v>
      </c>
      <c r="AN39" s="14">
        <v>15</v>
      </c>
      <c r="AO39" s="7">
        <v>0</v>
      </c>
      <c r="AP39" s="14"/>
      <c r="AQ39" s="7"/>
      <c r="AR39" s="14"/>
      <c r="AS39" s="7"/>
      <c r="AT39" s="14"/>
      <c r="AU39" s="7"/>
      <c r="AV39" s="14"/>
      <c r="AW39" s="7"/>
      <c r="AX39" s="14"/>
      <c r="AY39" s="7"/>
      <c r="AZ39" s="14"/>
      <c r="BA39" s="7"/>
    </row>
    <row r="40" spans="1:53" s="2" customFormat="1" ht="15" customHeight="1">
      <c r="A40" s="10" t="s">
        <v>47</v>
      </c>
      <c r="B40" s="14">
        <v>39</v>
      </c>
      <c r="C40" s="7">
        <v>0</v>
      </c>
      <c r="D40" s="14">
        <v>12</v>
      </c>
      <c r="E40" s="7">
        <v>0</v>
      </c>
      <c r="F40" s="14">
        <v>59</v>
      </c>
      <c r="G40" s="7">
        <v>0.234</v>
      </c>
      <c r="H40" s="14">
        <v>186</v>
      </c>
      <c r="I40" s="7">
        <v>0.47</v>
      </c>
      <c r="J40" s="14">
        <v>77</v>
      </c>
      <c r="K40" s="7">
        <v>0</v>
      </c>
      <c r="L40" s="14">
        <v>107</v>
      </c>
      <c r="M40" s="7">
        <v>0</v>
      </c>
      <c r="N40" s="14">
        <v>0</v>
      </c>
      <c r="O40" s="7">
        <v>0</v>
      </c>
      <c r="P40" s="14">
        <v>12</v>
      </c>
      <c r="Q40" s="7">
        <v>0</v>
      </c>
      <c r="R40" s="14">
        <v>190</v>
      </c>
      <c r="S40" s="7">
        <v>0</v>
      </c>
      <c r="T40" s="14">
        <v>178</v>
      </c>
      <c r="U40" s="7">
        <v>0.712</v>
      </c>
      <c r="V40" s="14">
        <v>1</v>
      </c>
      <c r="W40" s="7">
        <v>0.037</v>
      </c>
      <c r="X40" s="14">
        <v>35</v>
      </c>
      <c r="Y40" s="7">
        <v>0</v>
      </c>
      <c r="Z40" s="14">
        <v>3</v>
      </c>
      <c r="AA40" s="7">
        <v>0</v>
      </c>
      <c r="AB40" s="14">
        <v>51</v>
      </c>
      <c r="AC40" s="7">
        <v>0</v>
      </c>
      <c r="AD40" s="14">
        <v>26</v>
      </c>
      <c r="AE40" s="7">
        <v>0</v>
      </c>
      <c r="AF40" s="14">
        <v>158</v>
      </c>
      <c r="AG40" s="7">
        <v>0</v>
      </c>
      <c r="AH40" s="14">
        <v>24</v>
      </c>
      <c r="AI40" s="7">
        <v>0</v>
      </c>
      <c r="AJ40" s="14">
        <v>7</v>
      </c>
      <c r="AK40" s="7">
        <v>0</v>
      </c>
      <c r="AL40" s="14">
        <v>62</v>
      </c>
      <c r="AM40" s="7">
        <v>0</v>
      </c>
      <c r="AN40" s="14">
        <v>12</v>
      </c>
      <c r="AO40" s="7">
        <v>0</v>
      </c>
      <c r="AP40" s="14"/>
      <c r="AQ40" s="7"/>
      <c r="AR40" s="14"/>
      <c r="AS40" s="7"/>
      <c r="AT40" s="14"/>
      <c r="AU40" s="7"/>
      <c r="AV40" s="14"/>
      <c r="AW40" s="7"/>
      <c r="AX40" s="14"/>
      <c r="AY40" s="7"/>
      <c r="AZ40" s="14"/>
      <c r="BA40" s="7"/>
    </row>
    <row r="41" spans="1:53" s="2" customFormat="1" ht="15" customHeight="1">
      <c r="A41" s="10" t="s">
        <v>48</v>
      </c>
      <c r="B41" s="14">
        <v>33</v>
      </c>
      <c r="C41" s="7">
        <v>0</v>
      </c>
      <c r="D41" s="14">
        <v>8</v>
      </c>
      <c r="E41" s="7">
        <v>0</v>
      </c>
      <c r="F41" s="14">
        <v>78</v>
      </c>
      <c r="G41" s="7">
        <v>0.975</v>
      </c>
      <c r="H41" s="14">
        <v>20</v>
      </c>
      <c r="I41" s="7">
        <v>0</v>
      </c>
      <c r="J41" s="14">
        <v>205</v>
      </c>
      <c r="K41" s="7">
        <v>0</v>
      </c>
      <c r="L41" s="14">
        <v>136</v>
      </c>
      <c r="M41" s="7">
        <v>0</v>
      </c>
      <c r="N41" s="14">
        <v>1</v>
      </c>
      <c r="O41" s="7">
        <v>0</v>
      </c>
      <c r="P41" s="14">
        <v>4</v>
      </c>
      <c r="Q41" s="7">
        <v>0</v>
      </c>
      <c r="R41" s="14">
        <v>216</v>
      </c>
      <c r="S41" s="7">
        <v>0</v>
      </c>
      <c r="T41" s="14">
        <v>17</v>
      </c>
      <c r="U41" s="7">
        <v>0</v>
      </c>
      <c r="V41" s="14">
        <v>3</v>
      </c>
      <c r="W41" s="7">
        <v>0.136</v>
      </c>
      <c r="X41" s="14">
        <v>41</v>
      </c>
      <c r="Y41" s="7">
        <v>0</v>
      </c>
      <c r="Z41" s="14">
        <v>2</v>
      </c>
      <c r="AA41" s="7">
        <v>0</v>
      </c>
      <c r="AB41" s="14">
        <v>21</v>
      </c>
      <c r="AC41" s="7">
        <v>0</v>
      </c>
      <c r="AD41" s="14">
        <v>127</v>
      </c>
      <c r="AE41" s="7">
        <v>0</v>
      </c>
      <c r="AF41" s="14">
        <v>128</v>
      </c>
      <c r="AG41" s="7">
        <v>0.449</v>
      </c>
      <c r="AH41" s="14">
        <v>14</v>
      </c>
      <c r="AI41" s="7">
        <v>0</v>
      </c>
      <c r="AJ41" s="14">
        <v>5</v>
      </c>
      <c r="AK41" s="7">
        <v>0</v>
      </c>
      <c r="AL41" s="14">
        <v>83</v>
      </c>
      <c r="AM41" s="7">
        <v>0</v>
      </c>
      <c r="AN41" s="14">
        <v>11</v>
      </c>
      <c r="AO41" s="7">
        <v>0</v>
      </c>
      <c r="AP41" s="14"/>
      <c r="AQ41" s="7"/>
      <c r="AR41" s="14"/>
      <c r="AS41" s="7"/>
      <c r="AT41" s="14"/>
      <c r="AU41" s="7"/>
      <c r="AV41" s="14"/>
      <c r="AW41" s="7"/>
      <c r="AX41" s="14"/>
      <c r="AY41" s="7"/>
      <c r="AZ41" s="14"/>
      <c r="BA41" s="7"/>
    </row>
    <row r="42" spans="1:53" s="2" customFormat="1" ht="15" customHeight="1" thickBot="1">
      <c r="A42" s="17" t="s">
        <v>4</v>
      </c>
      <c r="B42" s="15">
        <f>INT(SUM(B21:C41))</f>
        <v>2464</v>
      </c>
      <c r="C42" s="16">
        <f>SUM(B21:C41)-B42</f>
        <v>0</v>
      </c>
      <c r="D42" s="15">
        <f>INT(SUM(D21:E41))</f>
        <v>388</v>
      </c>
      <c r="E42" s="16">
        <f>SUM(D21:E41)-D42</f>
        <v>0</v>
      </c>
      <c r="F42" s="15">
        <f>INT(SUM(F21:G41))</f>
        <v>2473</v>
      </c>
      <c r="G42" s="16">
        <f>SUM(F21:G41)-F42</f>
        <v>0.23</v>
      </c>
      <c r="H42" s="15">
        <f>INT(SUM(H21:I41))</f>
        <v>3954</v>
      </c>
      <c r="I42" s="16">
        <f>SUM(H21:I41)-H42</f>
        <v>0.16</v>
      </c>
      <c r="J42" s="15">
        <f>INT(SUM(J21:K41))</f>
        <v>15160</v>
      </c>
      <c r="K42" s="16">
        <f>SUM(J21:K41)-J42</f>
        <v>0</v>
      </c>
      <c r="L42" s="15">
        <f>INT(SUM(L21:M41))</f>
        <v>5025</v>
      </c>
      <c r="M42" s="16">
        <f>SUM(L21:M41)-L42</f>
        <v>0</v>
      </c>
      <c r="N42" s="15">
        <f>INT(SUM(N21:O41))</f>
        <v>87</v>
      </c>
      <c r="O42" s="16">
        <f>SUM(N21:O41)-N42</f>
        <v>0.725</v>
      </c>
      <c r="P42" s="15">
        <f>INT(SUM(P21:Q41))</f>
        <v>516</v>
      </c>
      <c r="Q42" s="16">
        <f>SUM(P21:Q41)-P42</f>
        <v>0</v>
      </c>
      <c r="R42" s="15">
        <f>INT(SUM(R21:S41))</f>
        <v>8445</v>
      </c>
      <c r="S42" s="16">
        <f>SUM(R21:S41)-R42</f>
        <v>0</v>
      </c>
      <c r="T42" s="15">
        <f>INT(SUM(T21:U41))</f>
        <v>3548</v>
      </c>
      <c r="U42" s="16">
        <f>SUM(T21:U41)-T42</f>
        <v>0.58</v>
      </c>
      <c r="V42" s="15">
        <f>INT(SUM(V21:W41))</f>
        <v>68</v>
      </c>
      <c r="W42" s="16">
        <f>SUM(V21:W41)-V42</f>
        <v>0.158</v>
      </c>
      <c r="X42" s="15">
        <f>INT(SUM(X21:Y41))</f>
        <v>1471</v>
      </c>
      <c r="Y42" s="16">
        <f>SUM(X21:Y41)-X42</f>
        <v>0</v>
      </c>
      <c r="Z42" s="15">
        <f>INT(SUM(Z21:AA41))</f>
        <v>154</v>
      </c>
      <c r="AA42" s="16">
        <f>SUM(Z21:AA41)-Z42</f>
        <v>0</v>
      </c>
      <c r="AB42" s="15">
        <f>INT(SUM(AB21:AC41))</f>
        <v>2013</v>
      </c>
      <c r="AC42" s="16">
        <f>SUM(AB21:AC41)-AB42</f>
        <v>0</v>
      </c>
      <c r="AD42" s="15">
        <f>INT(SUM(AD21:AE41))</f>
        <v>2891</v>
      </c>
      <c r="AE42" s="16">
        <f>SUM(AD21:AE41)-AD42</f>
        <v>0</v>
      </c>
      <c r="AF42" s="15">
        <f>INT(SUM(AF21:AG41))</f>
        <v>4675</v>
      </c>
      <c r="AG42" s="16">
        <f>SUM(AF21:AG41)-AF42</f>
        <v>0.58</v>
      </c>
      <c r="AH42" s="15">
        <f>INT(SUM(AH21:AI41))</f>
        <v>800</v>
      </c>
      <c r="AI42" s="16">
        <f>SUM(AH21:AI41)-AH42</f>
        <v>0</v>
      </c>
      <c r="AJ42" s="15">
        <f>INT(SUM(AJ21:AK41))</f>
        <v>333</v>
      </c>
      <c r="AK42" s="16">
        <f>SUM(AJ21:AK41)-AJ42</f>
        <v>0</v>
      </c>
      <c r="AL42" s="15">
        <f>INT(SUM(AL21:AM41))</f>
        <v>2589</v>
      </c>
      <c r="AM42" s="16">
        <f>SUM(AL21:AM41)-AL42</f>
        <v>0.932</v>
      </c>
      <c r="AN42" s="15">
        <f>INT(SUM(AN21:AO41))</f>
        <v>398</v>
      </c>
      <c r="AO42" s="16">
        <f>SUM(AN21:AO41)-AN42</f>
        <v>0.826</v>
      </c>
      <c r="AP42" s="15">
        <f>INT(SUM(AP21:AQ41))</f>
        <v>0</v>
      </c>
      <c r="AQ42" s="16">
        <f>SUM(AP21:AQ41)-AP42</f>
        <v>0</v>
      </c>
      <c r="AR42" s="15">
        <f>INT(SUM(AR21:AS41))</f>
        <v>0</v>
      </c>
      <c r="AS42" s="16">
        <f>SUM(AR21:AS41)-AR42</f>
        <v>0</v>
      </c>
      <c r="AT42" s="15">
        <f>INT(SUM(AT21:AU41))</f>
        <v>0</v>
      </c>
      <c r="AU42" s="16">
        <f>SUM(AT21:AU41)-AT42</f>
        <v>0</v>
      </c>
      <c r="AV42" s="15">
        <f>INT(SUM(AV21:AW41))</f>
        <v>0</v>
      </c>
      <c r="AW42" s="16">
        <f>SUM(AV21:AW41)-AV42</f>
        <v>0</v>
      </c>
      <c r="AX42" s="15">
        <f>INT(SUM(AX21:AY41))</f>
        <v>0</v>
      </c>
      <c r="AY42" s="16">
        <f>SUM(AX21:AY41)-AX42</f>
        <v>0</v>
      </c>
      <c r="AZ42" s="15">
        <f>INT(SUM(AZ21:BA41))</f>
        <v>0</v>
      </c>
      <c r="BA42" s="16">
        <f>SUM(AZ21:BA41)-AZ42</f>
        <v>0</v>
      </c>
    </row>
    <row r="43" spans="1:53" s="2" customFormat="1" ht="15" customHeight="1" thickBot="1" thickTop="1">
      <c r="A43" s="20" t="s">
        <v>5</v>
      </c>
      <c r="B43" s="18">
        <f>INT(SUM(B20:C20,B42:C42))</f>
        <v>3957</v>
      </c>
      <c r="C43" s="19">
        <f>SUM(B20:C20,B42:C42)-B43</f>
        <v>0</v>
      </c>
      <c r="D43" s="18">
        <f>INT(SUM(D20:E20,D42:E42))</f>
        <v>744</v>
      </c>
      <c r="E43" s="19">
        <f>SUM(D20:E20,D42:E42)-D43</f>
        <v>0</v>
      </c>
      <c r="F43" s="18">
        <f>INT(SUM(F20:G20,F42:G42))</f>
        <v>4264</v>
      </c>
      <c r="G43" s="19">
        <f>SUM(F20:G20,F42:G42)-F43</f>
        <v>0.295</v>
      </c>
      <c r="H43" s="18">
        <f>INT(SUM(H20:I20,H42:I42))</f>
        <v>6376</v>
      </c>
      <c r="I43" s="19">
        <f>SUM(H20:I20,H42:I42)-H43</f>
        <v>0.16</v>
      </c>
      <c r="J43" s="18">
        <f>INT(SUM(J20:K20,J42:K42))</f>
        <v>23780</v>
      </c>
      <c r="K43" s="19">
        <f>SUM(J20:K20,J42:K42)-J43</f>
        <v>0</v>
      </c>
      <c r="L43" s="18">
        <f>INT(SUM(L20:M20,L42:M42))</f>
        <v>8039</v>
      </c>
      <c r="M43" s="19">
        <f>SUM(L20:M20,L42:M42)-L43</f>
        <v>0</v>
      </c>
      <c r="N43" s="18">
        <f>INT(SUM(N20:O20,N42:O42))</f>
        <v>145</v>
      </c>
      <c r="O43" s="19">
        <f>SUM(N20:O20,N42:O42)-N43</f>
        <v>0.825</v>
      </c>
      <c r="P43" s="18">
        <f>INT(SUM(P20:Q20,P42:Q42))</f>
        <v>736</v>
      </c>
      <c r="Q43" s="19">
        <f>SUM(P20:Q20,P42:Q42)-P43</f>
        <v>0</v>
      </c>
      <c r="R43" s="18">
        <f>INT(SUM(R20:S20,R42:S42))</f>
        <v>14290</v>
      </c>
      <c r="S43" s="19">
        <f>SUM(R20:S20,R42:S42)-R43</f>
        <v>0</v>
      </c>
      <c r="T43" s="18">
        <f>INT(SUM(T20:U20,T42:U42))</f>
        <v>4999</v>
      </c>
      <c r="U43" s="19">
        <f>SUM(T20:U20,T42:U42)-T43</f>
        <v>0.875</v>
      </c>
      <c r="V43" s="18">
        <f>INT(SUM(V20:W20,V42:W42))</f>
        <v>118</v>
      </c>
      <c r="W43" s="19">
        <f>SUM(V20:W20,V42:W42)-V43</f>
        <v>0.305</v>
      </c>
      <c r="X43" s="18">
        <f>INT(SUM(X20:Y20,X42:Y42))</f>
        <v>2762</v>
      </c>
      <c r="Y43" s="19">
        <f>SUM(X20:Y20,X42:Y42)-X43</f>
        <v>0</v>
      </c>
      <c r="Z43" s="18">
        <f>INT(SUM(Z20:AA20,Z42:AA42))</f>
        <v>298</v>
      </c>
      <c r="AA43" s="19">
        <f>SUM(Z20:AA20,Z42:AA42)-Z43</f>
        <v>0</v>
      </c>
      <c r="AB43" s="18">
        <f>INT(SUM(AB20:AC20,AB42:AC42))</f>
        <v>3101</v>
      </c>
      <c r="AC43" s="19">
        <f>SUM(AB20:AC20,AB42:AC42)-AB43</f>
        <v>0</v>
      </c>
      <c r="AD43" s="18">
        <f>INT(SUM(AD20:AE20,AD42:AE42))</f>
        <v>4687</v>
      </c>
      <c r="AE43" s="19">
        <f>SUM(AD20:AE20,AD42:AE42)-AD43</f>
        <v>0</v>
      </c>
      <c r="AF43" s="18">
        <f>INT(SUM(AF20:AG20,AF42:AG42))</f>
        <v>6631</v>
      </c>
      <c r="AG43" s="19">
        <f>SUM(AF20:AG20,AF42:AG42)-AF43</f>
        <v>0.813</v>
      </c>
      <c r="AH43" s="18">
        <f>INT(SUM(AH20:AI20,AH42:AI42))</f>
        <v>1310</v>
      </c>
      <c r="AI43" s="19">
        <f>SUM(AH20:AI20,AH42:AI42)-AH43</f>
        <v>0.973</v>
      </c>
      <c r="AJ43" s="18">
        <f>INT(SUM(AJ20:AK20,AJ42:AK42))</f>
        <v>589</v>
      </c>
      <c r="AK43" s="19">
        <f>SUM(AJ20:AK20,AJ42:AK42)-AJ43</f>
        <v>0</v>
      </c>
      <c r="AL43" s="18">
        <f>INT(SUM(AL20:AM20,AL42:AM42))</f>
        <v>4238</v>
      </c>
      <c r="AM43" s="19">
        <f>SUM(AL20:AM20,AL42:AM42)-AL43</f>
        <v>0.932</v>
      </c>
      <c r="AN43" s="18">
        <f>INT(SUM(AN20:AO20,AN42:AO42))</f>
        <v>649</v>
      </c>
      <c r="AO43" s="19">
        <f>SUM(AN20:AO20,AN42:AO42)-AN43</f>
        <v>0.826</v>
      </c>
      <c r="AP43" s="18">
        <f>INT(SUM(AP20:AQ20,AP42:AQ42))</f>
        <v>0</v>
      </c>
      <c r="AQ43" s="19">
        <f>SUM(AP20:AQ20,AP42:AQ42)-AP43</f>
        <v>0</v>
      </c>
      <c r="AR43" s="18">
        <f>INT(SUM(AR20:AS20,AR42:AS42))</f>
        <v>0</v>
      </c>
      <c r="AS43" s="19">
        <f>SUM(AR20:AS20,AR42:AS42)-AR43</f>
        <v>0</v>
      </c>
      <c r="AT43" s="18">
        <f>INT(SUM(AT20:AU20,AT42:AU42))</f>
        <v>0</v>
      </c>
      <c r="AU43" s="19">
        <f>SUM(AT20:AU20,AT42:AU42)-AT43</f>
        <v>0</v>
      </c>
      <c r="AV43" s="18">
        <f>INT(SUM(AV20:AW20,AV42:AW42))</f>
        <v>0</v>
      </c>
      <c r="AW43" s="19">
        <f>SUM(AV20:AW20,AV42:AW42)-AV43</f>
        <v>0</v>
      </c>
      <c r="AX43" s="18">
        <f>INT(SUM(AX20:AY20,AX42:AY42))</f>
        <v>0</v>
      </c>
      <c r="AY43" s="19">
        <f>SUM(AX20:AY20,AX42:AY42)-AX43</f>
        <v>0</v>
      </c>
      <c r="AZ43" s="18">
        <f>INT(SUM(AZ20:BA20,AZ42:BA42))</f>
        <v>0</v>
      </c>
      <c r="BA43" s="19">
        <f>SUM(AZ20:BA20,AZ42:BA42)-AZ43</f>
        <v>0</v>
      </c>
    </row>
    <row r="44" spans="1:53" s="2" customFormat="1" ht="15" customHeight="1" thickTop="1">
      <c r="A44" s="10" t="s">
        <v>81</v>
      </c>
      <c r="B44" s="14">
        <v>7</v>
      </c>
      <c r="C44" s="7">
        <v>0</v>
      </c>
      <c r="D44" s="14">
        <v>4</v>
      </c>
      <c r="E44" s="7">
        <v>0</v>
      </c>
      <c r="F44" s="14">
        <v>15</v>
      </c>
      <c r="G44" s="7">
        <v>0.294</v>
      </c>
      <c r="H44" s="14">
        <v>2</v>
      </c>
      <c r="I44" s="7">
        <v>0</v>
      </c>
      <c r="J44" s="14">
        <v>5</v>
      </c>
      <c r="K44" s="7">
        <v>0</v>
      </c>
      <c r="L44" s="14">
        <v>34</v>
      </c>
      <c r="M44" s="7">
        <v>0</v>
      </c>
      <c r="N44" s="14">
        <v>0</v>
      </c>
      <c r="O44" s="7">
        <v>0</v>
      </c>
      <c r="P44" s="14">
        <v>3</v>
      </c>
      <c r="Q44" s="7">
        <v>0</v>
      </c>
      <c r="R44" s="14">
        <v>51</v>
      </c>
      <c r="S44" s="7">
        <v>0</v>
      </c>
      <c r="T44" s="14">
        <v>8</v>
      </c>
      <c r="U44" s="7">
        <v>0</v>
      </c>
      <c r="V44" s="14">
        <v>0</v>
      </c>
      <c r="W44" s="7">
        <v>0</v>
      </c>
      <c r="X44" s="14">
        <v>15</v>
      </c>
      <c r="Y44" s="7">
        <v>0</v>
      </c>
      <c r="Z44" s="14">
        <v>0</v>
      </c>
      <c r="AA44" s="7">
        <v>0</v>
      </c>
      <c r="AB44" s="14">
        <v>5</v>
      </c>
      <c r="AC44" s="7">
        <v>0</v>
      </c>
      <c r="AD44" s="14">
        <v>0</v>
      </c>
      <c r="AE44" s="7">
        <v>0</v>
      </c>
      <c r="AF44" s="14">
        <v>22</v>
      </c>
      <c r="AG44" s="7">
        <v>0</v>
      </c>
      <c r="AH44" s="14">
        <v>1</v>
      </c>
      <c r="AI44" s="7">
        <v>0</v>
      </c>
      <c r="AJ44" s="14">
        <v>3</v>
      </c>
      <c r="AK44" s="7">
        <v>0</v>
      </c>
      <c r="AL44" s="14">
        <v>52</v>
      </c>
      <c r="AM44" s="7">
        <v>0</v>
      </c>
      <c r="AN44" s="14">
        <v>5</v>
      </c>
      <c r="AO44" s="7">
        <v>0</v>
      </c>
      <c r="AP44" s="14"/>
      <c r="AQ44" s="7"/>
      <c r="AR44" s="14"/>
      <c r="AS44" s="7"/>
      <c r="AT44" s="14"/>
      <c r="AU44" s="7"/>
      <c r="AV44" s="14"/>
      <c r="AW44" s="7"/>
      <c r="AX44" s="14"/>
      <c r="AY44" s="7"/>
      <c r="AZ44" s="14"/>
      <c r="BA44" s="7"/>
    </row>
    <row r="45" spans="1:53" s="2" customFormat="1" ht="15" customHeight="1">
      <c r="A45" s="10" t="s">
        <v>117</v>
      </c>
      <c r="B45" s="14">
        <v>6</v>
      </c>
      <c r="C45" s="7">
        <v>0</v>
      </c>
      <c r="D45" s="14">
        <v>1</v>
      </c>
      <c r="E45" s="7">
        <v>0</v>
      </c>
      <c r="F45" s="14">
        <v>9</v>
      </c>
      <c r="G45" s="7">
        <v>0.666</v>
      </c>
      <c r="H45" s="14">
        <v>5</v>
      </c>
      <c r="I45" s="7">
        <v>0</v>
      </c>
      <c r="J45" s="14">
        <v>2</v>
      </c>
      <c r="K45" s="7">
        <v>0</v>
      </c>
      <c r="L45" s="14">
        <v>16</v>
      </c>
      <c r="M45" s="7">
        <v>0</v>
      </c>
      <c r="N45" s="14">
        <v>0</v>
      </c>
      <c r="O45" s="7">
        <v>0</v>
      </c>
      <c r="P45" s="14">
        <v>0</v>
      </c>
      <c r="Q45" s="7">
        <v>0</v>
      </c>
      <c r="R45" s="14">
        <v>66</v>
      </c>
      <c r="S45" s="7">
        <v>0</v>
      </c>
      <c r="T45" s="14">
        <v>1</v>
      </c>
      <c r="U45" s="7">
        <v>0</v>
      </c>
      <c r="V45" s="14">
        <v>2</v>
      </c>
      <c r="W45" s="7">
        <v>0.095</v>
      </c>
      <c r="X45" s="14">
        <v>23</v>
      </c>
      <c r="Y45" s="7">
        <v>0</v>
      </c>
      <c r="Z45" s="14">
        <v>1</v>
      </c>
      <c r="AA45" s="7">
        <v>0</v>
      </c>
      <c r="AB45" s="14">
        <v>3</v>
      </c>
      <c r="AC45" s="7">
        <v>0</v>
      </c>
      <c r="AD45" s="14">
        <v>1</v>
      </c>
      <c r="AE45" s="7">
        <v>0</v>
      </c>
      <c r="AF45" s="14">
        <v>26</v>
      </c>
      <c r="AG45" s="7">
        <v>0</v>
      </c>
      <c r="AH45" s="14">
        <v>2</v>
      </c>
      <c r="AI45" s="7">
        <v>0</v>
      </c>
      <c r="AJ45" s="14">
        <v>2</v>
      </c>
      <c r="AK45" s="7">
        <v>0</v>
      </c>
      <c r="AL45" s="14">
        <v>16</v>
      </c>
      <c r="AM45" s="7">
        <v>0</v>
      </c>
      <c r="AN45" s="14">
        <v>0</v>
      </c>
      <c r="AO45" s="7">
        <v>0</v>
      </c>
      <c r="AP45" s="14"/>
      <c r="AQ45" s="7"/>
      <c r="AR45" s="14"/>
      <c r="AS45" s="7"/>
      <c r="AT45" s="14"/>
      <c r="AU45" s="7"/>
      <c r="AV45" s="14"/>
      <c r="AW45" s="7"/>
      <c r="AX45" s="14"/>
      <c r="AY45" s="7"/>
      <c r="AZ45" s="14"/>
      <c r="BA45" s="7"/>
    </row>
    <row r="46" spans="1:53" s="2" customFormat="1" ht="15" customHeight="1">
      <c r="A46" s="10" t="s">
        <v>51</v>
      </c>
      <c r="B46" s="14">
        <v>21</v>
      </c>
      <c r="C46" s="7">
        <v>0</v>
      </c>
      <c r="D46" s="14">
        <v>4</v>
      </c>
      <c r="E46" s="7">
        <v>0</v>
      </c>
      <c r="F46" s="14">
        <v>11</v>
      </c>
      <c r="G46" s="7">
        <v>0.785</v>
      </c>
      <c r="H46" s="14">
        <v>0</v>
      </c>
      <c r="I46" s="7">
        <v>0</v>
      </c>
      <c r="J46" s="14">
        <v>17</v>
      </c>
      <c r="K46" s="7">
        <v>0</v>
      </c>
      <c r="L46" s="14">
        <v>22</v>
      </c>
      <c r="M46" s="7">
        <v>0</v>
      </c>
      <c r="N46" s="14">
        <v>0</v>
      </c>
      <c r="O46" s="7">
        <v>0</v>
      </c>
      <c r="P46" s="14">
        <v>3</v>
      </c>
      <c r="Q46" s="7">
        <v>0</v>
      </c>
      <c r="R46" s="14">
        <v>41</v>
      </c>
      <c r="S46" s="7">
        <v>0</v>
      </c>
      <c r="T46" s="14">
        <v>6</v>
      </c>
      <c r="U46" s="7">
        <v>0.222</v>
      </c>
      <c r="V46" s="14">
        <v>0</v>
      </c>
      <c r="W46" s="7">
        <v>0</v>
      </c>
      <c r="X46" s="14">
        <v>1</v>
      </c>
      <c r="Y46" s="7">
        <v>0</v>
      </c>
      <c r="Z46" s="14">
        <v>1</v>
      </c>
      <c r="AA46" s="7">
        <v>0</v>
      </c>
      <c r="AB46" s="14">
        <v>4</v>
      </c>
      <c r="AC46" s="7">
        <v>0</v>
      </c>
      <c r="AD46" s="14">
        <v>0</v>
      </c>
      <c r="AE46" s="7">
        <v>0</v>
      </c>
      <c r="AF46" s="14">
        <v>11</v>
      </c>
      <c r="AG46" s="7">
        <v>0.031</v>
      </c>
      <c r="AH46" s="14">
        <v>8</v>
      </c>
      <c r="AI46" s="7">
        <v>0</v>
      </c>
      <c r="AJ46" s="14">
        <v>3</v>
      </c>
      <c r="AK46" s="7">
        <v>0</v>
      </c>
      <c r="AL46" s="14">
        <v>10</v>
      </c>
      <c r="AM46" s="7">
        <v>0</v>
      </c>
      <c r="AN46" s="14">
        <v>2</v>
      </c>
      <c r="AO46" s="7">
        <v>0</v>
      </c>
      <c r="AP46" s="14"/>
      <c r="AQ46" s="7"/>
      <c r="AR46" s="14"/>
      <c r="AS46" s="7"/>
      <c r="AT46" s="14"/>
      <c r="AU46" s="7"/>
      <c r="AV46" s="14"/>
      <c r="AW46" s="7"/>
      <c r="AX46" s="14"/>
      <c r="AY46" s="7"/>
      <c r="AZ46" s="14"/>
      <c r="BA46" s="7"/>
    </row>
    <row r="47" spans="1:53" s="2" customFormat="1" ht="15" customHeight="1">
      <c r="A47" s="10" t="s">
        <v>52</v>
      </c>
      <c r="B47" s="14">
        <v>6</v>
      </c>
      <c r="C47" s="7">
        <v>0</v>
      </c>
      <c r="D47" s="14">
        <v>1</v>
      </c>
      <c r="E47" s="7">
        <v>0</v>
      </c>
      <c r="F47" s="14">
        <v>6</v>
      </c>
      <c r="G47" s="7">
        <v>0</v>
      </c>
      <c r="H47" s="14">
        <v>2</v>
      </c>
      <c r="I47" s="7">
        <v>0</v>
      </c>
      <c r="J47" s="14">
        <v>1</v>
      </c>
      <c r="K47" s="7">
        <v>0</v>
      </c>
      <c r="L47" s="14">
        <v>20</v>
      </c>
      <c r="M47" s="7">
        <v>0</v>
      </c>
      <c r="N47" s="14">
        <v>0</v>
      </c>
      <c r="O47" s="7">
        <v>0</v>
      </c>
      <c r="P47" s="14">
        <v>2</v>
      </c>
      <c r="Q47" s="7">
        <v>0</v>
      </c>
      <c r="R47" s="14">
        <v>76</v>
      </c>
      <c r="S47" s="7">
        <v>0</v>
      </c>
      <c r="T47" s="14">
        <v>5</v>
      </c>
      <c r="U47" s="7">
        <v>0.263</v>
      </c>
      <c r="V47" s="14">
        <v>0</v>
      </c>
      <c r="W47" s="7">
        <v>0</v>
      </c>
      <c r="X47" s="14">
        <v>10</v>
      </c>
      <c r="Y47" s="7">
        <v>0</v>
      </c>
      <c r="Z47" s="14">
        <v>0</v>
      </c>
      <c r="AA47" s="7">
        <v>0</v>
      </c>
      <c r="AB47" s="14">
        <v>3</v>
      </c>
      <c r="AC47" s="7">
        <v>0</v>
      </c>
      <c r="AD47" s="14">
        <v>0</v>
      </c>
      <c r="AE47" s="7">
        <v>0</v>
      </c>
      <c r="AF47" s="14">
        <v>31</v>
      </c>
      <c r="AG47" s="7">
        <v>0.086</v>
      </c>
      <c r="AH47" s="14">
        <v>5</v>
      </c>
      <c r="AI47" s="7">
        <v>0</v>
      </c>
      <c r="AJ47" s="14">
        <v>0</v>
      </c>
      <c r="AK47" s="7">
        <v>0</v>
      </c>
      <c r="AL47" s="14">
        <v>24</v>
      </c>
      <c r="AM47" s="7">
        <v>0</v>
      </c>
      <c r="AN47" s="14">
        <v>3</v>
      </c>
      <c r="AO47" s="7">
        <v>0</v>
      </c>
      <c r="AP47" s="14"/>
      <c r="AQ47" s="7"/>
      <c r="AR47" s="14"/>
      <c r="AS47" s="7"/>
      <c r="AT47" s="14"/>
      <c r="AU47" s="7"/>
      <c r="AV47" s="14"/>
      <c r="AW47" s="7"/>
      <c r="AX47" s="14"/>
      <c r="AY47" s="7"/>
      <c r="AZ47" s="14"/>
      <c r="BA47" s="7"/>
    </row>
    <row r="48" spans="1:53" s="2" customFormat="1" ht="15" customHeight="1">
      <c r="A48" s="10" t="s">
        <v>53</v>
      </c>
      <c r="B48" s="14">
        <v>14</v>
      </c>
      <c r="C48" s="7">
        <v>0</v>
      </c>
      <c r="D48" s="14">
        <v>0</v>
      </c>
      <c r="E48" s="7">
        <v>0</v>
      </c>
      <c r="F48" s="14">
        <v>3</v>
      </c>
      <c r="G48" s="7">
        <v>0.272</v>
      </c>
      <c r="H48" s="14">
        <v>0</v>
      </c>
      <c r="I48" s="7">
        <v>0</v>
      </c>
      <c r="J48" s="14">
        <v>12</v>
      </c>
      <c r="K48" s="7">
        <v>0</v>
      </c>
      <c r="L48" s="14">
        <v>37</v>
      </c>
      <c r="M48" s="7">
        <v>0</v>
      </c>
      <c r="N48" s="14">
        <v>0</v>
      </c>
      <c r="O48" s="7">
        <v>0</v>
      </c>
      <c r="P48" s="14">
        <v>1</v>
      </c>
      <c r="Q48" s="7">
        <v>0</v>
      </c>
      <c r="R48" s="14">
        <v>46</v>
      </c>
      <c r="S48" s="7">
        <v>0</v>
      </c>
      <c r="T48" s="14">
        <v>5</v>
      </c>
      <c r="U48" s="7">
        <v>0</v>
      </c>
      <c r="V48" s="14">
        <v>0</v>
      </c>
      <c r="W48" s="7">
        <v>0</v>
      </c>
      <c r="X48" s="14">
        <v>7</v>
      </c>
      <c r="Y48" s="7">
        <v>0</v>
      </c>
      <c r="Z48" s="14">
        <v>4</v>
      </c>
      <c r="AA48" s="7">
        <v>0</v>
      </c>
      <c r="AB48" s="14">
        <v>2</v>
      </c>
      <c r="AC48" s="7">
        <v>0</v>
      </c>
      <c r="AD48" s="14">
        <v>1</v>
      </c>
      <c r="AE48" s="7">
        <v>0</v>
      </c>
      <c r="AF48" s="14">
        <v>11</v>
      </c>
      <c r="AG48" s="7">
        <v>0</v>
      </c>
      <c r="AH48" s="14">
        <v>4</v>
      </c>
      <c r="AI48" s="7">
        <v>0</v>
      </c>
      <c r="AJ48" s="14">
        <v>2</v>
      </c>
      <c r="AK48" s="7">
        <v>0</v>
      </c>
      <c r="AL48" s="14">
        <v>9</v>
      </c>
      <c r="AM48" s="7">
        <v>0</v>
      </c>
      <c r="AN48" s="14">
        <v>1</v>
      </c>
      <c r="AO48" s="7">
        <v>0</v>
      </c>
      <c r="AP48" s="14"/>
      <c r="AQ48" s="7"/>
      <c r="AR48" s="14"/>
      <c r="AS48" s="7"/>
      <c r="AT48" s="14"/>
      <c r="AU48" s="7"/>
      <c r="AV48" s="14"/>
      <c r="AW48" s="7"/>
      <c r="AX48" s="14"/>
      <c r="AY48" s="7"/>
      <c r="AZ48" s="14"/>
      <c r="BA48" s="7"/>
    </row>
    <row r="49" spans="1:53" s="2" customFormat="1" ht="15" customHeight="1" thickBot="1">
      <c r="A49" s="17" t="s">
        <v>6</v>
      </c>
      <c r="B49" s="15">
        <f>INT(SUM(B44:C48))</f>
        <v>54</v>
      </c>
      <c r="C49" s="16">
        <f>SUM(B44:C48)-B49</f>
        <v>0</v>
      </c>
      <c r="D49" s="15">
        <f>INT(SUM(D44:E48))</f>
        <v>10</v>
      </c>
      <c r="E49" s="16">
        <f>SUM(D44:E48)-D49</f>
        <v>0</v>
      </c>
      <c r="F49" s="15">
        <f>INT(SUM(F44:G48))</f>
        <v>46</v>
      </c>
      <c r="G49" s="16">
        <f>SUM(F44:G48)-F49</f>
        <v>0.017</v>
      </c>
      <c r="H49" s="15">
        <f>INT(SUM(H44:I48))</f>
        <v>9</v>
      </c>
      <c r="I49" s="16">
        <f>SUM(H44:I48)-H49</f>
        <v>0</v>
      </c>
      <c r="J49" s="15">
        <f>INT(SUM(J44:K48))</f>
        <v>37</v>
      </c>
      <c r="K49" s="16">
        <f>SUM(J44:K48)-J49</f>
        <v>0</v>
      </c>
      <c r="L49" s="15">
        <f>INT(SUM(L44:M48))</f>
        <v>129</v>
      </c>
      <c r="M49" s="16">
        <f>SUM(L44:M48)-L49</f>
        <v>0</v>
      </c>
      <c r="N49" s="15">
        <f>INT(SUM(N44:O48))</f>
        <v>0</v>
      </c>
      <c r="O49" s="16">
        <f>SUM(N44:O48)-N49</f>
        <v>0</v>
      </c>
      <c r="P49" s="15">
        <f>INT(SUM(P44:Q48))</f>
        <v>9</v>
      </c>
      <c r="Q49" s="16">
        <f>SUM(P44:Q48)-P49</f>
        <v>0</v>
      </c>
      <c r="R49" s="15">
        <f>INT(SUM(R44:S48))</f>
        <v>280</v>
      </c>
      <c r="S49" s="16">
        <f>SUM(R44:S48)-R49</f>
        <v>0</v>
      </c>
      <c r="T49" s="15">
        <f>INT(SUM(T44:U48))</f>
        <v>25</v>
      </c>
      <c r="U49" s="16">
        <f>SUM(T44:U48)-T49</f>
        <v>0.485</v>
      </c>
      <c r="V49" s="15">
        <f>INT(SUM(V44:W48))</f>
        <v>2</v>
      </c>
      <c r="W49" s="16">
        <f>SUM(V44:W48)-V49</f>
        <v>0.095</v>
      </c>
      <c r="X49" s="15">
        <f>INT(SUM(X44:Y48))</f>
        <v>56</v>
      </c>
      <c r="Y49" s="16">
        <f>SUM(X44:Y48)-X49</f>
        <v>0</v>
      </c>
      <c r="Z49" s="15">
        <f>INT(SUM(Z44:AA48))</f>
        <v>6</v>
      </c>
      <c r="AA49" s="16">
        <f>SUM(Z44:AA48)-Z49</f>
        <v>0</v>
      </c>
      <c r="AB49" s="15">
        <f>INT(SUM(AB44:AC48))</f>
        <v>17</v>
      </c>
      <c r="AC49" s="16">
        <f>SUM(AB44:AC48)-AB49</f>
        <v>0</v>
      </c>
      <c r="AD49" s="15">
        <f>INT(SUM(AD44:AE48))</f>
        <v>2</v>
      </c>
      <c r="AE49" s="16">
        <f>SUM(AD44:AE48)-AD49</f>
        <v>0</v>
      </c>
      <c r="AF49" s="15">
        <f>INT(SUM(AF44:AG48))</f>
        <v>101</v>
      </c>
      <c r="AG49" s="16">
        <f>SUM(AF44:AG48)-AF49</f>
        <v>0.117</v>
      </c>
      <c r="AH49" s="15">
        <f>INT(SUM(AH44:AI48))</f>
        <v>20</v>
      </c>
      <c r="AI49" s="16">
        <f>SUM(AH44:AI48)-AH49</f>
        <v>0</v>
      </c>
      <c r="AJ49" s="15">
        <f>INT(SUM(AJ44:AK48))</f>
        <v>10</v>
      </c>
      <c r="AK49" s="16">
        <f>SUM(AJ44:AK48)-AJ49</f>
        <v>0</v>
      </c>
      <c r="AL49" s="15">
        <f>INT(SUM(AL44:AM48))</f>
        <v>111</v>
      </c>
      <c r="AM49" s="16">
        <f>SUM(AL44:AM48)-AL49</f>
        <v>0</v>
      </c>
      <c r="AN49" s="15">
        <f>INT(SUM(AN44:AO48))</f>
        <v>11</v>
      </c>
      <c r="AO49" s="16">
        <f>SUM(AN44:AO48)-AN49</f>
        <v>0</v>
      </c>
      <c r="AP49" s="15">
        <f>INT(SUM(AP44:AQ48))</f>
        <v>0</v>
      </c>
      <c r="AQ49" s="16">
        <f>SUM(AP44:AQ48)-AP49</f>
        <v>0</v>
      </c>
      <c r="AR49" s="15">
        <f>INT(SUM(AR44:AS48))</f>
        <v>0</v>
      </c>
      <c r="AS49" s="16">
        <f>SUM(AR44:AS48)-AR49</f>
        <v>0</v>
      </c>
      <c r="AT49" s="15">
        <f>INT(SUM(AT44:AU48))</f>
        <v>0</v>
      </c>
      <c r="AU49" s="16">
        <f>SUM(AT44:AU48)-AT49</f>
        <v>0</v>
      </c>
      <c r="AV49" s="15">
        <f>INT(SUM(AV44:AW48))</f>
        <v>0</v>
      </c>
      <c r="AW49" s="16">
        <f>SUM(AV44:AW48)-AV49</f>
        <v>0</v>
      </c>
      <c r="AX49" s="15">
        <f>INT(SUM(AX44:AY48))</f>
        <v>0</v>
      </c>
      <c r="AY49" s="16">
        <f>SUM(AX44:AY48)-AX49</f>
        <v>0</v>
      </c>
      <c r="AZ49" s="15">
        <f>INT(SUM(AZ44:BA48))</f>
        <v>0</v>
      </c>
      <c r="BA49" s="16">
        <f>SUM(AZ44:BA48)-AZ49</f>
        <v>0</v>
      </c>
    </row>
    <row r="50" spans="1:53" s="2" customFormat="1" ht="15" customHeight="1" thickTop="1">
      <c r="A50" s="10" t="s">
        <v>82</v>
      </c>
      <c r="B50" s="14">
        <v>30</v>
      </c>
      <c r="C50" s="7">
        <v>0</v>
      </c>
      <c r="D50" s="14">
        <v>5</v>
      </c>
      <c r="E50" s="7">
        <v>0</v>
      </c>
      <c r="F50" s="14">
        <v>31</v>
      </c>
      <c r="G50" s="7">
        <v>0.469</v>
      </c>
      <c r="H50" s="14">
        <v>119</v>
      </c>
      <c r="I50" s="7">
        <v>0</v>
      </c>
      <c r="J50" s="14">
        <v>52</v>
      </c>
      <c r="K50" s="7">
        <v>0</v>
      </c>
      <c r="L50" s="14">
        <v>80</v>
      </c>
      <c r="M50" s="7">
        <v>0</v>
      </c>
      <c r="N50" s="14">
        <v>1</v>
      </c>
      <c r="O50" s="7">
        <v>0</v>
      </c>
      <c r="P50" s="14">
        <v>10</v>
      </c>
      <c r="Q50" s="7">
        <v>0</v>
      </c>
      <c r="R50" s="14">
        <v>118</v>
      </c>
      <c r="S50" s="7">
        <v>0</v>
      </c>
      <c r="T50" s="14">
        <v>127</v>
      </c>
      <c r="U50" s="7">
        <v>0.852</v>
      </c>
      <c r="V50" s="14">
        <v>0</v>
      </c>
      <c r="W50" s="7">
        <v>0</v>
      </c>
      <c r="X50" s="14">
        <v>21</v>
      </c>
      <c r="Y50" s="7">
        <v>0</v>
      </c>
      <c r="Z50" s="14">
        <v>3</v>
      </c>
      <c r="AA50" s="7">
        <v>0</v>
      </c>
      <c r="AB50" s="14">
        <v>66</v>
      </c>
      <c r="AC50" s="7">
        <v>0</v>
      </c>
      <c r="AD50" s="14">
        <v>50</v>
      </c>
      <c r="AE50" s="7">
        <v>0</v>
      </c>
      <c r="AF50" s="14">
        <v>82</v>
      </c>
      <c r="AG50" s="7">
        <v>0</v>
      </c>
      <c r="AH50" s="14">
        <v>10</v>
      </c>
      <c r="AI50" s="7">
        <v>0</v>
      </c>
      <c r="AJ50" s="14">
        <v>2</v>
      </c>
      <c r="AK50" s="7">
        <v>0</v>
      </c>
      <c r="AL50" s="14">
        <v>92</v>
      </c>
      <c r="AM50" s="7">
        <v>0</v>
      </c>
      <c r="AN50" s="14">
        <v>9</v>
      </c>
      <c r="AO50" s="7">
        <v>0</v>
      </c>
      <c r="AP50" s="14"/>
      <c r="AQ50" s="7"/>
      <c r="AR50" s="14"/>
      <c r="AS50" s="7"/>
      <c r="AT50" s="14"/>
      <c r="AU50" s="7"/>
      <c r="AV50" s="14"/>
      <c r="AW50" s="7"/>
      <c r="AX50" s="14"/>
      <c r="AY50" s="7"/>
      <c r="AZ50" s="14"/>
      <c r="BA50" s="7"/>
    </row>
    <row r="51" spans="1:53" s="2" customFormat="1" ht="15" customHeight="1" thickBot="1">
      <c r="A51" s="17" t="s">
        <v>7</v>
      </c>
      <c r="B51" s="15">
        <f>INT(SUM(B50:C50))</f>
        <v>30</v>
      </c>
      <c r="C51" s="16">
        <f>SUM(B50:C50)-B51</f>
        <v>0</v>
      </c>
      <c r="D51" s="15">
        <f>INT(SUM(D50:E50))</f>
        <v>5</v>
      </c>
      <c r="E51" s="16">
        <f>SUM(D50:E50)-D51</f>
        <v>0</v>
      </c>
      <c r="F51" s="15">
        <f>INT(SUM(F50:G50))</f>
        <v>31</v>
      </c>
      <c r="G51" s="16">
        <f>SUM(F50:G50)-F51</f>
        <v>0.469</v>
      </c>
      <c r="H51" s="15">
        <f>INT(SUM(H50:I50))</f>
        <v>119</v>
      </c>
      <c r="I51" s="16">
        <f>SUM(H50:I50)-H51</f>
        <v>0</v>
      </c>
      <c r="J51" s="15">
        <f>INT(SUM(J50:K50))</f>
        <v>52</v>
      </c>
      <c r="K51" s="16">
        <f>SUM(J50:K50)-J51</f>
        <v>0</v>
      </c>
      <c r="L51" s="15">
        <f>INT(SUM(L50:M50))</f>
        <v>80</v>
      </c>
      <c r="M51" s="16">
        <f>SUM(L50:M50)-L51</f>
        <v>0</v>
      </c>
      <c r="N51" s="15">
        <f>INT(SUM(N50:O50))</f>
        <v>1</v>
      </c>
      <c r="O51" s="16">
        <f>SUM(N50:O50)-N51</f>
        <v>0</v>
      </c>
      <c r="P51" s="15">
        <f>INT(SUM(P50:Q50))</f>
        <v>10</v>
      </c>
      <c r="Q51" s="16">
        <f>SUM(P50:Q50)-P51</f>
        <v>0</v>
      </c>
      <c r="R51" s="15">
        <f>INT(SUM(R50:S50))</f>
        <v>118</v>
      </c>
      <c r="S51" s="16">
        <f>SUM(R50:S50)-R51</f>
        <v>0</v>
      </c>
      <c r="T51" s="15">
        <f>INT(SUM(T50:U50))</f>
        <v>127</v>
      </c>
      <c r="U51" s="16">
        <f>SUM(T50:U50)-T51</f>
        <v>0.852</v>
      </c>
      <c r="V51" s="15">
        <f>INT(SUM(V50:W50))</f>
        <v>0</v>
      </c>
      <c r="W51" s="16">
        <f>SUM(V50:W50)-V51</f>
        <v>0</v>
      </c>
      <c r="X51" s="15">
        <f>INT(SUM(X50:Y50))</f>
        <v>21</v>
      </c>
      <c r="Y51" s="16">
        <f>SUM(X50:Y50)-X51</f>
        <v>0</v>
      </c>
      <c r="Z51" s="15">
        <f>INT(SUM(Z50:AA50))</f>
        <v>3</v>
      </c>
      <c r="AA51" s="16">
        <f>SUM(Z50:AA50)-Z51</f>
        <v>0</v>
      </c>
      <c r="AB51" s="15">
        <f>INT(SUM(AB50:AC50))</f>
        <v>66</v>
      </c>
      <c r="AC51" s="16">
        <f>SUM(AB50:AC50)-AB51</f>
        <v>0</v>
      </c>
      <c r="AD51" s="15">
        <f>INT(SUM(AD50:AE50))</f>
        <v>50</v>
      </c>
      <c r="AE51" s="16">
        <f>SUM(AD50:AE50)-AD51</f>
        <v>0</v>
      </c>
      <c r="AF51" s="15">
        <f>INT(SUM(AF50:AG50))</f>
        <v>82</v>
      </c>
      <c r="AG51" s="16">
        <f>SUM(AF50:AG50)-AF51</f>
        <v>0</v>
      </c>
      <c r="AH51" s="15">
        <f>INT(SUM(AH50:AI50))</f>
        <v>10</v>
      </c>
      <c r="AI51" s="16">
        <f>SUM(AH50:AI50)-AH51</f>
        <v>0</v>
      </c>
      <c r="AJ51" s="15">
        <f>INT(SUM(AJ50:AK50))</f>
        <v>2</v>
      </c>
      <c r="AK51" s="16">
        <f>SUM(AJ50:AK50)-AJ51</f>
        <v>0</v>
      </c>
      <c r="AL51" s="15">
        <f>INT(SUM(AL50:AM50))</f>
        <v>92</v>
      </c>
      <c r="AM51" s="16">
        <f>SUM(AL50:AM50)-AL51</f>
        <v>0</v>
      </c>
      <c r="AN51" s="15">
        <f>INT(SUM(AN50:AO50))</f>
        <v>9</v>
      </c>
      <c r="AO51" s="16">
        <f>SUM(AN50:AO50)-AN51</f>
        <v>0</v>
      </c>
      <c r="AP51" s="15">
        <f>INT(SUM(AP50:AQ50))</f>
        <v>0</v>
      </c>
      <c r="AQ51" s="16">
        <f>SUM(AP50:AQ50)-AP51</f>
        <v>0</v>
      </c>
      <c r="AR51" s="15">
        <f>INT(SUM(AR50:AS50))</f>
        <v>0</v>
      </c>
      <c r="AS51" s="16">
        <f>SUM(AR50:AS50)-AR51</f>
        <v>0</v>
      </c>
      <c r="AT51" s="15">
        <f>INT(SUM(AT50:AU50))</f>
        <v>0</v>
      </c>
      <c r="AU51" s="16">
        <f>SUM(AT50:AU50)-AT51</f>
        <v>0</v>
      </c>
      <c r="AV51" s="15">
        <f>INT(SUM(AV50:AW50))</f>
        <v>0</v>
      </c>
      <c r="AW51" s="16">
        <f>SUM(AV50:AW50)-AV51</f>
        <v>0</v>
      </c>
      <c r="AX51" s="15">
        <f>INT(SUM(AX50:AY50))</f>
        <v>0</v>
      </c>
      <c r="AY51" s="16">
        <f>SUM(AX50:AY50)-AX51</f>
        <v>0</v>
      </c>
      <c r="AZ51" s="15">
        <f>INT(SUM(AZ50:BA50))</f>
        <v>0</v>
      </c>
      <c r="BA51" s="16">
        <f>SUM(AZ50:BA50)-AZ51</f>
        <v>0</v>
      </c>
    </row>
    <row r="52" spans="1:53" s="2" customFormat="1" ht="15" customHeight="1" thickTop="1">
      <c r="A52" s="10" t="s">
        <v>83</v>
      </c>
      <c r="B52" s="14">
        <v>23</v>
      </c>
      <c r="C52" s="7">
        <v>0</v>
      </c>
      <c r="D52" s="14">
        <v>11</v>
      </c>
      <c r="E52" s="7">
        <v>0</v>
      </c>
      <c r="F52" s="14">
        <v>19</v>
      </c>
      <c r="G52" s="7">
        <v>0.279</v>
      </c>
      <c r="H52" s="14">
        <v>109</v>
      </c>
      <c r="I52" s="7">
        <v>0</v>
      </c>
      <c r="J52" s="14">
        <v>92</v>
      </c>
      <c r="K52" s="7">
        <v>0</v>
      </c>
      <c r="L52" s="14">
        <v>72</v>
      </c>
      <c r="M52" s="7">
        <v>0</v>
      </c>
      <c r="N52" s="14">
        <v>4</v>
      </c>
      <c r="O52" s="7">
        <v>0</v>
      </c>
      <c r="P52" s="14">
        <v>5</v>
      </c>
      <c r="Q52" s="7">
        <v>0</v>
      </c>
      <c r="R52" s="14">
        <v>118</v>
      </c>
      <c r="S52" s="7">
        <v>0</v>
      </c>
      <c r="T52" s="14">
        <v>92</v>
      </c>
      <c r="U52" s="7">
        <v>0.609</v>
      </c>
      <c r="V52" s="14">
        <v>2</v>
      </c>
      <c r="W52" s="7">
        <v>0.105</v>
      </c>
      <c r="X52" s="14">
        <v>13</v>
      </c>
      <c r="Y52" s="7">
        <v>0</v>
      </c>
      <c r="Z52" s="14">
        <v>2</v>
      </c>
      <c r="AA52" s="7">
        <v>0</v>
      </c>
      <c r="AB52" s="14">
        <v>14</v>
      </c>
      <c r="AC52" s="7">
        <v>0</v>
      </c>
      <c r="AD52" s="14">
        <v>42</v>
      </c>
      <c r="AE52" s="7">
        <v>0</v>
      </c>
      <c r="AF52" s="14">
        <v>106</v>
      </c>
      <c r="AG52" s="7">
        <v>0</v>
      </c>
      <c r="AH52" s="14">
        <v>16</v>
      </c>
      <c r="AI52" s="7">
        <v>0</v>
      </c>
      <c r="AJ52" s="14">
        <v>4</v>
      </c>
      <c r="AK52" s="7">
        <v>0</v>
      </c>
      <c r="AL52" s="14">
        <v>27</v>
      </c>
      <c r="AM52" s="7">
        <v>0</v>
      </c>
      <c r="AN52" s="14">
        <v>1</v>
      </c>
      <c r="AO52" s="7">
        <v>0</v>
      </c>
      <c r="AP52" s="14"/>
      <c r="AQ52" s="7"/>
      <c r="AR52" s="14"/>
      <c r="AS52" s="7"/>
      <c r="AT52" s="14"/>
      <c r="AU52" s="7"/>
      <c r="AV52" s="14"/>
      <c r="AW52" s="7"/>
      <c r="AX52" s="14"/>
      <c r="AY52" s="7"/>
      <c r="AZ52" s="14"/>
      <c r="BA52" s="7"/>
    </row>
    <row r="53" spans="1:53" s="2" customFormat="1" ht="15" customHeight="1">
      <c r="A53" s="10" t="s">
        <v>56</v>
      </c>
      <c r="B53" s="14">
        <v>54</v>
      </c>
      <c r="C53" s="7">
        <v>0</v>
      </c>
      <c r="D53" s="14">
        <v>11</v>
      </c>
      <c r="E53" s="7">
        <v>0</v>
      </c>
      <c r="F53" s="14">
        <v>37</v>
      </c>
      <c r="G53" s="7">
        <v>0.685</v>
      </c>
      <c r="H53" s="14">
        <v>102</v>
      </c>
      <c r="I53" s="7">
        <v>0</v>
      </c>
      <c r="J53" s="14">
        <v>155</v>
      </c>
      <c r="K53" s="7">
        <v>0</v>
      </c>
      <c r="L53" s="14">
        <v>96</v>
      </c>
      <c r="M53" s="7">
        <v>0</v>
      </c>
      <c r="N53" s="14">
        <v>0</v>
      </c>
      <c r="O53" s="7">
        <v>0</v>
      </c>
      <c r="P53" s="14">
        <v>5</v>
      </c>
      <c r="Q53" s="7">
        <v>0</v>
      </c>
      <c r="R53" s="14">
        <v>112</v>
      </c>
      <c r="S53" s="7">
        <v>0</v>
      </c>
      <c r="T53" s="14">
        <v>403</v>
      </c>
      <c r="U53" s="7">
        <v>0.966</v>
      </c>
      <c r="V53" s="14">
        <v>0</v>
      </c>
      <c r="W53" s="7">
        <v>0</v>
      </c>
      <c r="X53" s="14">
        <v>12</v>
      </c>
      <c r="Y53" s="7">
        <v>0</v>
      </c>
      <c r="Z53" s="14">
        <v>6</v>
      </c>
      <c r="AA53" s="7">
        <v>0</v>
      </c>
      <c r="AB53" s="14">
        <v>36</v>
      </c>
      <c r="AC53" s="7">
        <v>0</v>
      </c>
      <c r="AD53" s="14">
        <v>68</v>
      </c>
      <c r="AE53" s="7">
        <v>0</v>
      </c>
      <c r="AF53" s="14">
        <v>212</v>
      </c>
      <c r="AG53" s="7">
        <v>0</v>
      </c>
      <c r="AH53" s="14">
        <v>14</v>
      </c>
      <c r="AI53" s="7">
        <v>0</v>
      </c>
      <c r="AJ53" s="14">
        <v>7</v>
      </c>
      <c r="AK53" s="7">
        <v>0</v>
      </c>
      <c r="AL53" s="14">
        <v>27</v>
      </c>
      <c r="AM53" s="7">
        <v>0</v>
      </c>
      <c r="AN53" s="14">
        <v>7</v>
      </c>
      <c r="AO53" s="7">
        <v>0</v>
      </c>
      <c r="AP53" s="14"/>
      <c r="AQ53" s="7"/>
      <c r="AR53" s="14"/>
      <c r="AS53" s="7"/>
      <c r="AT53" s="14"/>
      <c r="AU53" s="7"/>
      <c r="AV53" s="14"/>
      <c r="AW53" s="7"/>
      <c r="AX53" s="14"/>
      <c r="AY53" s="7"/>
      <c r="AZ53" s="14"/>
      <c r="BA53" s="7"/>
    </row>
    <row r="54" spans="1:53" s="2" customFormat="1" ht="15" customHeight="1">
      <c r="A54" s="10" t="s">
        <v>84</v>
      </c>
      <c r="B54" s="14">
        <v>17</v>
      </c>
      <c r="C54" s="7">
        <v>0</v>
      </c>
      <c r="D54" s="14">
        <v>5</v>
      </c>
      <c r="E54" s="7">
        <v>0</v>
      </c>
      <c r="F54" s="14">
        <v>18</v>
      </c>
      <c r="G54" s="7">
        <v>0.5</v>
      </c>
      <c r="H54" s="14">
        <v>10</v>
      </c>
      <c r="I54" s="7">
        <v>0</v>
      </c>
      <c r="J54" s="14">
        <v>61</v>
      </c>
      <c r="K54" s="7">
        <v>0</v>
      </c>
      <c r="L54" s="14">
        <v>47</v>
      </c>
      <c r="M54" s="7">
        <v>0</v>
      </c>
      <c r="N54" s="14">
        <v>1</v>
      </c>
      <c r="O54" s="7">
        <v>0</v>
      </c>
      <c r="P54" s="14">
        <v>1</v>
      </c>
      <c r="Q54" s="7">
        <v>0</v>
      </c>
      <c r="R54" s="14">
        <v>58</v>
      </c>
      <c r="S54" s="7">
        <v>0</v>
      </c>
      <c r="T54" s="14">
        <v>136</v>
      </c>
      <c r="U54" s="7">
        <v>0.263</v>
      </c>
      <c r="V54" s="14">
        <v>1</v>
      </c>
      <c r="W54" s="7">
        <v>0.076</v>
      </c>
      <c r="X54" s="14">
        <v>1</v>
      </c>
      <c r="Y54" s="7">
        <v>0</v>
      </c>
      <c r="Z54" s="14">
        <v>2</v>
      </c>
      <c r="AA54" s="7">
        <v>0</v>
      </c>
      <c r="AB54" s="14">
        <v>9</v>
      </c>
      <c r="AC54" s="7">
        <v>0</v>
      </c>
      <c r="AD54" s="14">
        <v>50</v>
      </c>
      <c r="AE54" s="7">
        <v>0</v>
      </c>
      <c r="AF54" s="14">
        <v>28</v>
      </c>
      <c r="AG54" s="7">
        <v>0</v>
      </c>
      <c r="AH54" s="14">
        <v>3</v>
      </c>
      <c r="AI54" s="7">
        <v>0</v>
      </c>
      <c r="AJ54" s="14">
        <v>4</v>
      </c>
      <c r="AK54" s="7">
        <v>0</v>
      </c>
      <c r="AL54" s="14">
        <v>7</v>
      </c>
      <c r="AM54" s="7">
        <v>0</v>
      </c>
      <c r="AN54" s="14">
        <v>3</v>
      </c>
      <c r="AO54" s="7">
        <v>0</v>
      </c>
      <c r="AP54" s="14"/>
      <c r="AQ54" s="7"/>
      <c r="AR54" s="14"/>
      <c r="AS54" s="7"/>
      <c r="AT54" s="14"/>
      <c r="AU54" s="7"/>
      <c r="AV54" s="14"/>
      <c r="AW54" s="7"/>
      <c r="AX54" s="14"/>
      <c r="AY54" s="7"/>
      <c r="AZ54" s="14"/>
      <c r="BA54" s="7"/>
    </row>
    <row r="55" spans="1:53" s="2" customFormat="1" ht="15" customHeight="1" thickBot="1">
      <c r="A55" s="17" t="s">
        <v>8</v>
      </c>
      <c r="B55" s="15">
        <f>INT(SUM(B52:C54))</f>
        <v>94</v>
      </c>
      <c r="C55" s="16">
        <f>SUM(B52:C54)-B55</f>
        <v>0</v>
      </c>
      <c r="D55" s="15">
        <f>INT(SUM(D52:E54))</f>
        <v>27</v>
      </c>
      <c r="E55" s="16">
        <f>SUM(D52:E54)-D55</f>
        <v>0</v>
      </c>
      <c r="F55" s="15">
        <f>INT(SUM(F52:G54))</f>
        <v>75</v>
      </c>
      <c r="G55" s="16">
        <f>SUM(F52:G54)-F55</f>
        <v>0.464</v>
      </c>
      <c r="H55" s="15">
        <f>INT(SUM(H52:I54))</f>
        <v>221</v>
      </c>
      <c r="I55" s="16">
        <f>SUM(H52:I54)-H55</f>
        <v>0</v>
      </c>
      <c r="J55" s="15">
        <f>INT(SUM(J52:K54))</f>
        <v>308</v>
      </c>
      <c r="K55" s="16">
        <f>SUM(J52:K54)-J55</f>
        <v>0</v>
      </c>
      <c r="L55" s="15">
        <f>INT(SUM(L52:M54))</f>
        <v>215</v>
      </c>
      <c r="M55" s="16">
        <f>SUM(L52:M54)-L55</f>
        <v>0</v>
      </c>
      <c r="N55" s="15">
        <f>INT(SUM(N52:O54))</f>
        <v>5</v>
      </c>
      <c r="O55" s="16">
        <f>SUM(N52:O54)-N55</f>
        <v>0</v>
      </c>
      <c r="P55" s="15">
        <f>INT(SUM(P52:Q54))</f>
        <v>11</v>
      </c>
      <c r="Q55" s="16">
        <f>SUM(P52:Q54)-P55</f>
        <v>0</v>
      </c>
      <c r="R55" s="15">
        <f>INT(SUM(R52:S54))</f>
        <v>288</v>
      </c>
      <c r="S55" s="16">
        <f>SUM(R52:S54)-R55</f>
        <v>0</v>
      </c>
      <c r="T55" s="15">
        <f>INT(SUM(T52:U54))</f>
        <v>632</v>
      </c>
      <c r="U55" s="16">
        <f>SUM(T52:U54)-T55</f>
        <v>0.838</v>
      </c>
      <c r="V55" s="15">
        <f>INT(SUM(V52:W54))</f>
        <v>3</v>
      </c>
      <c r="W55" s="16">
        <f>SUM(V52:W54)-V55</f>
        <v>0.181</v>
      </c>
      <c r="X55" s="15">
        <f>INT(SUM(X52:Y54))</f>
        <v>26</v>
      </c>
      <c r="Y55" s="16">
        <f>SUM(X52:Y54)-X55</f>
        <v>0</v>
      </c>
      <c r="Z55" s="15">
        <f>INT(SUM(Z52:AA54))</f>
        <v>10</v>
      </c>
      <c r="AA55" s="16">
        <f>SUM(Z52:AA54)-Z55</f>
        <v>0</v>
      </c>
      <c r="AB55" s="15">
        <f>INT(SUM(AB52:AC54))</f>
        <v>59</v>
      </c>
      <c r="AC55" s="16">
        <f>SUM(AB52:AC54)-AB55</f>
        <v>0</v>
      </c>
      <c r="AD55" s="15">
        <f>INT(SUM(AD52:AE54))</f>
        <v>160</v>
      </c>
      <c r="AE55" s="16">
        <f>SUM(AD52:AE54)-AD55</f>
        <v>0</v>
      </c>
      <c r="AF55" s="15">
        <f>INT(SUM(AF52:AG54))</f>
        <v>346</v>
      </c>
      <c r="AG55" s="16">
        <f>SUM(AF52:AG54)-AF55</f>
        <v>0</v>
      </c>
      <c r="AH55" s="15">
        <f>INT(SUM(AH52:AI54))</f>
        <v>33</v>
      </c>
      <c r="AI55" s="16">
        <f>SUM(AH52:AI54)-AH55</f>
        <v>0</v>
      </c>
      <c r="AJ55" s="15">
        <f>INT(SUM(AJ52:AK54))</f>
        <v>15</v>
      </c>
      <c r="AK55" s="16">
        <f>SUM(AJ52:AK54)-AJ55</f>
        <v>0</v>
      </c>
      <c r="AL55" s="15">
        <f>INT(SUM(AL52:AM54))</f>
        <v>61</v>
      </c>
      <c r="AM55" s="16">
        <f>SUM(AL52:AM54)-AL55</f>
        <v>0</v>
      </c>
      <c r="AN55" s="15">
        <f>INT(SUM(AN52:AO54))</f>
        <v>11</v>
      </c>
      <c r="AO55" s="16">
        <f>SUM(AN52:AO54)-AN55</f>
        <v>0</v>
      </c>
      <c r="AP55" s="15">
        <f>INT(SUM(AP52:AQ54))</f>
        <v>0</v>
      </c>
      <c r="AQ55" s="16">
        <f>SUM(AP52:AQ54)-AP55</f>
        <v>0</v>
      </c>
      <c r="AR55" s="15">
        <f>INT(SUM(AR52:AS54))</f>
        <v>0</v>
      </c>
      <c r="AS55" s="16">
        <f>SUM(AR52:AS54)-AR55</f>
        <v>0</v>
      </c>
      <c r="AT55" s="15">
        <f>INT(SUM(AT52:AU54))</f>
        <v>0</v>
      </c>
      <c r="AU55" s="16">
        <f>SUM(AT52:AU54)-AT55</f>
        <v>0</v>
      </c>
      <c r="AV55" s="15">
        <f>INT(SUM(AV52:AW54))</f>
        <v>0</v>
      </c>
      <c r="AW55" s="16">
        <f>SUM(AV52:AW54)-AV55</f>
        <v>0</v>
      </c>
      <c r="AX55" s="15">
        <f>INT(SUM(AX52:AY54))</f>
        <v>0</v>
      </c>
      <c r="AY55" s="16">
        <f>SUM(AX52:AY54)-AX55</f>
        <v>0</v>
      </c>
      <c r="AZ55" s="15">
        <f>INT(SUM(AZ52:BA54))</f>
        <v>0</v>
      </c>
      <c r="BA55" s="16">
        <f>SUM(AZ52:BA54)-AZ55</f>
        <v>0</v>
      </c>
    </row>
    <row r="56" spans="1:53" s="2" customFormat="1" ht="15" customHeight="1" thickTop="1">
      <c r="A56" s="10" t="s">
        <v>58</v>
      </c>
      <c r="B56" s="14">
        <v>17</v>
      </c>
      <c r="C56" s="7">
        <v>0</v>
      </c>
      <c r="D56" s="14">
        <v>1</v>
      </c>
      <c r="E56" s="7">
        <v>0</v>
      </c>
      <c r="F56" s="14">
        <v>9</v>
      </c>
      <c r="G56" s="7">
        <v>0</v>
      </c>
      <c r="H56" s="14">
        <v>16</v>
      </c>
      <c r="I56" s="7">
        <v>0</v>
      </c>
      <c r="J56" s="14">
        <v>83</v>
      </c>
      <c r="K56" s="7">
        <v>0</v>
      </c>
      <c r="L56" s="14">
        <v>35</v>
      </c>
      <c r="M56" s="7">
        <v>0</v>
      </c>
      <c r="N56" s="14">
        <v>0</v>
      </c>
      <c r="O56" s="7">
        <v>0</v>
      </c>
      <c r="P56" s="14">
        <v>2</v>
      </c>
      <c r="Q56" s="7">
        <v>0</v>
      </c>
      <c r="R56" s="14">
        <v>105</v>
      </c>
      <c r="S56" s="7">
        <v>0</v>
      </c>
      <c r="T56" s="14">
        <v>15</v>
      </c>
      <c r="U56" s="7">
        <v>0</v>
      </c>
      <c r="V56" s="14">
        <v>1</v>
      </c>
      <c r="W56" s="7">
        <v>0</v>
      </c>
      <c r="X56" s="14">
        <v>24</v>
      </c>
      <c r="Y56" s="7">
        <v>0</v>
      </c>
      <c r="Z56" s="14">
        <v>1</v>
      </c>
      <c r="AA56" s="7">
        <v>0</v>
      </c>
      <c r="AB56" s="14">
        <v>9</v>
      </c>
      <c r="AC56" s="7">
        <v>0</v>
      </c>
      <c r="AD56" s="14">
        <v>50</v>
      </c>
      <c r="AE56" s="7">
        <v>0</v>
      </c>
      <c r="AF56" s="14">
        <v>55</v>
      </c>
      <c r="AG56" s="7">
        <v>0</v>
      </c>
      <c r="AH56" s="14">
        <v>8</v>
      </c>
      <c r="AI56" s="7">
        <v>0</v>
      </c>
      <c r="AJ56" s="14">
        <v>0</v>
      </c>
      <c r="AK56" s="7">
        <v>0</v>
      </c>
      <c r="AL56" s="14">
        <v>37</v>
      </c>
      <c r="AM56" s="7">
        <v>0</v>
      </c>
      <c r="AN56" s="14">
        <v>16</v>
      </c>
      <c r="AO56" s="7">
        <v>0</v>
      </c>
      <c r="AP56" s="14"/>
      <c r="AQ56" s="7"/>
      <c r="AR56" s="14"/>
      <c r="AS56" s="7"/>
      <c r="AT56" s="14"/>
      <c r="AU56" s="7"/>
      <c r="AV56" s="14"/>
      <c r="AW56" s="7"/>
      <c r="AX56" s="14"/>
      <c r="AY56" s="7"/>
      <c r="AZ56" s="14"/>
      <c r="BA56" s="7"/>
    </row>
    <row r="57" spans="1:53" s="2" customFormat="1" ht="15" customHeight="1">
      <c r="A57" s="10" t="s">
        <v>59</v>
      </c>
      <c r="B57" s="14">
        <v>2</v>
      </c>
      <c r="C57" s="7">
        <v>0</v>
      </c>
      <c r="D57" s="14">
        <v>2</v>
      </c>
      <c r="E57" s="7">
        <v>0</v>
      </c>
      <c r="F57" s="14">
        <v>11</v>
      </c>
      <c r="G57" s="7">
        <v>0</v>
      </c>
      <c r="H57" s="14">
        <v>6</v>
      </c>
      <c r="I57" s="7">
        <v>0</v>
      </c>
      <c r="J57" s="14">
        <v>11</v>
      </c>
      <c r="K57" s="7">
        <v>0</v>
      </c>
      <c r="L57" s="14">
        <v>11</v>
      </c>
      <c r="M57" s="7">
        <v>0</v>
      </c>
      <c r="N57" s="14">
        <v>0</v>
      </c>
      <c r="O57" s="7">
        <v>0</v>
      </c>
      <c r="P57" s="14">
        <v>0</v>
      </c>
      <c r="Q57" s="7">
        <v>0</v>
      </c>
      <c r="R57" s="14">
        <v>52</v>
      </c>
      <c r="S57" s="7">
        <v>0</v>
      </c>
      <c r="T57" s="14">
        <v>3</v>
      </c>
      <c r="U57" s="7">
        <v>0.23</v>
      </c>
      <c r="V57" s="14">
        <v>0</v>
      </c>
      <c r="W57" s="7">
        <v>0</v>
      </c>
      <c r="X57" s="14">
        <v>13</v>
      </c>
      <c r="Y57" s="7">
        <v>0</v>
      </c>
      <c r="Z57" s="14">
        <v>1</v>
      </c>
      <c r="AA57" s="7">
        <v>0</v>
      </c>
      <c r="AB57" s="14">
        <v>11</v>
      </c>
      <c r="AC57" s="7">
        <v>0</v>
      </c>
      <c r="AD57" s="14">
        <v>3</v>
      </c>
      <c r="AE57" s="7">
        <v>0</v>
      </c>
      <c r="AF57" s="14">
        <v>68</v>
      </c>
      <c r="AG57" s="7">
        <v>0</v>
      </c>
      <c r="AH57" s="14">
        <v>2</v>
      </c>
      <c r="AI57" s="7">
        <v>0</v>
      </c>
      <c r="AJ57" s="14">
        <v>0</v>
      </c>
      <c r="AK57" s="7">
        <v>0</v>
      </c>
      <c r="AL57" s="14">
        <v>8</v>
      </c>
      <c r="AM57" s="7">
        <v>0</v>
      </c>
      <c r="AN57" s="14">
        <v>3</v>
      </c>
      <c r="AO57" s="7">
        <v>0</v>
      </c>
      <c r="AP57" s="14"/>
      <c r="AQ57" s="7"/>
      <c r="AR57" s="14"/>
      <c r="AS57" s="7"/>
      <c r="AT57" s="14"/>
      <c r="AU57" s="7"/>
      <c r="AV57" s="14"/>
      <c r="AW57" s="7"/>
      <c r="AX57" s="14"/>
      <c r="AY57" s="7"/>
      <c r="AZ57" s="14"/>
      <c r="BA57" s="7"/>
    </row>
    <row r="58" spans="1:53" s="2" customFormat="1" ht="15" customHeight="1" thickBot="1">
      <c r="A58" s="17" t="s">
        <v>9</v>
      </c>
      <c r="B58" s="15">
        <f>INT(SUM(B56:C57))</f>
        <v>19</v>
      </c>
      <c r="C58" s="16">
        <f>SUM(B56:C57)-B58</f>
        <v>0</v>
      </c>
      <c r="D58" s="15">
        <f>INT(SUM(D56:E57))</f>
        <v>3</v>
      </c>
      <c r="E58" s="16">
        <f>SUM(D56:E57)-D58</f>
        <v>0</v>
      </c>
      <c r="F58" s="15">
        <f>INT(SUM(F56:G57))</f>
        <v>20</v>
      </c>
      <c r="G58" s="16">
        <f>SUM(F56:G57)-F58</f>
        <v>0</v>
      </c>
      <c r="H58" s="15">
        <f>INT(SUM(H56:I57))</f>
        <v>22</v>
      </c>
      <c r="I58" s="16">
        <f>SUM(H56:I57)-H58</f>
        <v>0</v>
      </c>
      <c r="J58" s="15">
        <f>INT(SUM(J56:K57))</f>
        <v>94</v>
      </c>
      <c r="K58" s="16">
        <f>SUM(J56:K57)-J58</f>
        <v>0</v>
      </c>
      <c r="L58" s="15">
        <f>INT(SUM(L56:M57))</f>
        <v>46</v>
      </c>
      <c r="M58" s="16">
        <f>SUM(L56:M57)-L58</f>
        <v>0</v>
      </c>
      <c r="N58" s="15">
        <f>INT(SUM(N56:O57))</f>
        <v>0</v>
      </c>
      <c r="O58" s="16">
        <f>SUM(N56:O57)-N58</f>
        <v>0</v>
      </c>
      <c r="P58" s="15">
        <f>INT(SUM(P56:Q57))</f>
        <v>2</v>
      </c>
      <c r="Q58" s="16">
        <f>SUM(P56:Q57)-P58</f>
        <v>0</v>
      </c>
      <c r="R58" s="15">
        <f>INT(SUM(R56:S57))</f>
        <v>157</v>
      </c>
      <c r="S58" s="16">
        <f>SUM(R56:S57)-R58</f>
        <v>0</v>
      </c>
      <c r="T58" s="15">
        <f>INT(SUM(T56:U57))</f>
        <v>18</v>
      </c>
      <c r="U58" s="16">
        <f>SUM(T56:U57)-T58</f>
        <v>0.23</v>
      </c>
      <c r="V58" s="15">
        <f>INT(SUM(V56:W57))</f>
        <v>1</v>
      </c>
      <c r="W58" s="16">
        <f>SUM(V56:W57)-V58</f>
        <v>0</v>
      </c>
      <c r="X58" s="15">
        <f>INT(SUM(X56:Y57))</f>
        <v>37</v>
      </c>
      <c r="Y58" s="16">
        <f>SUM(X56:Y57)-X58</f>
        <v>0</v>
      </c>
      <c r="Z58" s="15">
        <f>INT(SUM(Z56:AA57))</f>
        <v>2</v>
      </c>
      <c r="AA58" s="16">
        <f>SUM(Z56:AA57)-Z58</f>
        <v>0</v>
      </c>
      <c r="AB58" s="15">
        <f>INT(SUM(AB56:AC57))</f>
        <v>20</v>
      </c>
      <c r="AC58" s="16">
        <f>SUM(AB56:AC57)-AB58</f>
        <v>0</v>
      </c>
      <c r="AD58" s="15">
        <f>INT(SUM(AD56:AE57))</f>
        <v>53</v>
      </c>
      <c r="AE58" s="16">
        <f>SUM(AD56:AE57)-AD58</f>
        <v>0</v>
      </c>
      <c r="AF58" s="15">
        <f>INT(SUM(AF56:AG57))</f>
        <v>123</v>
      </c>
      <c r="AG58" s="16">
        <f>SUM(AF56:AG57)-AF58</f>
        <v>0</v>
      </c>
      <c r="AH58" s="15">
        <f>INT(SUM(AH56:AI57))</f>
        <v>10</v>
      </c>
      <c r="AI58" s="16">
        <f>SUM(AH56:AI57)-AH58</f>
        <v>0</v>
      </c>
      <c r="AJ58" s="15">
        <f>INT(SUM(AJ56:AK57))</f>
        <v>0</v>
      </c>
      <c r="AK58" s="16">
        <f>SUM(AJ56:AK57)-AJ58</f>
        <v>0</v>
      </c>
      <c r="AL58" s="15">
        <f>INT(SUM(AL56:AM57))</f>
        <v>45</v>
      </c>
      <c r="AM58" s="16">
        <f>SUM(AL56:AM57)-AL58</f>
        <v>0</v>
      </c>
      <c r="AN58" s="15">
        <f>INT(SUM(AN56:AO57))</f>
        <v>19</v>
      </c>
      <c r="AO58" s="16">
        <f>SUM(AN56:AO57)-AN58</f>
        <v>0</v>
      </c>
      <c r="AP58" s="15">
        <f>INT(SUM(AP56:AQ57))</f>
        <v>0</v>
      </c>
      <c r="AQ58" s="16">
        <f>SUM(AP56:AQ57)-AP58</f>
        <v>0</v>
      </c>
      <c r="AR58" s="15">
        <f>INT(SUM(AR56:AS57))</f>
        <v>0</v>
      </c>
      <c r="AS58" s="16">
        <f>SUM(AR56:AS57)-AR58</f>
        <v>0</v>
      </c>
      <c r="AT58" s="15">
        <f>INT(SUM(AT56:AU57))</f>
        <v>0</v>
      </c>
      <c r="AU58" s="16">
        <f>SUM(AT56:AU57)-AT58</f>
        <v>0</v>
      </c>
      <c r="AV58" s="15">
        <f>INT(SUM(AV56:AW57))</f>
        <v>0</v>
      </c>
      <c r="AW58" s="16">
        <f>SUM(AV56:AW57)-AV58</f>
        <v>0</v>
      </c>
      <c r="AX58" s="15">
        <f>INT(SUM(AX56:AY57))</f>
        <v>0</v>
      </c>
      <c r="AY58" s="16">
        <f>SUM(AX56:AY57)-AX58</f>
        <v>0</v>
      </c>
      <c r="AZ58" s="15">
        <f>INT(SUM(AZ56:BA57))</f>
        <v>0</v>
      </c>
      <c r="BA58" s="16">
        <f>SUM(AZ56:BA57)-AZ58</f>
        <v>0</v>
      </c>
    </row>
    <row r="59" spans="1:53" s="2" customFormat="1" ht="15" customHeight="1" thickTop="1">
      <c r="A59" s="10" t="s">
        <v>96</v>
      </c>
      <c r="B59" s="14">
        <v>46</v>
      </c>
      <c r="C59" s="7">
        <v>0</v>
      </c>
      <c r="D59" s="14">
        <v>5</v>
      </c>
      <c r="E59" s="7">
        <v>0</v>
      </c>
      <c r="F59" s="14">
        <v>33</v>
      </c>
      <c r="G59" s="7">
        <v>0</v>
      </c>
      <c r="H59" s="14">
        <v>21</v>
      </c>
      <c r="I59" s="7">
        <v>0.164</v>
      </c>
      <c r="J59" s="14">
        <v>172</v>
      </c>
      <c r="K59" s="7">
        <v>0</v>
      </c>
      <c r="L59" s="14">
        <v>78</v>
      </c>
      <c r="M59" s="7">
        <v>0</v>
      </c>
      <c r="N59" s="14">
        <v>2</v>
      </c>
      <c r="O59" s="7">
        <v>0</v>
      </c>
      <c r="P59" s="14">
        <v>18</v>
      </c>
      <c r="Q59" s="7">
        <v>0</v>
      </c>
      <c r="R59" s="14">
        <v>93</v>
      </c>
      <c r="S59" s="7">
        <v>0</v>
      </c>
      <c r="T59" s="14">
        <v>19</v>
      </c>
      <c r="U59" s="7">
        <v>0.436</v>
      </c>
      <c r="V59" s="14">
        <v>1</v>
      </c>
      <c r="W59" s="7">
        <v>0.15</v>
      </c>
      <c r="X59" s="14">
        <v>23</v>
      </c>
      <c r="Y59" s="7">
        <v>0</v>
      </c>
      <c r="Z59" s="14">
        <v>1</v>
      </c>
      <c r="AA59" s="7">
        <v>0</v>
      </c>
      <c r="AB59" s="14">
        <v>11</v>
      </c>
      <c r="AC59" s="7">
        <v>0</v>
      </c>
      <c r="AD59" s="14">
        <v>52</v>
      </c>
      <c r="AE59" s="7">
        <v>0</v>
      </c>
      <c r="AF59" s="14">
        <v>21</v>
      </c>
      <c r="AG59" s="7">
        <v>0.201</v>
      </c>
      <c r="AH59" s="14">
        <v>2</v>
      </c>
      <c r="AI59" s="7">
        <v>0</v>
      </c>
      <c r="AJ59" s="14">
        <v>6</v>
      </c>
      <c r="AK59" s="7">
        <v>0</v>
      </c>
      <c r="AL59" s="14">
        <v>25</v>
      </c>
      <c r="AM59" s="7">
        <v>0</v>
      </c>
      <c r="AN59" s="14">
        <v>1</v>
      </c>
      <c r="AO59" s="7">
        <v>0</v>
      </c>
      <c r="AP59" s="14"/>
      <c r="AQ59" s="7"/>
      <c r="AR59" s="14"/>
      <c r="AS59" s="7"/>
      <c r="AT59" s="14"/>
      <c r="AU59" s="7"/>
      <c r="AV59" s="14"/>
      <c r="AW59" s="7"/>
      <c r="AX59" s="14"/>
      <c r="AY59" s="7"/>
      <c r="AZ59" s="14"/>
      <c r="BA59" s="7"/>
    </row>
    <row r="60" spans="1:53" s="2" customFormat="1" ht="15" customHeight="1" thickBot="1">
      <c r="A60" s="17" t="s">
        <v>10</v>
      </c>
      <c r="B60" s="15">
        <f>INT(SUM(B59:C59))</f>
        <v>46</v>
      </c>
      <c r="C60" s="16">
        <f>SUM(B59:C59)-B60</f>
        <v>0</v>
      </c>
      <c r="D60" s="15">
        <f>INT(SUM(D59:E59))</f>
        <v>5</v>
      </c>
      <c r="E60" s="16">
        <f>SUM(D59:E59)-D60</f>
        <v>0</v>
      </c>
      <c r="F60" s="15">
        <f>INT(SUM(F59:G59))</f>
        <v>33</v>
      </c>
      <c r="G60" s="16">
        <f>SUM(F59:G59)-F60</f>
        <v>0</v>
      </c>
      <c r="H60" s="15">
        <f>INT(SUM(H59:I59))</f>
        <v>21</v>
      </c>
      <c r="I60" s="16">
        <f>SUM(H59:I59)-H60</f>
        <v>0.164</v>
      </c>
      <c r="J60" s="15">
        <f>INT(SUM(J59:K59))</f>
        <v>172</v>
      </c>
      <c r="K60" s="16">
        <f>SUM(J59:K59)-J60</f>
        <v>0</v>
      </c>
      <c r="L60" s="15">
        <f>INT(SUM(L59:M59))</f>
        <v>78</v>
      </c>
      <c r="M60" s="16">
        <f>SUM(L59:M59)-L60</f>
        <v>0</v>
      </c>
      <c r="N60" s="15">
        <f>INT(SUM(N59:O59))</f>
        <v>2</v>
      </c>
      <c r="O60" s="16">
        <f>SUM(N59:O59)-N60</f>
        <v>0</v>
      </c>
      <c r="P60" s="15">
        <f>INT(SUM(P59:Q59))</f>
        <v>18</v>
      </c>
      <c r="Q60" s="16">
        <f>SUM(P59:Q59)-P60</f>
        <v>0</v>
      </c>
      <c r="R60" s="15">
        <f>INT(SUM(R59:S59))</f>
        <v>93</v>
      </c>
      <c r="S60" s="16">
        <f>SUM(R59:S59)-R60</f>
        <v>0</v>
      </c>
      <c r="T60" s="15">
        <f>INT(SUM(T59:U59))</f>
        <v>19</v>
      </c>
      <c r="U60" s="16">
        <f>SUM(T59:U59)-T60</f>
        <v>0.436</v>
      </c>
      <c r="V60" s="15">
        <f>INT(SUM(V59:W59))</f>
        <v>1</v>
      </c>
      <c r="W60" s="16">
        <f>SUM(V59:W59)-V60</f>
        <v>0.15</v>
      </c>
      <c r="X60" s="15">
        <f>INT(SUM(X59:Y59))</f>
        <v>23</v>
      </c>
      <c r="Y60" s="16">
        <f>SUM(X59:Y59)-X60</f>
        <v>0</v>
      </c>
      <c r="Z60" s="15">
        <f>INT(SUM(Z59:AA59))</f>
        <v>1</v>
      </c>
      <c r="AA60" s="16">
        <f>SUM(Z59:AA59)-Z60</f>
        <v>0</v>
      </c>
      <c r="AB60" s="15">
        <f>INT(SUM(AB59:AC59))</f>
        <v>11</v>
      </c>
      <c r="AC60" s="16">
        <f>SUM(AB59:AC59)-AB60</f>
        <v>0</v>
      </c>
      <c r="AD60" s="15">
        <f>INT(SUM(AD59:AE59))</f>
        <v>52</v>
      </c>
      <c r="AE60" s="16">
        <f>SUM(AD59:AE59)-AD60</f>
        <v>0</v>
      </c>
      <c r="AF60" s="15">
        <f>INT(SUM(AF59:AG59))</f>
        <v>21</v>
      </c>
      <c r="AG60" s="16">
        <f>SUM(AF59:AG59)-AF60</f>
        <v>0.201</v>
      </c>
      <c r="AH60" s="15">
        <f>INT(SUM(AH59:AI59))</f>
        <v>2</v>
      </c>
      <c r="AI60" s="16">
        <f>SUM(AH59:AI59)-AH60</f>
        <v>0</v>
      </c>
      <c r="AJ60" s="15">
        <f>INT(SUM(AJ59:AK59))</f>
        <v>6</v>
      </c>
      <c r="AK60" s="16">
        <f>SUM(AJ59:AK59)-AJ60</f>
        <v>0</v>
      </c>
      <c r="AL60" s="15">
        <f>INT(SUM(AL59:AM59))</f>
        <v>25</v>
      </c>
      <c r="AM60" s="16">
        <f>SUM(AL59:AM59)-AL60</f>
        <v>0</v>
      </c>
      <c r="AN60" s="15">
        <f>INT(SUM(AN59:AO59))</f>
        <v>1</v>
      </c>
      <c r="AO60" s="16">
        <f>SUM(AN59:AO59)-AN60</f>
        <v>0</v>
      </c>
      <c r="AP60" s="15">
        <f>INT(SUM(AP59:AQ59))</f>
        <v>0</v>
      </c>
      <c r="AQ60" s="16">
        <f>SUM(AP59:AQ59)-AP60</f>
        <v>0</v>
      </c>
      <c r="AR60" s="15">
        <f>INT(SUM(AR59:AS59))</f>
        <v>0</v>
      </c>
      <c r="AS60" s="16">
        <f>SUM(AR59:AS59)-AR60</f>
        <v>0</v>
      </c>
      <c r="AT60" s="15">
        <f>INT(SUM(AT59:AU59))</f>
        <v>0</v>
      </c>
      <c r="AU60" s="16">
        <f>SUM(AT59:AU59)-AT60</f>
        <v>0</v>
      </c>
      <c r="AV60" s="15">
        <f>INT(SUM(AV59:AW59))</f>
        <v>0</v>
      </c>
      <c r="AW60" s="16">
        <f>SUM(AV59:AW59)-AV60</f>
        <v>0</v>
      </c>
      <c r="AX60" s="15">
        <f>INT(SUM(AX59:AY59))</f>
        <v>0</v>
      </c>
      <c r="AY60" s="16">
        <f>SUM(AX59:AY59)-AX60</f>
        <v>0</v>
      </c>
      <c r="AZ60" s="15">
        <f>INT(SUM(AZ59:BA59))</f>
        <v>0</v>
      </c>
      <c r="BA60" s="16">
        <f>SUM(AZ59:BA59)-AZ60</f>
        <v>0</v>
      </c>
    </row>
    <row r="61" spans="1:53" s="2" customFormat="1" ht="15" customHeight="1" thickBot="1" thickTop="1">
      <c r="A61" s="20" t="s">
        <v>11</v>
      </c>
      <c r="B61" s="18">
        <f>INT(SUM(B49:C49,B51:C51,B55:C55,B58:C58,B60:C60))</f>
        <v>243</v>
      </c>
      <c r="C61" s="19">
        <f>SUM(B49:C49,B51:C51,B55:C55,B58:C58,B60:C60)-B61</f>
        <v>0</v>
      </c>
      <c r="D61" s="18">
        <f>INT(SUM(D49:E49,D51:E51,D55:E55,D58:E58,D60:E60))</f>
        <v>50</v>
      </c>
      <c r="E61" s="19">
        <f>SUM(D49:E49,D51:E51,D55:E55,D58:E58,D60:E60)-D61</f>
        <v>0</v>
      </c>
      <c r="F61" s="18">
        <f>INT(SUM(F49:G49,F51:G51,F55:G55,F58:G58,F60:G60))</f>
        <v>205</v>
      </c>
      <c r="G61" s="19">
        <f>SUM(F49:G49,F51:G51,F55:G55,F58:G58,F60:G60)-F61</f>
        <v>0.95</v>
      </c>
      <c r="H61" s="18">
        <f>INT(SUM(H49:I49,H51:I51,H55:I55,H58:I58,H60:I60))</f>
        <v>392</v>
      </c>
      <c r="I61" s="19">
        <f>SUM(H49:I49,H51:I51,H55:I55,H58:I58,H60:I60)-H61</f>
        <v>0.164</v>
      </c>
      <c r="J61" s="18">
        <f>INT(SUM(J49:K49,J51:K51,J55:K55,J58:K58,J60:K60))</f>
        <v>663</v>
      </c>
      <c r="K61" s="19">
        <f>SUM(J49:K49,J51:K51,J55:K55,J58:K58,J60:K60)-J61</f>
        <v>0</v>
      </c>
      <c r="L61" s="18">
        <f>INT(SUM(L49:M49,L51:M51,L55:M55,L58:M58,L60:M60))</f>
        <v>548</v>
      </c>
      <c r="M61" s="19">
        <f>SUM(L49:M49,L51:M51,L55:M55,L58:M58,L60:M60)-L61</f>
        <v>0</v>
      </c>
      <c r="N61" s="18">
        <f>INT(SUM(N49:O49,N51:O51,N55:O55,N58:O58,N60:O60))</f>
        <v>8</v>
      </c>
      <c r="O61" s="19">
        <f>SUM(N49:O49,N51:O51,N55:O55,N58:O58,N60:O60)-N61</f>
        <v>0</v>
      </c>
      <c r="P61" s="18">
        <f>INT(SUM(P49:Q49,P51:Q51,P55:Q55,P58:Q58,P60:Q60))</f>
        <v>50</v>
      </c>
      <c r="Q61" s="19">
        <f>SUM(P49:Q49,P51:Q51,P55:Q55,P58:Q58,P60:Q60)-P61</f>
        <v>0</v>
      </c>
      <c r="R61" s="18">
        <f>INT(SUM(R49:S49,R51:S51,R55:S55,R58:S58,R60:S60))</f>
        <v>936</v>
      </c>
      <c r="S61" s="19">
        <f>SUM(R49:S49,R51:S51,R55:S55,R58:S58,R60:S60)-R61</f>
        <v>0</v>
      </c>
      <c r="T61" s="18">
        <f>INT(SUM(T49:U49,T51:U51,T55:U55,T58:U58,T60:U60))</f>
        <v>823</v>
      </c>
      <c r="U61" s="19">
        <f>SUM(T49:U49,T51:U51,T55:U55,T58:U58,T60:U60)-T61</f>
        <v>0.841</v>
      </c>
      <c r="V61" s="18">
        <f>INT(SUM(V49:W49,V51:W51,V55:W55,V58:W58,V60:W60))</f>
        <v>7</v>
      </c>
      <c r="W61" s="19">
        <f>SUM(V49:W49,V51:W51,V55:W55,V58:W58,V60:W60)-V61</f>
        <v>0.426</v>
      </c>
      <c r="X61" s="18">
        <f>INT(SUM(X49:Y49,X51:Y51,X55:Y55,X58:Y58,X60:Y60))</f>
        <v>163</v>
      </c>
      <c r="Y61" s="19">
        <f>SUM(X49:Y49,X51:Y51,X55:Y55,X58:Y58,X60:Y60)-X61</f>
        <v>0</v>
      </c>
      <c r="Z61" s="18">
        <f>INT(SUM(Z49:AA49,Z51:AA51,Z55:AA55,Z58:AA58,Z60:AA60))</f>
        <v>22</v>
      </c>
      <c r="AA61" s="19">
        <f>SUM(Z49:AA49,Z51:AA51,Z55:AA55,Z58:AA58,Z60:AA60)-Z61</f>
        <v>0</v>
      </c>
      <c r="AB61" s="18">
        <f>INT(SUM(AB49:AC49,AB51:AC51,AB55:AC55,AB58:AC58,AB60:AC60))</f>
        <v>173</v>
      </c>
      <c r="AC61" s="19">
        <f>SUM(AB49:AC49,AB51:AC51,AB55:AC55,AB58:AC58,AB60:AC60)-AB61</f>
        <v>0</v>
      </c>
      <c r="AD61" s="18">
        <f>INT(SUM(AD49:AE49,AD51:AE51,AD55:AE55,AD58:AE58,AD60:AE60))</f>
        <v>317</v>
      </c>
      <c r="AE61" s="19">
        <f>SUM(AD49:AE49,AD51:AE51,AD55:AE55,AD58:AE58,AD60:AE60)-AD61</f>
        <v>0</v>
      </c>
      <c r="AF61" s="18">
        <f>INT(SUM(AF49:AG49,AF51:AG51,AF55:AG55,AF58:AG58,AF60:AG60))</f>
        <v>673</v>
      </c>
      <c r="AG61" s="19">
        <f>SUM(AF49:AG49,AF51:AG51,AF55:AG55,AF58:AG58,AF60:AG60)-AF61</f>
        <v>0.318</v>
      </c>
      <c r="AH61" s="18">
        <f>INT(SUM(AH49:AI49,AH51:AI51,AH55:AI55,AH58:AI58,AH60:AI60))</f>
        <v>75</v>
      </c>
      <c r="AI61" s="19">
        <f>SUM(AH49:AI49,AH51:AI51,AH55:AI55,AH58:AI58,AH60:AI60)-AH61</f>
        <v>0</v>
      </c>
      <c r="AJ61" s="18">
        <f>INT(SUM(AJ49:AK49,AJ51:AK51,AJ55:AK55,AJ58:AK58,AJ60:AK60))</f>
        <v>33</v>
      </c>
      <c r="AK61" s="19">
        <f>SUM(AJ49:AK49,AJ51:AK51,AJ55:AK55,AJ58:AK58,AJ60:AK60)-AJ61</f>
        <v>0</v>
      </c>
      <c r="AL61" s="18">
        <f>INT(SUM(AL49:AM49,AL51:AM51,AL55:AM55,AL58:AM58,AL60:AM60))</f>
        <v>334</v>
      </c>
      <c r="AM61" s="19">
        <f>SUM(AL49:AM49,AL51:AM51,AL55:AM55,AL58:AM58,AL60:AM60)-AL61</f>
        <v>0</v>
      </c>
      <c r="AN61" s="18">
        <f>INT(SUM(AN49:AO49,AN51:AO51,AN55:AO55,AN58:AO58,AN60:AO60))</f>
        <v>51</v>
      </c>
      <c r="AO61" s="19">
        <f>SUM(AN49:AO49,AN51:AO51,AN55:AO55,AN58:AO58,AN60:AO60)-AN61</f>
        <v>0</v>
      </c>
      <c r="AP61" s="18">
        <f>INT(SUM(AP49:AQ49,AP51:AQ51,AP55:AQ55,AP58:AQ58,AP60:AQ60))</f>
        <v>0</v>
      </c>
      <c r="AQ61" s="19">
        <f>SUM(AP49:AQ49,AP51:AQ51,AP55:AQ55,AP58:AQ58,AP60:AQ60)-AP61</f>
        <v>0</v>
      </c>
      <c r="AR61" s="18">
        <f>INT(SUM(AR49:AS49,AR51:AS51,AR55:AS55,AR58:AS58,AR60:AS60))</f>
        <v>0</v>
      </c>
      <c r="AS61" s="19">
        <f>SUM(AR49:AS49,AR51:AS51,AR55:AS55,AR58:AS58,AR60:AS60)-AR61</f>
        <v>0</v>
      </c>
      <c r="AT61" s="18">
        <f>INT(SUM(AT49:AU49,AT51:AU51,AT55:AU55,AT58:AU58,AT60:AU60))</f>
        <v>0</v>
      </c>
      <c r="AU61" s="19">
        <f>SUM(AT49:AU49,AT51:AU51,AT55:AU55,AT58:AU58,AT60:AU60)-AT61</f>
        <v>0</v>
      </c>
      <c r="AV61" s="18">
        <f>INT(SUM(AV49:AW49,AV51:AW51,AV55:AW55,AV58:AW58,AV60:AW60))</f>
        <v>0</v>
      </c>
      <c r="AW61" s="19">
        <f>SUM(AV49:AW49,AV51:AW51,AV55:AW55,AV58:AW58,AV60:AW60)-AV61</f>
        <v>0</v>
      </c>
      <c r="AX61" s="18">
        <f>INT(SUM(AX49:AY49,AX51:AY51,AX55:AY55,AX58:AY58,AX60:AY60))</f>
        <v>0</v>
      </c>
      <c r="AY61" s="19">
        <f>SUM(AX49:AY49,AX51:AY51,AX55:AY55,AX58:AY58,AX60:AY60)-AX61</f>
        <v>0</v>
      </c>
      <c r="AZ61" s="18">
        <f>INT(SUM(AZ49:BA49,AZ51:BA51,AZ55:BA55,AZ58:BA58,AZ60:BA60))</f>
        <v>0</v>
      </c>
      <c r="BA61" s="19">
        <f>SUM(AZ49:BA49,AZ51:BA51,AZ55:BA55,AZ58:BA58,AZ60:BA60)-AZ61</f>
        <v>0</v>
      </c>
    </row>
    <row r="62" spans="1:53" s="2" customFormat="1" ht="15" customHeight="1" thickTop="1">
      <c r="A62" s="23" t="s">
        <v>12</v>
      </c>
      <c r="B62" s="21">
        <f>INT(SUM(B43:C43,B61:C61))</f>
        <v>4200</v>
      </c>
      <c r="C62" s="22">
        <f>SUM(B43:C43,B61:C61)-B62</f>
        <v>0</v>
      </c>
      <c r="D62" s="21">
        <f>INT(SUM(D43:E43,D61:E61))</f>
        <v>794</v>
      </c>
      <c r="E62" s="22">
        <f>SUM(D43:E43,D61:E61)-D62</f>
        <v>0</v>
      </c>
      <c r="F62" s="21">
        <f>INT(SUM(F43:G43,F61:G61))</f>
        <v>4470</v>
      </c>
      <c r="G62" s="22">
        <f>SUM(F43:G43,F61:G61)-F62</f>
        <v>0.245</v>
      </c>
      <c r="H62" s="21">
        <f>INT(SUM(H43:I43,H61:I61))</f>
        <v>6768</v>
      </c>
      <c r="I62" s="22">
        <f>SUM(H43:I43,H61:I61)-H62</f>
        <v>0.324</v>
      </c>
      <c r="J62" s="21">
        <f>INT(SUM(J43:K43,J61:K61))</f>
        <v>24443</v>
      </c>
      <c r="K62" s="22">
        <f>SUM(J43:K43,J61:K61)-J62</f>
        <v>0</v>
      </c>
      <c r="L62" s="21">
        <f>INT(SUM(L43:M43,L61:M61))</f>
        <v>8587</v>
      </c>
      <c r="M62" s="22">
        <f>SUM(L43:M43,L61:M61)-L62</f>
        <v>0</v>
      </c>
      <c r="N62" s="21">
        <f>INT(SUM(N43:O43,N61:O61))</f>
        <v>153</v>
      </c>
      <c r="O62" s="22">
        <f>SUM(N43:O43,N61:O61)-N62</f>
        <v>0.825</v>
      </c>
      <c r="P62" s="21">
        <f>INT(SUM(P43:Q43,P61:Q61))</f>
        <v>786</v>
      </c>
      <c r="Q62" s="22">
        <f>SUM(P43:Q43,P61:Q61)-P62</f>
        <v>0</v>
      </c>
      <c r="R62" s="21">
        <f>INT(SUM(R43:S43,R61:S61))</f>
        <v>15226</v>
      </c>
      <c r="S62" s="22">
        <f>SUM(R43:S43,R61:S61)-R62</f>
        <v>0</v>
      </c>
      <c r="T62" s="21">
        <f>INT(SUM(T43:U43,T61:U61))</f>
        <v>5823</v>
      </c>
      <c r="U62" s="22">
        <f>SUM(T43:U43,T61:U61)-T62</f>
        <v>0.716</v>
      </c>
      <c r="V62" s="21">
        <f>INT(SUM(V43:W43,V61:W61))</f>
        <v>125</v>
      </c>
      <c r="W62" s="22">
        <f>SUM(V43:W43,V61:W61)-V62</f>
        <v>0.731</v>
      </c>
      <c r="X62" s="21">
        <f>INT(SUM(X43:Y43,X61:Y61))</f>
        <v>2925</v>
      </c>
      <c r="Y62" s="22">
        <f>SUM(X43:Y43,X61:Y61)-X62</f>
        <v>0</v>
      </c>
      <c r="Z62" s="21">
        <f>INT(SUM(Z43:AA43,Z61:AA61))</f>
        <v>320</v>
      </c>
      <c r="AA62" s="22">
        <f>SUM(Z43:AA43,Z61:AA61)-Z62</f>
        <v>0</v>
      </c>
      <c r="AB62" s="21">
        <f>INT(SUM(AB43:AC43,AB61:AC61))</f>
        <v>3274</v>
      </c>
      <c r="AC62" s="22">
        <f>SUM(AB43:AC43,AB61:AC61)-AB62</f>
        <v>0</v>
      </c>
      <c r="AD62" s="21">
        <f>INT(SUM(AD43:AE43,AD61:AE61))</f>
        <v>5004</v>
      </c>
      <c r="AE62" s="22">
        <f>SUM(AD43:AE43,AD61:AE61)-AD62</f>
        <v>0</v>
      </c>
      <c r="AF62" s="21">
        <f>INT(SUM(AF43:AG43,AF61:AG61))</f>
        <v>7305</v>
      </c>
      <c r="AG62" s="22">
        <f>SUM(AF43:AG43,AF61:AG61)-AF62</f>
        <v>0.131</v>
      </c>
      <c r="AH62" s="21">
        <f>INT(SUM(AH43:AI43,AH61:AI61))</f>
        <v>1385</v>
      </c>
      <c r="AI62" s="22">
        <f>SUM(AH43:AI43,AH61:AI61)-AH62</f>
        <v>0.973</v>
      </c>
      <c r="AJ62" s="21">
        <f>INT(SUM(AJ43:AK43,AJ61:AK61))</f>
        <v>622</v>
      </c>
      <c r="AK62" s="22">
        <f>SUM(AJ43:AK43,AJ61:AK61)-AJ62</f>
        <v>0</v>
      </c>
      <c r="AL62" s="21">
        <f>INT(SUM(AL43:AM43,AL61:AM61))</f>
        <v>4572</v>
      </c>
      <c r="AM62" s="22">
        <f>SUM(AL43:AM43,AL61:AM61)-AL62</f>
        <v>0.932</v>
      </c>
      <c r="AN62" s="21">
        <f>INT(SUM(AN43:AO43,AN61:AO61))</f>
        <v>700</v>
      </c>
      <c r="AO62" s="22">
        <f>SUM(AN43:AO43,AN61:AO61)-AN62</f>
        <v>0.826</v>
      </c>
      <c r="AP62" s="21">
        <f>INT(SUM(AP43:AQ43,AP61:AQ61))</f>
        <v>0</v>
      </c>
      <c r="AQ62" s="22">
        <f>SUM(AP43:AQ43,AP61:AQ61)-AP62</f>
        <v>0</v>
      </c>
      <c r="AR62" s="21">
        <f>INT(SUM(AR43:AS43,AR61:AS61))</f>
        <v>0</v>
      </c>
      <c r="AS62" s="22">
        <f>SUM(AR43:AS43,AR61:AS61)-AR62</f>
        <v>0</v>
      </c>
      <c r="AT62" s="21">
        <f>INT(SUM(AT43:AU43,AT61:AU61))</f>
        <v>0</v>
      </c>
      <c r="AU62" s="22">
        <f>SUM(AT43:AU43,AT61:AU61)-AT62</f>
        <v>0</v>
      </c>
      <c r="AV62" s="21">
        <f>INT(SUM(AV43:AW43,AV61:AW61))</f>
        <v>0</v>
      </c>
      <c r="AW62" s="22">
        <f>SUM(AV43:AW43,AV61:AW61)-AV62</f>
        <v>0</v>
      </c>
      <c r="AX62" s="21">
        <f>INT(SUM(AX43:AY43,AX61:AY61))</f>
        <v>0</v>
      </c>
      <c r="AY62" s="22">
        <f>SUM(AX43:AY43,AX61:AY61)-AX62</f>
        <v>0</v>
      </c>
      <c r="AZ62" s="21">
        <f>INT(SUM(AZ43:BA43,AZ61:BA61))</f>
        <v>0</v>
      </c>
      <c r="BA62" s="22">
        <f>SUM(AZ43:BA43,AZ61:BA61)-AZ62</f>
        <v>0</v>
      </c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65">
    <mergeCell ref="V6:W7"/>
    <mergeCell ref="N6:O7"/>
    <mergeCell ref="P6:Q7"/>
    <mergeCell ref="R6:S7"/>
    <mergeCell ref="T6:U7"/>
    <mergeCell ref="H6:I7"/>
    <mergeCell ref="J6:K7"/>
    <mergeCell ref="Z5:AA5"/>
    <mergeCell ref="N5:O5"/>
    <mergeCell ref="P5:Q5"/>
    <mergeCell ref="R5:S5"/>
    <mergeCell ref="T5:U5"/>
    <mergeCell ref="X6:Y7"/>
    <mergeCell ref="Z6:AA7"/>
    <mergeCell ref="L6:M7"/>
    <mergeCell ref="A5:A7"/>
    <mergeCell ref="B5:C5"/>
    <mergeCell ref="D5:E5"/>
    <mergeCell ref="F5:G5"/>
    <mergeCell ref="B6:C7"/>
    <mergeCell ref="D6:E7"/>
    <mergeCell ref="F6:G7"/>
    <mergeCell ref="B1:E1"/>
    <mergeCell ref="X1:AA1"/>
    <mergeCell ref="V5:W5"/>
    <mergeCell ref="X5:Y5"/>
    <mergeCell ref="H5:I5"/>
    <mergeCell ref="J5:K5"/>
    <mergeCell ref="L5:M5"/>
    <mergeCell ref="B3:C3"/>
    <mergeCell ref="D3:K3"/>
    <mergeCell ref="Y3:AA3"/>
    <mergeCell ref="X2:AA2"/>
    <mergeCell ref="AB1:AE1"/>
    <mergeCell ref="AX1:BA1"/>
    <mergeCell ref="AX2:BA2"/>
    <mergeCell ref="AB3:AC3"/>
    <mergeCell ref="AD3:AK3"/>
    <mergeCell ref="AY3:BA3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AV5:AW5"/>
    <mergeCell ref="AX5:AY5"/>
    <mergeCell ref="AZ5:BA5"/>
    <mergeCell ref="AB6:AC7"/>
    <mergeCell ref="AD6:AE7"/>
    <mergeCell ref="AF6:AG7"/>
    <mergeCell ref="AH6:AI7"/>
    <mergeCell ref="AJ6:AK7"/>
    <mergeCell ref="AL6:AM7"/>
    <mergeCell ref="AN6:AO7"/>
    <mergeCell ref="AP6:AQ7"/>
    <mergeCell ref="AZ6:BA7"/>
    <mergeCell ref="AR6:AS7"/>
    <mergeCell ref="AT6:AU7"/>
    <mergeCell ref="AV6:AW7"/>
    <mergeCell ref="AX6:AY7"/>
  </mergeCells>
  <printOptions horizontalCentered="1"/>
  <pageMargins left="0.3937007874015748" right="0.1968503937007874" top="0.7874015748031497" bottom="0.3937007874015748" header="0.7874015748031497" footer="0.1968503937007874"/>
  <pageSetup horizontalDpi="600" verticalDpi="600" orientation="landscape" paperSize="9" scale="77" r:id="rId1"/>
  <headerFooter alignWithMargins="0">
    <oddHeader>&amp;C&amp;"ＭＳ Ｐ明朝,標準"&amp;12参議院比例代表選出議員選挙　開票結果（名簿登載者の得票総数の開票区別一覧）</oddHeader>
    <oddFooter>&amp;C&amp;"ＭＳ Ｐ明朝,標準"&amp;10&amp;P／&amp;N</oddFooter>
  </headerFooter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62"/>
  <sheetViews>
    <sheetView showZeros="0" zoomScale="80" zoomScaleNormal="8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X1" sqref="X1:AA1"/>
    </sheetView>
  </sheetViews>
  <sheetFormatPr defaultColWidth="9.00390625" defaultRowHeight="13.5"/>
  <cols>
    <col min="1" max="1" width="12.50390625" style="1" customWidth="1"/>
    <col min="2" max="2" width="8.50390625" style="1" customWidth="1"/>
    <col min="3" max="3" width="4.625" style="1" customWidth="1"/>
    <col min="4" max="4" width="8.50390625" style="1" customWidth="1"/>
    <col min="5" max="5" width="4.625" style="1" customWidth="1"/>
    <col min="6" max="6" width="8.50390625" style="1" customWidth="1"/>
    <col min="7" max="7" width="4.625" style="1" customWidth="1"/>
    <col min="8" max="8" width="8.50390625" style="1" customWidth="1"/>
    <col min="9" max="9" width="4.625" style="1" customWidth="1"/>
    <col min="10" max="10" width="8.50390625" style="1" customWidth="1"/>
    <col min="11" max="11" width="4.625" style="1" customWidth="1"/>
    <col min="12" max="12" width="8.50390625" style="1" customWidth="1"/>
    <col min="13" max="13" width="4.625" style="1" customWidth="1"/>
    <col min="14" max="14" width="8.50390625" style="1" customWidth="1"/>
    <col min="15" max="15" width="4.625" style="1" customWidth="1"/>
    <col min="16" max="16" width="8.50390625" style="1" customWidth="1"/>
    <col min="17" max="17" width="4.625" style="1" customWidth="1"/>
    <col min="18" max="18" width="8.50390625" style="1" customWidth="1"/>
    <col min="19" max="19" width="4.625" style="1" customWidth="1"/>
    <col min="20" max="20" width="8.50390625" style="1" customWidth="1"/>
    <col min="21" max="21" width="4.625" style="1" customWidth="1"/>
    <col min="22" max="22" width="8.50390625" style="1" customWidth="1"/>
    <col min="23" max="23" width="4.625" style="1" customWidth="1"/>
    <col min="24" max="24" width="8.50390625" style="1" customWidth="1"/>
    <col min="25" max="25" width="4.625" style="1" customWidth="1"/>
    <col min="26" max="26" width="8.50390625" style="1" customWidth="1"/>
    <col min="27" max="27" width="4.625" style="1" customWidth="1"/>
    <col min="28" max="16384" width="9.00390625" style="1" customWidth="1"/>
  </cols>
  <sheetData>
    <row r="1" spans="1:27" ht="12" customHeight="1">
      <c r="A1" s="3"/>
      <c r="B1" s="34" t="s">
        <v>13</v>
      </c>
      <c r="C1" s="34"/>
      <c r="D1" s="34"/>
      <c r="E1" s="34"/>
      <c r="F1" s="3"/>
      <c r="H1" s="3"/>
      <c r="J1" s="3"/>
      <c r="L1" s="3"/>
      <c r="N1" s="3"/>
      <c r="P1" s="3"/>
      <c r="R1" s="3"/>
      <c r="T1" s="3"/>
      <c r="V1" s="3"/>
      <c r="X1" s="35" t="s">
        <v>261</v>
      </c>
      <c r="Y1" s="35"/>
      <c r="Z1" s="35"/>
      <c r="AA1" s="35"/>
    </row>
    <row r="2" spans="24:27" ht="12" customHeight="1">
      <c r="X2" s="36" t="s">
        <v>15</v>
      </c>
      <c r="Y2" s="36"/>
      <c r="Z2" s="36"/>
      <c r="AA2" s="36"/>
    </row>
    <row r="3" spans="2:27" s="2" customFormat="1" ht="13.5" customHeight="1">
      <c r="B3" s="37">
        <v>3</v>
      </c>
      <c r="C3" s="38"/>
      <c r="D3" s="39" t="s">
        <v>118</v>
      </c>
      <c r="E3" s="40"/>
      <c r="F3" s="40"/>
      <c r="G3" s="40"/>
      <c r="H3" s="40"/>
      <c r="I3" s="40"/>
      <c r="J3" s="40"/>
      <c r="K3" s="41"/>
      <c r="Y3" s="42"/>
      <c r="Z3" s="42"/>
      <c r="AA3" s="42"/>
    </row>
    <row r="4" spans="1:27" s="2" customFormat="1" ht="8.25" customHeight="1">
      <c r="A4" s="5"/>
      <c r="B4" s="12"/>
      <c r="C4" s="11"/>
      <c r="D4" s="4"/>
      <c r="E4" s="8"/>
      <c r="F4" s="4"/>
      <c r="G4" s="8"/>
      <c r="H4" s="4"/>
      <c r="I4" s="8"/>
      <c r="J4" s="4"/>
      <c r="K4" s="8"/>
      <c r="L4" s="4"/>
      <c r="M4" s="8"/>
      <c r="N4" s="4"/>
      <c r="O4" s="8"/>
      <c r="P4" s="4"/>
      <c r="Q4" s="8"/>
      <c r="R4" s="4"/>
      <c r="S4" s="8"/>
      <c r="T4" s="4"/>
      <c r="U4" s="8"/>
      <c r="V4" s="4"/>
      <c r="W4" s="8"/>
      <c r="X4" s="4"/>
      <c r="Y4" s="8"/>
      <c r="Z4" s="4"/>
      <c r="AA4" s="8"/>
    </row>
    <row r="5" spans="1:27" s="2" customFormat="1" ht="13.5" customHeight="1">
      <c r="A5" s="43" t="s">
        <v>0</v>
      </c>
      <c r="B5" s="28">
        <v>1</v>
      </c>
      <c r="C5" s="29"/>
      <c r="D5" s="28">
        <v>2</v>
      </c>
      <c r="E5" s="29"/>
      <c r="F5" s="28">
        <v>3</v>
      </c>
      <c r="G5" s="29"/>
      <c r="H5" s="28">
        <v>4</v>
      </c>
      <c r="I5" s="29"/>
      <c r="J5" s="28">
        <v>5</v>
      </c>
      <c r="K5" s="29"/>
      <c r="L5" s="28">
        <v>6</v>
      </c>
      <c r="M5" s="29"/>
      <c r="N5" s="28">
        <v>7</v>
      </c>
      <c r="O5" s="29"/>
      <c r="P5" s="28">
        <v>8</v>
      </c>
      <c r="Q5" s="29"/>
      <c r="R5" s="28">
        <v>9</v>
      </c>
      <c r="S5" s="29"/>
      <c r="T5" s="28"/>
      <c r="U5" s="29"/>
      <c r="V5" s="28"/>
      <c r="W5" s="29"/>
      <c r="X5" s="28"/>
      <c r="Y5" s="29"/>
      <c r="Z5" s="28"/>
      <c r="AA5" s="29"/>
    </row>
    <row r="6" spans="1:27" s="2" customFormat="1" ht="13.5" customHeight="1">
      <c r="A6" s="44"/>
      <c r="B6" s="30" t="s">
        <v>119</v>
      </c>
      <c r="C6" s="31"/>
      <c r="D6" s="30" t="s">
        <v>120</v>
      </c>
      <c r="E6" s="31"/>
      <c r="F6" s="30" t="s">
        <v>121</v>
      </c>
      <c r="G6" s="31"/>
      <c r="H6" s="30" t="s">
        <v>122</v>
      </c>
      <c r="I6" s="31"/>
      <c r="J6" s="30" t="s">
        <v>123</v>
      </c>
      <c r="K6" s="31"/>
      <c r="L6" s="24" t="s">
        <v>124</v>
      </c>
      <c r="M6" s="25"/>
      <c r="N6" s="24" t="s">
        <v>125</v>
      </c>
      <c r="O6" s="25"/>
      <c r="P6" s="24" t="s">
        <v>126</v>
      </c>
      <c r="Q6" s="25"/>
      <c r="R6" s="24" t="s">
        <v>127</v>
      </c>
      <c r="S6" s="25"/>
      <c r="T6" s="24"/>
      <c r="U6" s="25"/>
      <c r="V6" s="24"/>
      <c r="W6" s="25"/>
      <c r="X6" s="24"/>
      <c r="Y6" s="25"/>
      <c r="Z6" s="24"/>
      <c r="AA6" s="25"/>
    </row>
    <row r="7" spans="1:27" s="2" customFormat="1" ht="14.25" customHeight="1" thickBot="1">
      <c r="A7" s="45"/>
      <c r="B7" s="32"/>
      <c r="C7" s="33"/>
      <c r="D7" s="32"/>
      <c r="E7" s="33"/>
      <c r="F7" s="32"/>
      <c r="G7" s="33"/>
      <c r="H7" s="32"/>
      <c r="I7" s="33"/>
      <c r="J7" s="32"/>
      <c r="K7" s="33"/>
      <c r="L7" s="26"/>
      <c r="M7" s="27"/>
      <c r="N7" s="26"/>
      <c r="O7" s="27"/>
      <c r="P7" s="26"/>
      <c r="Q7" s="27"/>
      <c r="R7" s="26"/>
      <c r="S7" s="27"/>
      <c r="T7" s="26"/>
      <c r="U7" s="27"/>
      <c r="V7" s="26"/>
      <c r="W7" s="27"/>
      <c r="X7" s="26"/>
      <c r="Y7" s="27"/>
      <c r="Z7" s="26"/>
      <c r="AA7" s="27"/>
    </row>
    <row r="8" spans="1:27" s="2" customFormat="1" ht="15" customHeight="1" thickTop="1">
      <c r="A8" s="9" t="s">
        <v>23</v>
      </c>
      <c r="B8" s="13">
        <v>19</v>
      </c>
      <c r="C8" s="6">
        <v>0</v>
      </c>
      <c r="D8" s="13">
        <v>4</v>
      </c>
      <c r="E8" s="6">
        <v>0</v>
      </c>
      <c r="F8" s="13">
        <v>1</v>
      </c>
      <c r="G8" s="6">
        <v>0</v>
      </c>
      <c r="H8" s="13">
        <v>2</v>
      </c>
      <c r="I8" s="6">
        <v>0.013</v>
      </c>
      <c r="J8" s="13">
        <v>2</v>
      </c>
      <c r="K8" s="6">
        <v>0</v>
      </c>
      <c r="L8" s="13">
        <v>2</v>
      </c>
      <c r="M8" s="6">
        <v>0</v>
      </c>
      <c r="N8" s="13">
        <v>2</v>
      </c>
      <c r="O8" s="6">
        <v>0</v>
      </c>
      <c r="P8" s="13">
        <v>0</v>
      </c>
      <c r="Q8" s="6">
        <v>0</v>
      </c>
      <c r="R8" s="13">
        <v>96</v>
      </c>
      <c r="S8" s="6">
        <v>0.509</v>
      </c>
      <c r="T8" s="13"/>
      <c r="U8" s="6"/>
      <c r="V8" s="13"/>
      <c r="W8" s="6"/>
      <c r="X8" s="13"/>
      <c r="Y8" s="6"/>
      <c r="Z8" s="13"/>
      <c r="AA8" s="6"/>
    </row>
    <row r="9" spans="1:27" s="2" customFormat="1" ht="15" customHeight="1">
      <c r="A9" s="10" t="s">
        <v>62</v>
      </c>
      <c r="B9" s="14">
        <v>17</v>
      </c>
      <c r="C9" s="7">
        <v>0</v>
      </c>
      <c r="D9" s="14">
        <v>1</v>
      </c>
      <c r="E9" s="7">
        <v>0</v>
      </c>
      <c r="F9" s="14">
        <v>0</v>
      </c>
      <c r="G9" s="7">
        <v>0</v>
      </c>
      <c r="H9" s="14">
        <v>0</v>
      </c>
      <c r="I9" s="7">
        <v>0</v>
      </c>
      <c r="J9" s="14">
        <v>1</v>
      </c>
      <c r="K9" s="7">
        <v>0</v>
      </c>
      <c r="L9" s="14">
        <v>0</v>
      </c>
      <c r="M9" s="7">
        <v>0</v>
      </c>
      <c r="N9" s="14">
        <v>1</v>
      </c>
      <c r="O9" s="7">
        <v>0</v>
      </c>
      <c r="P9" s="14">
        <v>2</v>
      </c>
      <c r="Q9" s="7">
        <v>0.026</v>
      </c>
      <c r="R9" s="14">
        <v>60</v>
      </c>
      <c r="S9" s="7">
        <v>0.882</v>
      </c>
      <c r="T9" s="14"/>
      <c r="U9" s="7"/>
      <c r="V9" s="14"/>
      <c r="W9" s="7"/>
      <c r="X9" s="14"/>
      <c r="Y9" s="7"/>
      <c r="Z9" s="14"/>
      <c r="AA9" s="7"/>
    </row>
    <row r="10" spans="1:27" s="2" customFormat="1" ht="15" customHeight="1">
      <c r="A10" s="10" t="s">
        <v>24</v>
      </c>
      <c r="B10" s="14">
        <v>3</v>
      </c>
      <c r="C10" s="7">
        <v>0</v>
      </c>
      <c r="D10" s="14">
        <v>5</v>
      </c>
      <c r="E10" s="7">
        <v>0</v>
      </c>
      <c r="F10" s="14">
        <v>2</v>
      </c>
      <c r="G10" s="7">
        <v>0</v>
      </c>
      <c r="H10" s="14">
        <v>0</v>
      </c>
      <c r="I10" s="7">
        <v>0</v>
      </c>
      <c r="J10" s="14">
        <v>2</v>
      </c>
      <c r="K10" s="7">
        <v>0</v>
      </c>
      <c r="L10" s="14">
        <v>1</v>
      </c>
      <c r="M10" s="7">
        <v>0</v>
      </c>
      <c r="N10" s="14">
        <v>1</v>
      </c>
      <c r="O10" s="7">
        <v>0</v>
      </c>
      <c r="P10" s="14">
        <v>1</v>
      </c>
      <c r="Q10" s="7">
        <v>0</v>
      </c>
      <c r="R10" s="14">
        <v>90</v>
      </c>
      <c r="S10" s="7">
        <v>0.48</v>
      </c>
      <c r="T10" s="14"/>
      <c r="U10" s="7"/>
      <c r="V10" s="14"/>
      <c r="W10" s="7"/>
      <c r="X10" s="14"/>
      <c r="Y10" s="7"/>
      <c r="Z10" s="14"/>
      <c r="AA10" s="7"/>
    </row>
    <row r="11" spans="1:27" s="2" customFormat="1" ht="15" customHeight="1" thickBot="1">
      <c r="A11" s="17" t="s">
        <v>1</v>
      </c>
      <c r="B11" s="15">
        <f>INT(SUM(B8:C10))</f>
        <v>39</v>
      </c>
      <c r="C11" s="16">
        <f>SUM(B8:C10)-B11</f>
        <v>0</v>
      </c>
      <c r="D11" s="15">
        <f>INT(SUM(D8:E10))</f>
        <v>10</v>
      </c>
      <c r="E11" s="16">
        <f>SUM(D8:E10)-D11</f>
        <v>0</v>
      </c>
      <c r="F11" s="15">
        <f>INT(SUM(F8:G10))</f>
        <v>3</v>
      </c>
      <c r="G11" s="16">
        <f>SUM(F8:G10)-F11</f>
        <v>0</v>
      </c>
      <c r="H11" s="15">
        <f>INT(SUM(H8:I10))</f>
        <v>2</v>
      </c>
      <c r="I11" s="16">
        <f>SUM(H8:I10)-H11</f>
        <v>0.013</v>
      </c>
      <c r="J11" s="15">
        <f>INT(SUM(J8:K10))</f>
        <v>5</v>
      </c>
      <c r="K11" s="16">
        <f>SUM(J8:K10)-J11</f>
        <v>0</v>
      </c>
      <c r="L11" s="15">
        <f>INT(SUM(L8:M10))</f>
        <v>3</v>
      </c>
      <c r="M11" s="16">
        <f>SUM(L8:M10)-L11</f>
        <v>0</v>
      </c>
      <c r="N11" s="15">
        <f>INT(SUM(N8:O10))</f>
        <v>4</v>
      </c>
      <c r="O11" s="16">
        <f>SUM(N8:O10)-N11</f>
        <v>0</v>
      </c>
      <c r="P11" s="15">
        <f>INT(SUM(P8:Q10))</f>
        <v>3</v>
      </c>
      <c r="Q11" s="16">
        <f>SUM(P8:Q10)-P11</f>
        <v>0.026</v>
      </c>
      <c r="R11" s="15">
        <f>INT(SUM(R8:S10))</f>
        <v>247</v>
      </c>
      <c r="S11" s="16">
        <f>SUM(R8:S10)-R11</f>
        <v>0.871</v>
      </c>
      <c r="T11" s="15">
        <f>INT(SUM(T8:U10))</f>
        <v>0</v>
      </c>
      <c r="U11" s="16">
        <f>SUM(T8:U10)-T11</f>
        <v>0</v>
      </c>
      <c r="V11" s="15">
        <f>INT(SUM(V8:W10))</f>
        <v>0</v>
      </c>
      <c r="W11" s="16">
        <f>SUM(V8:W10)-V11</f>
        <v>0</v>
      </c>
      <c r="X11" s="15">
        <f>INT(SUM(X8:Y10))</f>
        <v>0</v>
      </c>
      <c r="Y11" s="16">
        <f>SUM(X8:Y10)-X11</f>
        <v>0</v>
      </c>
      <c r="Z11" s="15">
        <f>INT(SUM(Z8:AA10))</f>
        <v>0</v>
      </c>
      <c r="AA11" s="16">
        <f>SUM(Z8:AA10)-Z11</f>
        <v>0</v>
      </c>
    </row>
    <row r="12" spans="1:27" s="2" customFormat="1" ht="15" customHeight="1" thickTop="1">
      <c r="A12" s="10" t="s">
        <v>64</v>
      </c>
      <c r="B12" s="14">
        <v>18</v>
      </c>
      <c r="C12" s="7">
        <v>0</v>
      </c>
      <c r="D12" s="14">
        <v>7</v>
      </c>
      <c r="E12" s="7">
        <v>0</v>
      </c>
      <c r="F12" s="14">
        <v>1</v>
      </c>
      <c r="G12" s="7">
        <v>0</v>
      </c>
      <c r="H12" s="14">
        <v>0</v>
      </c>
      <c r="I12" s="7">
        <v>0</v>
      </c>
      <c r="J12" s="14">
        <v>7</v>
      </c>
      <c r="K12" s="7">
        <v>0</v>
      </c>
      <c r="L12" s="14">
        <v>0</v>
      </c>
      <c r="M12" s="7">
        <v>0</v>
      </c>
      <c r="N12" s="14">
        <v>1</v>
      </c>
      <c r="O12" s="7">
        <v>0</v>
      </c>
      <c r="P12" s="14">
        <v>1</v>
      </c>
      <c r="Q12" s="7">
        <v>0</v>
      </c>
      <c r="R12" s="14">
        <v>135</v>
      </c>
      <c r="S12" s="7">
        <v>0.432</v>
      </c>
      <c r="T12" s="14"/>
      <c r="U12" s="7"/>
      <c r="V12" s="14"/>
      <c r="W12" s="7"/>
      <c r="X12" s="14"/>
      <c r="Y12" s="7"/>
      <c r="Z12" s="14"/>
      <c r="AA12" s="7"/>
    </row>
    <row r="13" spans="1:27" s="2" customFormat="1" ht="15" customHeight="1">
      <c r="A13" s="10" t="s">
        <v>128</v>
      </c>
      <c r="B13" s="14">
        <v>18</v>
      </c>
      <c r="C13" s="7">
        <v>0</v>
      </c>
      <c r="D13" s="14">
        <v>2</v>
      </c>
      <c r="E13" s="7">
        <v>0</v>
      </c>
      <c r="F13" s="14">
        <v>0</v>
      </c>
      <c r="G13" s="7">
        <v>0</v>
      </c>
      <c r="H13" s="14">
        <v>0</v>
      </c>
      <c r="I13" s="7">
        <v>0</v>
      </c>
      <c r="J13" s="14">
        <v>1</v>
      </c>
      <c r="K13" s="7">
        <v>0</v>
      </c>
      <c r="L13" s="14">
        <v>1</v>
      </c>
      <c r="M13" s="7">
        <v>0</v>
      </c>
      <c r="N13" s="14">
        <v>1</v>
      </c>
      <c r="O13" s="7">
        <v>0</v>
      </c>
      <c r="P13" s="14">
        <v>1</v>
      </c>
      <c r="Q13" s="7">
        <v>0</v>
      </c>
      <c r="R13" s="14">
        <v>45</v>
      </c>
      <c r="S13" s="7">
        <v>0.183</v>
      </c>
      <c r="T13" s="14"/>
      <c r="U13" s="7"/>
      <c r="V13" s="14"/>
      <c r="W13" s="7"/>
      <c r="X13" s="14"/>
      <c r="Y13" s="7"/>
      <c r="Z13" s="14"/>
      <c r="AA13" s="7"/>
    </row>
    <row r="14" spans="1:27" s="2" customFormat="1" ht="15" customHeight="1">
      <c r="A14" s="10" t="s">
        <v>129</v>
      </c>
      <c r="B14" s="14">
        <v>11</v>
      </c>
      <c r="C14" s="7">
        <v>0</v>
      </c>
      <c r="D14" s="14">
        <v>1</v>
      </c>
      <c r="E14" s="7">
        <v>0</v>
      </c>
      <c r="F14" s="14">
        <v>1</v>
      </c>
      <c r="G14" s="7">
        <v>0</v>
      </c>
      <c r="H14" s="14">
        <v>0</v>
      </c>
      <c r="I14" s="7">
        <v>0</v>
      </c>
      <c r="J14" s="14">
        <v>0</v>
      </c>
      <c r="K14" s="7">
        <v>0</v>
      </c>
      <c r="L14" s="14">
        <v>0</v>
      </c>
      <c r="M14" s="7">
        <v>0</v>
      </c>
      <c r="N14" s="14">
        <v>0</v>
      </c>
      <c r="O14" s="7">
        <v>0</v>
      </c>
      <c r="P14" s="14">
        <v>0</v>
      </c>
      <c r="Q14" s="7">
        <v>0</v>
      </c>
      <c r="R14" s="14">
        <v>45</v>
      </c>
      <c r="S14" s="7">
        <v>0.965</v>
      </c>
      <c r="T14" s="14"/>
      <c r="U14" s="7"/>
      <c r="V14" s="14"/>
      <c r="W14" s="7"/>
      <c r="X14" s="14"/>
      <c r="Y14" s="7"/>
      <c r="Z14" s="14"/>
      <c r="AA14" s="7"/>
    </row>
    <row r="15" spans="1:27" s="2" customFormat="1" ht="15" customHeight="1">
      <c r="A15" s="10" t="s">
        <v>67</v>
      </c>
      <c r="B15" s="14">
        <v>11</v>
      </c>
      <c r="C15" s="7">
        <v>0</v>
      </c>
      <c r="D15" s="14">
        <v>5</v>
      </c>
      <c r="E15" s="7">
        <v>0</v>
      </c>
      <c r="F15" s="14">
        <v>2</v>
      </c>
      <c r="G15" s="7">
        <v>0</v>
      </c>
      <c r="H15" s="14">
        <v>3</v>
      </c>
      <c r="I15" s="7">
        <v>0.032</v>
      </c>
      <c r="J15" s="14">
        <v>0</v>
      </c>
      <c r="K15" s="7">
        <v>0</v>
      </c>
      <c r="L15" s="14">
        <v>0</v>
      </c>
      <c r="M15" s="7">
        <v>0</v>
      </c>
      <c r="N15" s="14">
        <v>1</v>
      </c>
      <c r="O15" s="7">
        <v>0</v>
      </c>
      <c r="P15" s="14">
        <v>0</v>
      </c>
      <c r="Q15" s="7">
        <v>0</v>
      </c>
      <c r="R15" s="14">
        <v>42</v>
      </c>
      <c r="S15" s="7">
        <v>0.84</v>
      </c>
      <c r="T15" s="14"/>
      <c r="U15" s="7"/>
      <c r="V15" s="14"/>
      <c r="W15" s="7"/>
      <c r="X15" s="14"/>
      <c r="Y15" s="7"/>
      <c r="Z15" s="14"/>
      <c r="AA15" s="7"/>
    </row>
    <row r="16" spans="1:27" s="2" customFormat="1" ht="15" customHeight="1">
      <c r="A16" s="10" t="s">
        <v>25</v>
      </c>
      <c r="B16" s="14">
        <v>5</v>
      </c>
      <c r="C16" s="7">
        <v>0</v>
      </c>
      <c r="D16" s="14">
        <v>8</v>
      </c>
      <c r="E16" s="7">
        <v>0</v>
      </c>
      <c r="F16" s="14">
        <v>1</v>
      </c>
      <c r="G16" s="7">
        <v>0</v>
      </c>
      <c r="H16" s="14">
        <v>0</v>
      </c>
      <c r="I16" s="7">
        <v>0</v>
      </c>
      <c r="J16" s="14">
        <v>0</v>
      </c>
      <c r="K16" s="7">
        <v>0</v>
      </c>
      <c r="L16" s="14">
        <v>1</v>
      </c>
      <c r="M16" s="7">
        <v>0</v>
      </c>
      <c r="N16" s="14">
        <v>1</v>
      </c>
      <c r="O16" s="7">
        <v>0</v>
      </c>
      <c r="P16" s="14">
        <v>2</v>
      </c>
      <c r="Q16" s="7">
        <v>0</v>
      </c>
      <c r="R16" s="14">
        <v>40</v>
      </c>
      <c r="S16" s="7">
        <v>0.533</v>
      </c>
      <c r="T16" s="14"/>
      <c r="U16" s="7"/>
      <c r="V16" s="14"/>
      <c r="W16" s="7"/>
      <c r="X16" s="14"/>
      <c r="Y16" s="7"/>
      <c r="Z16" s="14"/>
      <c r="AA16" s="7"/>
    </row>
    <row r="17" spans="1:27" s="2" customFormat="1" ht="15" customHeight="1">
      <c r="A17" s="10" t="s">
        <v>26</v>
      </c>
      <c r="B17" s="14">
        <v>4</v>
      </c>
      <c r="C17" s="7">
        <v>0</v>
      </c>
      <c r="D17" s="14">
        <v>5</v>
      </c>
      <c r="E17" s="7">
        <v>0</v>
      </c>
      <c r="F17" s="14">
        <v>1</v>
      </c>
      <c r="G17" s="7">
        <v>0</v>
      </c>
      <c r="H17" s="14">
        <v>1</v>
      </c>
      <c r="I17" s="7">
        <v>0.021</v>
      </c>
      <c r="J17" s="14">
        <v>0</v>
      </c>
      <c r="K17" s="7">
        <v>0</v>
      </c>
      <c r="L17" s="14">
        <v>0</v>
      </c>
      <c r="M17" s="7">
        <v>0</v>
      </c>
      <c r="N17" s="14">
        <v>0</v>
      </c>
      <c r="O17" s="7">
        <v>0</v>
      </c>
      <c r="P17" s="14">
        <v>0</v>
      </c>
      <c r="Q17" s="7">
        <v>0</v>
      </c>
      <c r="R17" s="14">
        <v>30</v>
      </c>
      <c r="S17" s="7">
        <v>0.172</v>
      </c>
      <c r="T17" s="14"/>
      <c r="U17" s="7"/>
      <c r="V17" s="14"/>
      <c r="W17" s="7"/>
      <c r="X17" s="14"/>
      <c r="Y17" s="7"/>
      <c r="Z17" s="14"/>
      <c r="AA17" s="7"/>
    </row>
    <row r="18" spans="1:27" s="2" customFormat="1" ht="15" customHeight="1">
      <c r="A18" s="10" t="s">
        <v>27</v>
      </c>
      <c r="B18" s="14">
        <v>1</v>
      </c>
      <c r="C18" s="7">
        <v>0</v>
      </c>
      <c r="D18" s="14">
        <v>0</v>
      </c>
      <c r="E18" s="7">
        <v>0</v>
      </c>
      <c r="F18" s="14">
        <v>4</v>
      </c>
      <c r="G18" s="7">
        <v>0</v>
      </c>
      <c r="H18" s="14">
        <v>0</v>
      </c>
      <c r="I18" s="7">
        <v>0</v>
      </c>
      <c r="J18" s="14">
        <v>0</v>
      </c>
      <c r="K18" s="7">
        <v>0</v>
      </c>
      <c r="L18" s="14">
        <v>0</v>
      </c>
      <c r="M18" s="7">
        <v>0</v>
      </c>
      <c r="N18" s="14">
        <v>0</v>
      </c>
      <c r="O18" s="7">
        <v>0</v>
      </c>
      <c r="P18" s="14">
        <v>1</v>
      </c>
      <c r="Q18" s="7">
        <v>0</v>
      </c>
      <c r="R18" s="14">
        <v>11</v>
      </c>
      <c r="S18" s="7">
        <v>0</v>
      </c>
      <c r="T18" s="14"/>
      <c r="U18" s="7"/>
      <c r="V18" s="14"/>
      <c r="W18" s="7"/>
      <c r="X18" s="14"/>
      <c r="Y18" s="7"/>
      <c r="Z18" s="14"/>
      <c r="AA18" s="7"/>
    </row>
    <row r="19" spans="1:27" s="2" customFormat="1" ht="15" customHeight="1" thickBot="1">
      <c r="A19" s="17" t="s">
        <v>2</v>
      </c>
      <c r="B19" s="15">
        <f>INT(SUM(B12:C18))</f>
        <v>68</v>
      </c>
      <c r="C19" s="16">
        <f>SUM(B12:C18)-B19</f>
        <v>0</v>
      </c>
      <c r="D19" s="15">
        <f>INT(SUM(D12:E18))</f>
        <v>28</v>
      </c>
      <c r="E19" s="16">
        <f>SUM(D12:E18)-D19</f>
        <v>0</v>
      </c>
      <c r="F19" s="15">
        <f>INT(SUM(F12:G18))</f>
        <v>10</v>
      </c>
      <c r="G19" s="16">
        <f>SUM(F12:G18)-F19</f>
        <v>0</v>
      </c>
      <c r="H19" s="15">
        <f>INT(SUM(H12:I18))</f>
        <v>4</v>
      </c>
      <c r="I19" s="16">
        <f>SUM(H12:I18)-H19</f>
        <v>0.053</v>
      </c>
      <c r="J19" s="15">
        <f>INT(SUM(J12:K18))</f>
        <v>8</v>
      </c>
      <c r="K19" s="16">
        <f>SUM(J12:K18)-J19</f>
        <v>0</v>
      </c>
      <c r="L19" s="15">
        <f>INT(SUM(L12:M18))</f>
        <v>2</v>
      </c>
      <c r="M19" s="16">
        <f>SUM(L12:M18)-L19</f>
        <v>0</v>
      </c>
      <c r="N19" s="15">
        <f>INT(SUM(N12:O18))</f>
        <v>4</v>
      </c>
      <c r="O19" s="16">
        <f>SUM(N12:O18)-N19</f>
        <v>0</v>
      </c>
      <c r="P19" s="15">
        <f>INT(SUM(P12:Q18))</f>
        <v>5</v>
      </c>
      <c r="Q19" s="16">
        <f>SUM(P12:Q18)-P19</f>
        <v>0</v>
      </c>
      <c r="R19" s="15">
        <f>INT(SUM(R12:S18))</f>
        <v>351</v>
      </c>
      <c r="S19" s="16">
        <f>SUM(R12:S18)-R19</f>
        <v>0.125</v>
      </c>
      <c r="T19" s="15">
        <f>INT(SUM(T12:U18))</f>
        <v>0</v>
      </c>
      <c r="U19" s="16">
        <f>SUM(T12:U18)-T19</f>
        <v>0</v>
      </c>
      <c r="V19" s="15">
        <f>INT(SUM(V12:W18))</f>
        <v>0</v>
      </c>
      <c r="W19" s="16">
        <f>SUM(V12:W18)-V19</f>
        <v>0</v>
      </c>
      <c r="X19" s="15">
        <f>INT(SUM(X12:Y18))</f>
        <v>0</v>
      </c>
      <c r="Y19" s="16">
        <f>SUM(X12:Y18)-X19</f>
        <v>0</v>
      </c>
      <c r="Z19" s="15">
        <f>INT(SUM(Z12:AA18))</f>
        <v>0</v>
      </c>
      <c r="AA19" s="16">
        <f>SUM(Z12:AA18)-Z19</f>
        <v>0</v>
      </c>
    </row>
    <row r="20" spans="1:27" s="2" customFormat="1" ht="15" customHeight="1" thickBot="1" thickTop="1">
      <c r="A20" s="20" t="s">
        <v>3</v>
      </c>
      <c r="B20" s="18">
        <f>INT(SUM(B11:C11,B19:C19))</f>
        <v>107</v>
      </c>
      <c r="C20" s="19">
        <f>SUM(B11:C11,B19:C19)-B20</f>
        <v>0</v>
      </c>
      <c r="D20" s="18">
        <f>INT(SUM(D11:E11,D19:E19))</f>
        <v>38</v>
      </c>
      <c r="E20" s="19">
        <f>SUM(D11:E11,D19:E19)-D20</f>
        <v>0</v>
      </c>
      <c r="F20" s="18">
        <f>INT(SUM(F11:G11,F19:G19))</f>
        <v>13</v>
      </c>
      <c r="G20" s="19">
        <f>SUM(F11:G11,F19:G19)-F20</f>
        <v>0</v>
      </c>
      <c r="H20" s="18">
        <f>INT(SUM(H11:I11,H19:I19))</f>
        <v>6</v>
      </c>
      <c r="I20" s="19">
        <f>SUM(H11:I11,H19:I19)-H20</f>
        <v>0.066</v>
      </c>
      <c r="J20" s="18">
        <f>INT(SUM(J11:K11,J19:K19))</f>
        <v>13</v>
      </c>
      <c r="K20" s="19">
        <f>SUM(J11:K11,J19:K19)-J20</f>
        <v>0</v>
      </c>
      <c r="L20" s="18">
        <f>INT(SUM(L11:M11,L19:M19))</f>
        <v>5</v>
      </c>
      <c r="M20" s="19">
        <f>SUM(L11:M11,L19:M19)-L20</f>
        <v>0</v>
      </c>
      <c r="N20" s="18">
        <f>INT(SUM(N11:O11,N19:O19))</f>
        <v>8</v>
      </c>
      <c r="O20" s="19">
        <f>SUM(N11:O11,N19:O19)-N20</f>
        <v>0</v>
      </c>
      <c r="P20" s="18">
        <f>INT(SUM(P11:Q11,P19:Q19))</f>
        <v>8</v>
      </c>
      <c r="Q20" s="19">
        <f>SUM(P11:Q11,P19:Q19)-P20</f>
        <v>0.026</v>
      </c>
      <c r="R20" s="18">
        <f>INT(SUM(R11:S11,R19:S19))</f>
        <v>598</v>
      </c>
      <c r="S20" s="19">
        <f>SUM(R11:S11,R19:S19)-R20</f>
        <v>0.996</v>
      </c>
      <c r="T20" s="18">
        <f>INT(SUM(T11:U11,T19:U19))</f>
        <v>0</v>
      </c>
      <c r="U20" s="19">
        <f>SUM(T11:U11,T19:U19)-T20</f>
        <v>0</v>
      </c>
      <c r="V20" s="18">
        <f>INT(SUM(V11:W11,V19:W19))</f>
        <v>0</v>
      </c>
      <c r="W20" s="19">
        <f>SUM(V11:W11,V19:W19)-V20</f>
        <v>0</v>
      </c>
      <c r="X20" s="18">
        <f>INT(SUM(X11:Y11,X19:Y19))</f>
        <v>0</v>
      </c>
      <c r="Y20" s="19">
        <f>SUM(X11:Y11,X19:Y19)-X20</f>
        <v>0</v>
      </c>
      <c r="Z20" s="18">
        <f>INT(SUM(Z11:AA11,Z19:AA19))</f>
        <v>0</v>
      </c>
      <c r="AA20" s="19">
        <f>SUM(Z11:AA11,Z19:AA19)-Z20</f>
        <v>0</v>
      </c>
    </row>
    <row r="21" spans="1:27" s="2" customFormat="1" ht="15" customHeight="1" thickTop="1">
      <c r="A21" s="10" t="s">
        <v>28</v>
      </c>
      <c r="B21" s="14">
        <v>14</v>
      </c>
      <c r="C21" s="7">
        <v>0</v>
      </c>
      <c r="D21" s="14">
        <v>3</v>
      </c>
      <c r="E21" s="7">
        <v>0</v>
      </c>
      <c r="F21" s="14">
        <v>0</v>
      </c>
      <c r="G21" s="7">
        <v>0</v>
      </c>
      <c r="H21" s="14">
        <v>0</v>
      </c>
      <c r="I21" s="7">
        <v>0</v>
      </c>
      <c r="J21" s="14">
        <v>1</v>
      </c>
      <c r="K21" s="7">
        <v>0</v>
      </c>
      <c r="L21" s="14">
        <v>0</v>
      </c>
      <c r="M21" s="7">
        <v>0</v>
      </c>
      <c r="N21" s="14">
        <v>3</v>
      </c>
      <c r="O21" s="7">
        <v>0</v>
      </c>
      <c r="P21" s="14">
        <v>1</v>
      </c>
      <c r="Q21" s="7">
        <v>0</v>
      </c>
      <c r="R21" s="14">
        <v>74</v>
      </c>
      <c r="S21" s="7">
        <v>0.048</v>
      </c>
      <c r="T21" s="14"/>
      <c r="U21" s="7"/>
      <c r="V21" s="14"/>
      <c r="W21" s="7"/>
      <c r="X21" s="14"/>
      <c r="Y21" s="7"/>
      <c r="Z21" s="14"/>
      <c r="AA21" s="7"/>
    </row>
    <row r="22" spans="1:27" s="2" customFormat="1" ht="15" customHeight="1">
      <c r="A22" s="10" t="s">
        <v>29</v>
      </c>
      <c r="B22" s="14">
        <v>1</v>
      </c>
      <c r="C22" s="7">
        <v>0</v>
      </c>
      <c r="D22" s="14">
        <v>0</v>
      </c>
      <c r="E22" s="7">
        <v>0</v>
      </c>
      <c r="F22" s="14">
        <v>0</v>
      </c>
      <c r="G22" s="7">
        <v>0</v>
      </c>
      <c r="H22" s="14">
        <v>0</v>
      </c>
      <c r="I22" s="7">
        <v>0</v>
      </c>
      <c r="J22" s="14">
        <v>0</v>
      </c>
      <c r="K22" s="7">
        <v>0</v>
      </c>
      <c r="L22" s="14">
        <v>0</v>
      </c>
      <c r="M22" s="7">
        <v>0</v>
      </c>
      <c r="N22" s="14">
        <v>2</v>
      </c>
      <c r="O22" s="7">
        <v>0</v>
      </c>
      <c r="P22" s="14">
        <v>1</v>
      </c>
      <c r="Q22" s="7">
        <v>0</v>
      </c>
      <c r="R22" s="14">
        <v>10</v>
      </c>
      <c r="S22" s="7">
        <v>0.714</v>
      </c>
      <c r="T22" s="14"/>
      <c r="U22" s="7"/>
      <c r="V22" s="14"/>
      <c r="W22" s="7"/>
      <c r="X22" s="14"/>
      <c r="Y22" s="7"/>
      <c r="Z22" s="14"/>
      <c r="AA22" s="7"/>
    </row>
    <row r="23" spans="1:27" s="2" customFormat="1" ht="15" customHeight="1">
      <c r="A23" s="10" t="s">
        <v>30</v>
      </c>
      <c r="B23" s="14">
        <v>9</v>
      </c>
      <c r="C23" s="7">
        <v>0</v>
      </c>
      <c r="D23" s="14">
        <v>1</v>
      </c>
      <c r="E23" s="7">
        <v>0</v>
      </c>
      <c r="F23" s="14">
        <v>0</v>
      </c>
      <c r="G23" s="7">
        <v>0</v>
      </c>
      <c r="H23" s="14">
        <v>0</v>
      </c>
      <c r="I23" s="7">
        <v>0</v>
      </c>
      <c r="J23" s="14">
        <v>0</v>
      </c>
      <c r="K23" s="7">
        <v>0</v>
      </c>
      <c r="L23" s="14">
        <v>2</v>
      </c>
      <c r="M23" s="7">
        <v>0</v>
      </c>
      <c r="N23" s="14">
        <v>0</v>
      </c>
      <c r="O23" s="7">
        <v>0</v>
      </c>
      <c r="P23" s="14">
        <v>0</v>
      </c>
      <c r="Q23" s="7">
        <v>0</v>
      </c>
      <c r="R23" s="14">
        <v>40</v>
      </c>
      <c r="S23" s="7">
        <v>0</v>
      </c>
      <c r="T23" s="14"/>
      <c r="U23" s="7"/>
      <c r="V23" s="14"/>
      <c r="W23" s="7"/>
      <c r="X23" s="14"/>
      <c r="Y23" s="7"/>
      <c r="Z23" s="14"/>
      <c r="AA23" s="7"/>
    </row>
    <row r="24" spans="1:27" s="2" customFormat="1" ht="15" customHeight="1">
      <c r="A24" s="10" t="s">
        <v>31</v>
      </c>
      <c r="B24" s="14">
        <v>4</v>
      </c>
      <c r="C24" s="7">
        <v>0</v>
      </c>
      <c r="D24" s="14">
        <v>2</v>
      </c>
      <c r="E24" s="7">
        <v>0</v>
      </c>
      <c r="F24" s="14">
        <v>0</v>
      </c>
      <c r="G24" s="7">
        <v>0</v>
      </c>
      <c r="H24" s="14">
        <v>1</v>
      </c>
      <c r="I24" s="7">
        <v>0</v>
      </c>
      <c r="J24" s="14">
        <v>1</v>
      </c>
      <c r="K24" s="7">
        <v>0</v>
      </c>
      <c r="L24" s="14">
        <v>1</v>
      </c>
      <c r="M24" s="7">
        <v>0</v>
      </c>
      <c r="N24" s="14">
        <v>1</v>
      </c>
      <c r="O24" s="7">
        <v>0</v>
      </c>
      <c r="P24" s="14">
        <v>0</v>
      </c>
      <c r="Q24" s="7">
        <v>0</v>
      </c>
      <c r="R24" s="14">
        <v>42</v>
      </c>
      <c r="S24" s="7">
        <v>0.49</v>
      </c>
      <c r="T24" s="14"/>
      <c r="U24" s="7"/>
      <c r="V24" s="14"/>
      <c r="W24" s="7"/>
      <c r="X24" s="14"/>
      <c r="Y24" s="7"/>
      <c r="Z24" s="14"/>
      <c r="AA24" s="7"/>
    </row>
    <row r="25" spans="1:27" s="2" customFormat="1" ht="15" customHeight="1">
      <c r="A25" s="10" t="s">
        <v>32</v>
      </c>
      <c r="B25" s="14">
        <v>3</v>
      </c>
      <c r="C25" s="7">
        <v>0</v>
      </c>
      <c r="D25" s="14">
        <v>0</v>
      </c>
      <c r="E25" s="7">
        <v>0</v>
      </c>
      <c r="F25" s="14">
        <v>0</v>
      </c>
      <c r="G25" s="7">
        <v>0</v>
      </c>
      <c r="H25" s="14">
        <v>0</v>
      </c>
      <c r="I25" s="7">
        <v>0</v>
      </c>
      <c r="J25" s="14">
        <v>0</v>
      </c>
      <c r="K25" s="7">
        <v>0</v>
      </c>
      <c r="L25" s="14">
        <v>1</v>
      </c>
      <c r="M25" s="7">
        <v>0</v>
      </c>
      <c r="N25" s="14">
        <v>0</v>
      </c>
      <c r="O25" s="7">
        <v>0</v>
      </c>
      <c r="P25" s="14">
        <v>0</v>
      </c>
      <c r="Q25" s="7">
        <v>0</v>
      </c>
      <c r="R25" s="14">
        <v>15</v>
      </c>
      <c r="S25" s="7">
        <v>0</v>
      </c>
      <c r="T25" s="14"/>
      <c r="U25" s="7"/>
      <c r="V25" s="14"/>
      <c r="W25" s="7"/>
      <c r="X25" s="14"/>
      <c r="Y25" s="7"/>
      <c r="Z25" s="14"/>
      <c r="AA25" s="7"/>
    </row>
    <row r="26" spans="1:27" s="2" customFormat="1" ht="15" customHeight="1">
      <c r="A26" s="10" t="s">
        <v>33</v>
      </c>
      <c r="B26" s="14">
        <v>15</v>
      </c>
      <c r="C26" s="7">
        <v>0</v>
      </c>
      <c r="D26" s="14">
        <v>2</v>
      </c>
      <c r="E26" s="7">
        <v>0</v>
      </c>
      <c r="F26" s="14">
        <v>4</v>
      </c>
      <c r="G26" s="7">
        <v>0</v>
      </c>
      <c r="H26" s="14">
        <v>1</v>
      </c>
      <c r="I26" s="7">
        <v>0.002</v>
      </c>
      <c r="J26" s="14">
        <v>0</v>
      </c>
      <c r="K26" s="7">
        <v>0</v>
      </c>
      <c r="L26" s="14">
        <v>5</v>
      </c>
      <c r="M26" s="7">
        <v>0</v>
      </c>
      <c r="N26" s="14">
        <v>0</v>
      </c>
      <c r="O26" s="7">
        <v>0</v>
      </c>
      <c r="P26" s="14">
        <v>1</v>
      </c>
      <c r="Q26" s="7">
        <v>0</v>
      </c>
      <c r="R26" s="14">
        <v>28</v>
      </c>
      <c r="S26" s="7">
        <v>0.294</v>
      </c>
      <c r="T26" s="14"/>
      <c r="U26" s="7"/>
      <c r="V26" s="14"/>
      <c r="W26" s="7"/>
      <c r="X26" s="14"/>
      <c r="Y26" s="7"/>
      <c r="Z26" s="14"/>
      <c r="AA26" s="7"/>
    </row>
    <row r="27" spans="1:27" s="2" customFormat="1" ht="15" customHeight="1">
      <c r="A27" s="10" t="s">
        <v>34</v>
      </c>
      <c r="B27" s="14">
        <v>13</v>
      </c>
      <c r="C27" s="7">
        <v>0</v>
      </c>
      <c r="D27" s="14">
        <v>1</v>
      </c>
      <c r="E27" s="7">
        <v>0</v>
      </c>
      <c r="F27" s="14">
        <v>1</v>
      </c>
      <c r="G27" s="7">
        <v>0</v>
      </c>
      <c r="H27" s="14">
        <v>0</v>
      </c>
      <c r="I27" s="7">
        <v>0</v>
      </c>
      <c r="J27" s="14">
        <v>0</v>
      </c>
      <c r="K27" s="7">
        <v>0</v>
      </c>
      <c r="L27" s="14">
        <v>0</v>
      </c>
      <c r="M27" s="7">
        <v>0</v>
      </c>
      <c r="N27" s="14">
        <v>3</v>
      </c>
      <c r="O27" s="7">
        <v>0</v>
      </c>
      <c r="P27" s="14">
        <v>3</v>
      </c>
      <c r="Q27" s="7">
        <v>0</v>
      </c>
      <c r="R27" s="14">
        <v>67</v>
      </c>
      <c r="S27" s="7">
        <v>0.493</v>
      </c>
      <c r="T27" s="14"/>
      <c r="U27" s="7"/>
      <c r="V27" s="14"/>
      <c r="W27" s="7"/>
      <c r="X27" s="14"/>
      <c r="Y27" s="7"/>
      <c r="Z27" s="14"/>
      <c r="AA27" s="7"/>
    </row>
    <row r="28" spans="1:27" s="2" customFormat="1" ht="15" customHeight="1">
      <c r="A28" s="10" t="s">
        <v>35</v>
      </c>
      <c r="B28" s="14">
        <v>11</v>
      </c>
      <c r="C28" s="7">
        <v>0</v>
      </c>
      <c r="D28" s="14">
        <v>4</v>
      </c>
      <c r="E28" s="7">
        <v>0</v>
      </c>
      <c r="F28" s="14">
        <v>4</v>
      </c>
      <c r="G28" s="7">
        <v>0</v>
      </c>
      <c r="H28" s="14">
        <v>0</v>
      </c>
      <c r="I28" s="7">
        <v>0</v>
      </c>
      <c r="J28" s="14">
        <v>0</v>
      </c>
      <c r="K28" s="7">
        <v>0</v>
      </c>
      <c r="L28" s="14">
        <v>2</v>
      </c>
      <c r="M28" s="7">
        <v>0</v>
      </c>
      <c r="N28" s="14">
        <v>1</v>
      </c>
      <c r="O28" s="7">
        <v>0</v>
      </c>
      <c r="P28" s="14">
        <v>1</v>
      </c>
      <c r="Q28" s="7">
        <v>0</v>
      </c>
      <c r="R28" s="14">
        <v>64</v>
      </c>
      <c r="S28" s="7">
        <v>0.363</v>
      </c>
      <c r="T28" s="14"/>
      <c r="U28" s="7"/>
      <c r="V28" s="14"/>
      <c r="W28" s="7"/>
      <c r="X28" s="14"/>
      <c r="Y28" s="7"/>
      <c r="Z28" s="14"/>
      <c r="AA28" s="7"/>
    </row>
    <row r="29" spans="1:27" s="2" customFormat="1" ht="15" customHeight="1">
      <c r="A29" s="10" t="s">
        <v>36</v>
      </c>
      <c r="B29" s="14">
        <v>12</v>
      </c>
      <c r="C29" s="7">
        <v>0</v>
      </c>
      <c r="D29" s="14">
        <v>2</v>
      </c>
      <c r="E29" s="7">
        <v>0</v>
      </c>
      <c r="F29" s="14">
        <v>1</v>
      </c>
      <c r="G29" s="7">
        <v>0</v>
      </c>
      <c r="H29" s="14">
        <v>0</v>
      </c>
      <c r="I29" s="7">
        <v>0</v>
      </c>
      <c r="J29" s="14">
        <v>1</v>
      </c>
      <c r="K29" s="7">
        <v>0</v>
      </c>
      <c r="L29" s="14">
        <v>6</v>
      </c>
      <c r="M29" s="7">
        <v>0</v>
      </c>
      <c r="N29" s="14">
        <v>4</v>
      </c>
      <c r="O29" s="7">
        <v>0</v>
      </c>
      <c r="P29" s="14">
        <v>1</v>
      </c>
      <c r="Q29" s="7">
        <v>0</v>
      </c>
      <c r="R29" s="14">
        <v>66</v>
      </c>
      <c r="S29" s="7">
        <v>0.56</v>
      </c>
      <c r="T29" s="14"/>
      <c r="U29" s="7"/>
      <c r="V29" s="14"/>
      <c r="W29" s="7"/>
      <c r="X29" s="14"/>
      <c r="Y29" s="7"/>
      <c r="Z29" s="14"/>
      <c r="AA29" s="7"/>
    </row>
    <row r="30" spans="1:27" s="2" customFormat="1" ht="15" customHeight="1">
      <c r="A30" s="10" t="s">
        <v>37</v>
      </c>
      <c r="B30" s="14">
        <v>4</v>
      </c>
      <c r="C30" s="7">
        <v>0</v>
      </c>
      <c r="D30" s="14">
        <v>4</v>
      </c>
      <c r="E30" s="7">
        <v>0</v>
      </c>
      <c r="F30" s="14">
        <v>4</v>
      </c>
      <c r="G30" s="7">
        <v>0</v>
      </c>
      <c r="H30" s="14">
        <v>0</v>
      </c>
      <c r="I30" s="7">
        <v>0</v>
      </c>
      <c r="J30" s="14">
        <v>0</v>
      </c>
      <c r="K30" s="7">
        <v>0</v>
      </c>
      <c r="L30" s="14">
        <v>0</v>
      </c>
      <c r="M30" s="7">
        <v>0</v>
      </c>
      <c r="N30" s="14">
        <v>0</v>
      </c>
      <c r="O30" s="7">
        <v>0</v>
      </c>
      <c r="P30" s="14">
        <v>2</v>
      </c>
      <c r="Q30" s="7">
        <v>0</v>
      </c>
      <c r="R30" s="14">
        <v>29</v>
      </c>
      <c r="S30" s="7">
        <v>0</v>
      </c>
      <c r="T30" s="14"/>
      <c r="U30" s="7"/>
      <c r="V30" s="14"/>
      <c r="W30" s="7"/>
      <c r="X30" s="14"/>
      <c r="Y30" s="7"/>
      <c r="Z30" s="14"/>
      <c r="AA30" s="7"/>
    </row>
    <row r="31" spans="1:27" s="2" customFormat="1" ht="15" customHeight="1">
      <c r="A31" s="10" t="s">
        <v>38</v>
      </c>
      <c r="B31" s="14">
        <v>10</v>
      </c>
      <c r="C31" s="7">
        <v>0</v>
      </c>
      <c r="D31" s="14">
        <v>0</v>
      </c>
      <c r="E31" s="7">
        <v>0</v>
      </c>
      <c r="F31" s="14">
        <v>1</v>
      </c>
      <c r="G31" s="7">
        <v>0</v>
      </c>
      <c r="H31" s="14">
        <v>0</v>
      </c>
      <c r="I31" s="7">
        <v>0</v>
      </c>
      <c r="J31" s="14">
        <v>1</v>
      </c>
      <c r="K31" s="7">
        <v>0</v>
      </c>
      <c r="L31" s="14">
        <v>0</v>
      </c>
      <c r="M31" s="7">
        <v>0</v>
      </c>
      <c r="N31" s="14">
        <v>0</v>
      </c>
      <c r="O31" s="7">
        <v>0</v>
      </c>
      <c r="P31" s="14">
        <v>0</v>
      </c>
      <c r="Q31" s="7">
        <v>0</v>
      </c>
      <c r="R31" s="14">
        <v>53</v>
      </c>
      <c r="S31" s="7">
        <v>0.467</v>
      </c>
      <c r="T31" s="14"/>
      <c r="U31" s="7"/>
      <c r="V31" s="14"/>
      <c r="W31" s="7"/>
      <c r="X31" s="14"/>
      <c r="Y31" s="7"/>
      <c r="Z31" s="14"/>
      <c r="AA31" s="7"/>
    </row>
    <row r="32" spans="1:27" s="2" customFormat="1" ht="15" customHeight="1">
      <c r="A32" s="10" t="s">
        <v>39</v>
      </c>
      <c r="B32" s="14">
        <v>11</v>
      </c>
      <c r="C32" s="7">
        <v>0</v>
      </c>
      <c r="D32" s="14">
        <v>1</v>
      </c>
      <c r="E32" s="7">
        <v>0</v>
      </c>
      <c r="F32" s="14">
        <v>0</v>
      </c>
      <c r="G32" s="7">
        <v>0</v>
      </c>
      <c r="H32" s="14">
        <v>1</v>
      </c>
      <c r="I32" s="7">
        <v>0</v>
      </c>
      <c r="J32" s="14">
        <v>3</v>
      </c>
      <c r="K32" s="7">
        <v>0</v>
      </c>
      <c r="L32" s="14">
        <v>0</v>
      </c>
      <c r="M32" s="7">
        <v>0</v>
      </c>
      <c r="N32" s="14">
        <v>2</v>
      </c>
      <c r="O32" s="7">
        <v>0</v>
      </c>
      <c r="P32" s="14">
        <v>0</v>
      </c>
      <c r="Q32" s="7">
        <v>0</v>
      </c>
      <c r="R32" s="14">
        <v>25</v>
      </c>
      <c r="S32" s="7">
        <v>0.655</v>
      </c>
      <c r="T32" s="14"/>
      <c r="U32" s="7"/>
      <c r="V32" s="14"/>
      <c r="W32" s="7"/>
      <c r="X32" s="14"/>
      <c r="Y32" s="7"/>
      <c r="Z32" s="14"/>
      <c r="AA32" s="7"/>
    </row>
    <row r="33" spans="1:27" s="2" customFormat="1" ht="15" customHeight="1">
      <c r="A33" s="10" t="s">
        <v>40</v>
      </c>
      <c r="B33" s="14">
        <v>13</v>
      </c>
      <c r="C33" s="7">
        <v>0</v>
      </c>
      <c r="D33" s="14">
        <v>2</v>
      </c>
      <c r="E33" s="7">
        <v>0</v>
      </c>
      <c r="F33" s="14">
        <v>8</v>
      </c>
      <c r="G33" s="7">
        <v>0</v>
      </c>
      <c r="H33" s="14">
        <v>1</v>
      </c>
      <c r="I33" s="7">
        <v>0.01</v>
      </c>
      <c r="J33" s="14">
        <v>1</v>
      </c>
      <c r="K33" s="7">
        <v>0</v>
      </c>
      <c r="L33" s="14">
        <v>1</v>
      </c>
      <c r="M33" s="7">
        <v>0</v>
      </c>
      <c r="N33" s="14">
        <v>0</v>
      </c>
      <c r="O33" s="7">
        <v>0</v>
      </c>
      <c r="P33" s="14">
        <v>1</v>
      </c>
      <c r="Q33" s="7">
        <v>0</v>
      </c>
      <c r="R33" s="14">
        <v>22</v>
      </c>
      <c r="S33" s="7">
        <v>0.785</v>
      </c>
      <c r="T33" s="14"/>
      <c r="U33" s="7"/>
      <c r="V33" s="14"/>
      <c r="W33" s="7"/>
      <c r="X33" s="14"/>
      <c r="Y33" s="7"/>
      <c r="Z33" s="14"/>
      <c r="AA33" s="7"/>
    </row>
    <row r="34" spans="1:27" s="2" customFormat="1" ht="15" customHeight="1">
      <c r="A34" s="10" t="s">
        <v>41</v>
      </c>
      <c r="B34" s="14">
        <v>2</v>
      </c>
      <c r="C34" s="7">
        <v>0</v>
      </c>
      <c r="D34" s="14">
        <v>0</v>
      </c>
      <c r="E34" s="7">
        <v>0</v>
      </c>
      <c r="F34" s="14">
        <v>0</v>
      </c>
      <c r="G34" s="7">
        <v>0</v>
      </c>
      <c r="H34" s="14">
        <v>0</v>
      </c>
      <c r="I34" s="7">
        <v>0</v>
      </c>
      <c r="J34" s="14">
        <v>0</v>
      </c>
      <c r="K34" s="7">
        <v>0</v>
      </c>
      <c r="L34" s="14">
        <v>0</v>
      </c>
      <c r="M34" s="7">
        <v>0</v>
      </c>
      <c r="N34" s="14">
        <v>0</v>
      </c>
      <c r="O34" s="7">
        <v>0</v>
      </c>
      <c r="P34" s="14">
        <v>0</v>
      </c>
      <c r="Q34" s="7">
        <v>0</v>
      </c>
      <c r="R34" s="14">
        <v>5</v>
      </c>
      <c r="S34" s="7">
        <v>0</v>
      </c>
      <c r="T34" s="14"/>
      <c r="U34" s="7"/>
      <c r="V34" s="14"/>
      <c r="W34" s="7"/>
      <c r="X34" s="14"/>
      <c r="Y34" s="7"/>
      <c r="Z34" s="14"/>
      <c r="AA34" s="7"/>
    </row>
    <row r="35" spans="1:27" s="2" customFormat="1" ht="15" customHeight="1">
      <c r="A35" s="10" t="s">
        <v>42</v>
      </c>
      <c r="B35" s="14">
        <v>4</v>
      </c>
      <c r="C35" s="7">
        <v>0</v>
      </c>
      <c r="D35" s="14">
        <v>1</v>
      </c>
      <c r="E35" s="7">
        <v>0</v>
      </c>
      <c r="F35" s="14">
        <v>0</v>
      </c>
      <c r="G35" s="7">
        <v>0</v>
      </c>
      <c r="H35" s="14">
        <v>1</v>
      </c>
      <c r="I35" s="7">
        <v>0</v>
      </c>
      <c r="J35" s="14">
        <v>1</v>
      </c>
      <c r="K35" s="7">
        <v>0</v>
      </c>
      <c r="L35" s="14">
        <v>0</v>
      </c>
      <c r="M35" s="7">
        <v>0</v>
      </c>
      <c r="N35" s="14">
        <v>0</v>
      </c>
      <c r="O35" s="7">
        <v>0</v>
      </c>
      <c r="P35" s="14">
        <v>1</v>
      </c>
      <c r="Q35" s="7">
        <v>0</v>
      </c>
      <c r="R35" s="14">
        <v>14</v>
      </c>
      <c r="S35" s="7">
        <v>0.571</v>
      </c>
      <c r="T35" s="14"/>
      <c r="U35" s="7"/>
      <c r="V35" s="14"/>
      <c r="W35" s="7"/>
      <c r="X35" s="14"/>
      <c r="Y35" s="7"/>
      <c r="Z35" s="14"/>
      <c r="AA35" s="7"/>
    </row>
    <row r="36" spans="1:27" s="2" customFormat="1" ht="15" customHeight="1">
      <c r="A36" s="10" t="s">
        <v>43</v>
      </c>
      <c r="B36" s="14">
        <v>7</v>
      </c>
      <c r="C36" s="7">
        <v>0</v>
      </c>
      <c r="D36" s="14">
        <v>5</v>
      </c>
      <c r="E36" s="7">
        <v>0</v>
      </c>
      <c r="F36" s="14">
        <v>2</v>
      </c>
      <c r="G36" s="7">
        <v>0</v>
      </c>
      <c r="H36" s="14">
        <v>2</v>
      </c>
      <c r="I36" s="7">
        <v>0.019</v>
      </c>
      <c r="J36" s="14">
        <v>0</v>
      </c>
      <c r="K36" s="7">
        <v>0</v>
      </c>
      <c r="L36" s="14">
        <v>0</v>
      </c>
      <c r="M36" s="7">
        <v>0</v>
      </c>
      <c r="N36" s="14">
        <v>2</v>
      </c>
      <c r="O36" s="7">
        <v>0</v>
      </c>
      <c r="P36" s="14">
        <v>0</v>
      </c>
      <c r="Q36" s="7">
        <v>0</v>
      </c>
      <c r="R36" s="14">
        <v>20</v>
      </c>
      <c r="S36" s="7">
        <v>0.909</v>
      </c>
      <c r="T36" s="14"/>
      <c r="U36" s="7"/>
      <c r="V36" s="14"/>
      <c r="W36" s="7"/>
      <c r="X36" s="14"/>
      <c r="Y36" s="7"/>
      <c r="Z36" s="14"/>
      <c r="AA36" s="7"/>
    </row>
    <row r="37" spans="1:27" s="2" customFormat="1" ht="15" customHeight="1">
      <c r="A37" s="10" t="s">
        <v>44</v>
      </c>
      <c r="B37" s="14">
        <v>1</v>
      </c>
      <c r="C37" s="7">
        <v>0</v>
      </c>
      <c r="D37" s="14">
        <v>3</v>
      </c>
      <c r="E37" s="7">
        <v>0</v>
      </c>
      <c r="F37" s="14">
        <v>0</v>
      </c>
      <c r="G37" s="7">
        <v>0</v>
      </c>
      <c r="H37" s="14">
        <v>0</v>
      </c>
      <c r="I37" s="7">
        <v>0</v>
      </c>
      <c r="J37" s="14">
        <v>0</v>
      </c>
      <c r="K37" s="7">
        <v>0</v>
      </c>
      <c r="L37" s="14">
        <v>0</v>
      </c>
      <c r="M37" s="7">
        <v>0</v>
      </c>
      <c r="N37" s="14">
        <v>0</v>
      </c>
      <c r="O37" s="7">
        <v>0</v>
      </c>
      <c r="P37" s="14">
        <v>0</v>
      </c>
      <c r="Q37" s="7">
        <v>0</v>
      </c>
      <c r="R37" s="14">
        <v>2</v>
      </c>
      <c r="S37" s="7">
        <v>0</v>
      </c>
      <c r="T37" s="14"/>
      <c r="U37" s="7"/>
      <c r="V37" s="14"/>
      <c r="W37" s="7"/>
      <c r="X37" s="14"/>
      <c r="Y37" s="7"/>
      <c r="Z37" s="14"/>
      <c r="AA37" s="7"/>
    </row>
    <row r="38" spans="1:27" s="2" customFormat="1" ht="15" customHeight="1">
      <c r="A38" s="10" t="s">
        <v>45</v>
      </c>
      <c r="B38" s="14">
        <v>1</v>
      </c>
      <c r="C38" s="7">
        <v>0</v>
      </c>
      <c r="D38" s="14">
        <v>0</v>
      </c>
      <c r="E38" s="7">
        <v>0</v>
      </c>
      <c r="F38" s="14">
        <v>1</v>
      </c>
      <c r="G38" s="7">
        <v>0</v>
      </c>
      <c r="H38" s="14">
        <v>0</v>
      </c>
      <c r="I38" s="7">
        <v>0</v>
      </c>
      <c r="J38" s="14">
        <v>0</v>
      </c>
      <c r="K38" s="7">
        <v>0</v>
      </c>
      <c r="L38" s="14">
        <v>0</v>
      </c>
      <c r="M38" s="7">
        <v>0</v>
      </c>
      <c r="N38" s="14">
        <v>0</v>
      </c>
      <c r="O38" s="7">
        <v>0</v>
      </c>
      <c r="P38" s="14">
        <v>1</v>
      </c>
      <c r="Q38" s="7">
        <v>0</v>
      </c>
      <c r="R38" s="14">
        <v>13</v>
      </c>
      <c r="S38" s="7">
        <v>0.928</v>
      </c>
      <c r="T38" s="14"/>
      <c r="U38" s="7"/>
      <c r="V38" s="14"/>
      <c r="W38" s="7"/>
      <c r="X38" s="14"/>
      <c r="Y38" s="7"/>
      <c r="Z38" s="14"/>
      <c r="AA38" s="7"/>
    </row>
    <row r="39" spans="1:27" s="2" customFormat="1" ht="15" customHeight="1">
      <c r="A39" s="10" t="s">
        <v>46</v>
      </c>
      <c r="B39" s="14">
        <v>0</v>
      </c>
      <c r="C39" s="7">
        <v>0</v>
      </c>
      <c r="D39" s="14">
        <v>0</v>
      </c>
      <c r="E39" s="7">
        <v>0</v>
      </c>
      <c r="F39" s="14">
        <v>1</v>
      </c>
      <c r="G39" s="7">
        <v>0</v>
      </c>
      <c r="H39" s="14">
        <v>0</v>
      </c>
      <c r="I39" s="7">
        <v>0</v>
      </c>
      <c r="J39" s="14">
        <v>2</v>
      </c>
      <c r="K39" s="7">
        <v>0</v>
      </c>
      <c r="L39" s="14">
        <v>2</v>
      </c>
      <c r="M39" s="7">
        <v>0</v>
      </c>
      <c r="N39" s="14">
        <v>2</v>
      </c>
      <c r="O39" s="7">
        <v>0.052</v>
      </c>
      <c r="P39" s="14">
        <v>0</v>
      </c>
      <c r="Q39" s="7">
        <v>0</v>
      </c>
      <c r="R39" s="14">
        <v>10</v>
      </c>
      <c r="S39" s="7">
        <v>0.384</v>
      </c>
      <c r="T39" s="14"/>
      <c r="U39" s="7"/>
      <c r="V39" s="14"/>
      <c r="W39" s="7"/>
      <c r="X39" s="14"/>
      <c r="Y39" s="7"/>
      <c r="Z39" s="14"/>
      <c r="AA39" s="7"/>
    </row>
    <row r="40" spans="1:27" s="2" customFormat="1" ht="15" customHeight="1">
      <c r="A40" s="10" t="s">
        <v>47</v>
      </c>
      <c r="B40" s="14">
        <v>6</v>
      </c>
      <c r="C40" s="7">
        <v>0</v>
      </c>
      <c r="D40" s="14">
        <v>0</v>
      </c>
      <c r="E40" s="7">
        <v>0</v>
      </c>
      <c r="F40" s="14">
        <v>0</v>
      </c>
      <c r="G40" s="7">
        <v>0</v>
      </c>
      <c r="H40" s="14">
        <v>0</v>
      </c>
      <c r="I40" s="7">
        <v>0</v>
      </c>
      <c r="J40" s="14">
        <v>0</v>
      </c>
      <c r="K40" s="7">
        <v>0</v>
      </c>
      <c r="L40" s="14">
        <v>1</v>
      </c>
      <c r="M40" s="7">
        <v>0</v>
      </c>
      <c r="N40" s="14">
        <v>3</v>
      </c>
      <c r="O40" s="7">
        <v>0</v>
      </c>
      <c r="P40" s="14">
        <v>0</v>
      </c>
      <c r="Q40" s="7">
        <v>0</v>
      </c>
      <c r="R40" s="14">
        <v>10</v>
      </c>
      <c r="S40" s="7">
        <v>0</v>
      </c>
      <c r="T40" s="14"/>
      <c r="U40" s="7"/>
      <c r="V40" s="14"/>
      <c r="W40" s="7"/>
      <c r="X40" s="14"/>
      <c r="Y40" s="7"/>
      <c r="Z40" s="14"/>
      <c r="AA40" s="7"/>
    </row>
    <row r="41" spans="1:27" s="2" customFormat="1" ht="15" customHeight="1">
      <c r="A41" s="10" t="s">
        <v>48</v>
      </c>
      <c r="B41" s="14">
        <v>7</v>
      </c>
      <c r="C41" s="7">
        <v>0</v>
      </c>
      <c r="D41" s="14">
        <v>1</v>
      </c>
      <c r="E41" s="7">
        <v>0</v>
      </c>
      <c r="F41" s="14">
        <v>0</v>
      </c>
      <c r="G41" s="7">
        <v>0</v>
      </c>
      <c r="H41" s="14">
        <v>1</v>
      </c>
      <c r="I41" s="7">
        <v>0.019</v>
      </c>
      <c r="J41" s="14">
        <v>0</v>
      </c>
      <c r="K41" s="7">
        <v>0</v>
      </c>
      <c r="L41" s="14">
        <v>0</v>
      </c>
      <c r="M41" s="7">
        <v>0</v>
      </c>
      <c r="N41" s="14">
        <v>2</v>
      </c>
      <c r="O41" s="7">
        <v>0</v>
      </c>
      <c r="P41" s="14">
        <v>0</v>
      </c>
      <c r="Q41" s="7">
        <v>0</v>
      </c>
      <c r="R41" s="14">
        <v>11</v>
      </c>
      <c r="S41" s="7">
        <v>0.916</v>
      </c>
      <c r="T41" s="14"/>
      <c r="U41" s="7"/>
      <c r="V41" s="14"/>
      <c r="W41" s="7"/>
      <c r="X41" s="14"/>
      <c r="Y41" s="7"/>
      <c r="Z41" s="14"/>
      <c r="AA41" s="7"/>
    </row>
    <row r="42" spans="1:27" s="2" customFormat="1" ht="15" customHeight="1" thickBot="1">
      <c r="A42" s="17" t="s">
        <v>4</v>
      </c>
      <c r="B42" s="15">
        <f>INT(SUM(B21:C41))</f>
        <v>148</v>
      </c>
      <c r="C42" s="16">
        <f>SUM(B21:C41)-B42</f>
        <v>0</v>
      </c>
      <c r="D42" s="15">
        <f>INT(SUM(D21:E41))</f>
        <v>32</v>
      </c>
      <c r="E42" s="16">
        <f>SUM(D21:E41)-D42</f>
        <v>0</v>
      </c>
      <c r="F42" s="15">
        <f>INT(SUM(F21:G41))</f>
        <v>27</v>
      </c>
      <c r="G42" s="16">
        <f>SUM(F21:G41)-F42</f>
        <v>0</v>
      </c>
      <c r="H42" s="15">
        <f>INT(SUM(H21:I41))</f>
        <v>8</v>
      </c>
      <c r="I42" s="16">
        <f>SUM(H21:I41)-H42</f>
        <v>0.05</v>
      </c>
      <c r="J42" s="15">
        <f>INT(SUM(J21:K41))</f>
        <v>11</v>
      </c>
      <c r="K42" s="16">
        <f>SUM(J21:K41)-J42</f>
        <v>0</v>
      </c>
      <c r="L42" s="15">
        <f>INT(SUM(L21:M41))</f>
        <v>21</v>
      </c>
      <c r="M42" s="16">
        <f>SUM(L21:M41)-L42</f>
        <v>0</v>
      </c>
      <c r="N42" s="15">
        <f>INT(SUM(N21:O41))</f>
        <v>25</v>
      </c>
      <c r="O42" s="16">
        <f>SUM(N21:O41)-N42</f>
        <v>0.052</v>
      </c>
      <c r="P42" s="15">
        <f>INT(SUM(P21:Q41))</f>
        <v>13</v>
      </c>
      <c r="Q42" s="16">
        <f>SUM(P21:Q41)-P42</f>
        <v>0</v>
      </c>
      <c r="R42" s="15">
        <f>INT(SUM(R21:S41))</f>
        <v>628</v>
      </c>
      <c r="S42" s="16">
        <f>SUM(R21:S41)-R42</f>
        <v>0.577</v>
      </c>
      <c r="T42" s="15">
        <f>INT(SUM(T21:U41))</f>
        <v>0</v>
      </c>
      <c r="U42" s="16">
        <f>SUM(T21:U41)-T42</f>
        <v>0</v>
      </c>
      <c r="V42" s="15">
        <f>INT(SUM(V21:W41))</f>
        <v>0</v>
      </c>
      <c r="W42" s="16">
        <f>SUM(V21:W41)-V42</f>
        <v>0</v>
      </c>
      <c r="X42" s="15">
        <f>INT(SUM(X21:Y41))</f>
        <v>0</v>
      </c>
      <c r="Y42" s="16">
        <f>SUM(X21:Y41)-X42</f>
        <v>0</v>
      </c>
      <c r="Z42" s="15">
        <f>INT(SUM(Z21:AA41))</f>
        <v>0</v>
      </c>
      <c r="AA42" s="16">
        <f>SUM(Z21:AA41)-Z42</f>
        <v>0</v>
      </c>
    </row>
    <row r="43" spans="1:27" s="2" customFormat="1" ht="15" customHeight="1" thickBot="1" thickTop="1">
      <c r="A43" s="20" t="s">
        <v>5</v>
      </c>
      <c r="B43" s="18">
        <f>INT(SUM(B20:C20,B42:C42))</f>
        <v>255</v>
      </c>
      <c r="C43" s="19">
        <f>SUM(B20:C20,B42:C42)-B43</f>
        <v>0</v>
      </c>
      <c r="D43" s="18">
        <f>INT(SUM(D20:E20,D42:E42))</f>
        <v>70</v>
      </c>
      <c r="E43" s="19">
        <f>SUM(D20:E20,D42:E42)-D43</f>
        <v>0</v>
      </c>
      <c r="F43" s="18">
        <f>INT(SUM(F20:G20,F42:G42))</f>
        <v>40</v>
      </c>
      <c r="G43" s="19">
        <f>SUM(F20:G20,F42:G42)-F43</f>
        <v>0</v>
      </c>
      <c r="H43" s="18">
        <f>INT(SUM(H20:I20,H42:I42))</f>
        <v>14</v>
      </c>
      <c r="I43" s="19">
        <f>SUM(H20:I20,H42:I42)-H43</f>
        <v>0.116</v>
      </c>
      <c r="J43" s="18">
        <f>INT(SUM(J20:K20,J42:K42))</f>
        <v>24</v>
      </c>
      <c r="K43" s="19">
        <f>SUM(J20:K20,J42:K42)-J43</f>
        <v>0</v>
      </c>
      <c r="L43" s="18">
        <f>INT(SUM(L20:M20,L42:M42))</f>
        <v>26</v>
      </c>
      <c r="M43" s="19">
        <f>SUM(L20:M20,L42:M42)-L43</f>
        <v>0</v>
      </c>
      <c r="N43" s="18">
        <f>INT(SUM(N20:O20,N42:O42))</f>
        <v>33</v>
      </c>
      <c r="O43" s="19">
        <f>SUM(N20:O20,N42:O42)-N43</f>
        <v>0.052</v>
      </c>
      <c r="P43" s="18">
        <f>INT(SUM(P20:Q20,P42:Q42))</f>
        <v>21</v>
      </c>
      <c r="Q43" s="19">
        <f>SUM(P20:Q20,P42:Q42)-P43</f>
        <v>0.026</v>
      </c>
      <c r="R43" s="18">
        <f>INT(SUM(R20:S20,R42:S42))</f>
        <v>1227</v>
      </c>
      <c r="S43" s="19">
        <f>SUM(R20:S20,R42:S42)-R43</f>
        <v>0.573</v>
      </c>
      <c r="T43" s="18">
        <f>INT(SUM(T20:U20,T42:U42))</f>
        <v>0</v>
      </c>
      <c r="U43" s="19">
        <f>SUM(T20:U20,T42:U42)-T43</f>
        <v>0</v>
      </c>
      <c r="V43" s="18">
        <f>INT(SUM(V20:W20,V42:W42))</f>
        <v>0</v>
      </c>
      <c r="W43" s="19">
        <f>SUM(V20:W20,V42:W42)-V43</f>
        <v>0</v>
      </c>
      <c r="X43" s="18">
        <f>INT(SUM(X20:Y20,X42:Y42))</f>
        <v>0</v>
      </c>
      <c r="Y43" s="19">
        <f>SUM(X20:Y20,X42:Y42)-X43</f>
        <v>0</v>
      </c>
      <c r="Z43" s="18">
        <f>INT(SUM(Z20:AA20,Z42:AA42))</f>
        <v>0</v>
      </c>
      <c r="AA43" s="19">
        <f>SUM(Z20:AA20,Z42:AA42)-Z43</f>
        <v>0</v>
      </c>
    </row>
    <row r="44" spans="1:27" s="2" customFormat="1" ht="15" customHeight="1" thickTop="1">
      <c r="A44" s="10" t="s">
        <v>49</v>
      </c>
      <c r="B44" s="14">
        <v>0</v>
      </c>
      <c r="C44" s="7">
        <v>0</v>
      </c>
      <c r="D44" s="14">
        <v>1</v>
      </c>
      <c r="E44" s="7">
        <v>0</v>
      </c>
      <c r="F44" s="14">
        <v>0</v>
      </c>
      <c r="G44" s="7">
        <v>0</v>
      </c>
      <c r="H44" s="14">
        <v>0</v>
      </c>
      <c r="I44" s="7">
        <v>0</v>
      </c>
      <c r="J44" s="14">
        <v>0</v>
      </c>
      <c r="K44" s="7">
        <v>0</v>
      </c>
      <c r="L44" s="14">
        <v>0</v>
      </c>
      <c r="M44" s="7">
        <v>0</v>
      </c>
      <c r="N44" s="14">
        <v>0</v>
      </c>
      <c r="O44" s="7">
        <v>0</v>
      </c>
      <c r="P44" s="14">
        <v>0</v>
      </c>
      <c r="Q44" s="7">
        <v>0</v>
      </c>
      <c r="R44" s="14">
        <v>2</v>
      </c>
      <c r="S44" s="7">
        <v>0</v>
      </c>
      <c r="T44" s="14"/>
      <c r="U44" s="7"/>
      <c r="V44" s="14"/>
      <c r="W44" s="7"/>
      <c r="X44" s="14"/>
      <c r="Y44" s="7"/>
      <c r="Z44" s="14"/>
      <c r="AA44" s="7"/>
    </row>
    <row r="45" spans="1:27" s="2" customFormat="1" ht="15" customHeight="1">
      <c r="A45" s="10" t="s">
        <v>50</v>
      </c>
      <c r="B45" s="14">
        <v>0</v>
      </c>
      <c r="C45" s="7">
        <v>0</v>
      </c>
      <c r="D45" s="14">
        <v>0</v>
      </c>
      <c r="E45" s="7">
        <v>0</v>
      </c>
      <c r="F45" s="14">
        <v>0</v>
      </c>
      <c r="G45" s="7">
        <v>0</v>
      </c>
      <c r="H45" s="14">
        <v>0</v>
      </c>
      <c r="I45" s="7">
        <v>0</v>
      </c>
      <c r="J45" s="14">
        <v>0</v>
      </c>
      <c r="K45" s="7">
        <v>0</v>
      </c>
      <c r="L45" s="14">
        <v>0</v>
      </c>
      <c r="M45" s="7">
        <v>0</v>
      </c>
      <c r="N45" s="14">
        <v>0</v>
      </c>
      <c r="O45" s="7">
        <v>0</v>
      </c>
      <c r="P45" s="14">
        <v>0</v>
      </c>
      <c r="Q45" s="7">
        <v>0</v>
      </c>
      <c r="R45" s="14">
        <v>1</v>
      </c>
      <c r="S45" s="7">
        <v>0</v>
      </c>
      <c r="T45" s="14"/>
      <c r="U45" s="7"/>
      <c r="V45" s="14"/>
      <c r="W45" s="7"/>
      <c r="X45" s="14"/>
      <c r="Y45" s="7"/>
      <c r="Z45" s="14"/>
      <c r="AA45" s="7"/>
    </row>
    <row r="46" spans="1:27" s="2" customFormat="1" ht="15" customHeight="1">
      <c r="A46" s="10" t="s">
        <v>51</v>
      </c>
      <c r="B46" s="14">
        <v>1</v>
      </c>
      <c r="C46" s="7">
        <v>0</v>
      </c>
      <c r="D46" s="14">
        <v>0</v>
      </c>
      <c r="E46" s="7">
        <v>0</v>
      </c>
      <c r="F46" s="14">
        <v>0</v>
      </c>
      <c r="G46" s="7">
        <v>0</v>
      </c>
      <c r="H46" s="14">
        <v>1</v>
      </c>
      <c r="I46" s="7">
        <v>0</v>
      </c>
      <c r="J46" s="14">
        <v>0</v>
      </c>
      <c r="K46" s="7">
        <v>0</v>
      </c>
      <c r="L46" s="14">
        <v>0</v>
      </c>
      <c r="M46" s="7">
        <v>0</v>
      </c>
      <c r="N46" s="14">
        <v>0</v>
      </c>
      <c r="O46" s="7">
        <v>0</v>
      </c>
      <c r="P46" s="14">
        <v>1</v>
      </c>
      <c r="Q46" s="7">
        <v>0</v>
      </c>
      <c r="R46" s="14">
        <v>0</v>
      </c>
      <c r="S46" s="7">
        <v>0</v>
      </c>
      <c r="T46" s="14"/>
      <c r="U46" s="7"/>
      <c r="V46" s="14"/>
      <c r="W46" s="7"/>
      <c r="X46" s="14"/>
      <c r="Y46" s="7"/>
      <c r="Z46" s="14"/>
      <c r="AA46" s="7"/>
    </row>
    <row r="47" spans="1:27" s="2" customFormat="1" ht="15" customHeight="1">
      <c r="A47" s="10" t="s">
        <v>52</v>
      </c>
      <c r="B47" s="14">
        <v>1</v>
      </c>
      <c r="C47" s="7">
        <v>0</v>
      </c>
      <c r="D47" s="14">
        <v>0</v>
      </c>
      <c r="E47" s="7">
        <v>0</v>
      </c>
      <c r="F47" s="14">
        <v>0</v>
      </c>
      <c r="G47" s="7">
        <v>0</v>
      </c>
      <c r="H47" s="14">
        <v>0</v>
      </c>
      <c r="I47" s="7">
        <v>0</v>
      </c>
      <c r="J47" s="14">
        <v>0</v>
      </c>
      <c r="K47" s="7">
        <v>0</v>
      </c>
      <c r="L47" s="14">
        <v>0</v>
      </c>
      <c r="M47" s="7">
        <v>0</v>
      </c>
      <c r="N47" s="14">
        <v>0</v>
      </c>
      <c r="O47" s="7">
        <v>0</v>
      </c>
      <c r="P47" s="14">
        <v>0</v>
      </c>
      <c r="Q47" s="7">
        <v>0</v>
      </c>
      <c r="R47" s="14">
        <v>3</v>
      </c>
      <c r="S47" s="7">
        <v>0</v>
      </c>
      <c r="T47" s="14"/>
      <c r="U47" s="7"/>
      <c r="V47" s="14"/>
      <c r="W47" s="7"/>
      <c r="X47" s="14"/>
      <c r="Y47" s="7"/>
      <c r="Z47" s="14"/>
      <c r="AA47" s="7"/>
    </row>
    <row r="48" spans="1:27" s="2" customFormat="1" ht="15" customHeight="1">
      <c r="A48" s="10" t="s">
        <v>53</v>
      </c>
      <c r="B48" s="14">
        <v>0</v>
      </c>
      <c r="C48" s="7">
        <v>0</v>
      </c>
      <c r="D48" s="14">
        <v>1</v>
      </c>
      <c r="E48" s="7">
        <v>0</v>
      </c>
      <c r="F48" s="14">
        <v>0</v>
      </c>
      <c r="G48" s="7">
        <v>0</v>
      </c>
      <c r="H48" s="14">
        <v>0</v>
      </c>
      <c r="I48" s="7">
        <v>0</v>
      </c>
      <c r="J48" s="14">
        <v>0</v>
      </c>
      <c r="K48" s="7">
        <v>0</v>
      </c>
      <c r="L48" s="14">
        <v>0</v>
      </c>
      <c r="M48" s="7">
        <v>0</v>
      </c>
      <c r="N48" s="14">
        <v>0</v>
      </c>
      <c r="O48" s="7">
        <v>0</v>
      </c>
      <c r="P48" s="14">
        <v>0</v>
      </c>
      <c r="Q48" s="7">
        <v>0</v>
      </c>
      <c r="R48" s="14">
        <v>0</v>
      </c>
      <c r="S48" s="7">
        <v>0</v>
      </c>
      <c r="T48" s="14"/>
      <c r="U48" s="7"/>
      <c r="V48" s="14"/>
      <c r="W48" s="7"/>
      <c r="X48" s="14"/>
      <c r="Y48" s="7"/>
      <c r="Z48" s="14"/>
      <c r="AA48" s="7"/>
    </row>
    <row r="49" spans="1:27" s="2" customFormat="1" ht="15" customHeight="1" thickBot="1">
      <c r="A49" s="17" t="s">
        <v>6</v>
      </c>
      <c r="B49" s="15">
        <f>INT(SUM(B44:C48))</f>
        <v>2</v>
      </c>
      <c r="C49" s="16">
        <f>SUM(B44:C48)-B49</f>
        <v>0</v>
      </c>
      <c r="D49" s="15">
        <f>INT(SUM(D44:E48))</f>
        <v>2</v>
      </c>
      <c r="E49" s="16">
        <f>SUM(D44:E48)-D49</f>
        <v>0</v>
      </c>
      <c r="F49" s="15">
        <f>INT(SUM(F44:G48))</f>
        <v>0</v>
      </c>
      <c r="G49" s="16">
        <f>SUM(F44:G48)-F49</f>
        <v>0</v>
      </c>
      <c r="H49" s="15">
        <f>INT(SUM(H44:I48))</f>
        <v>1</v>
      </c>
      <c r="I49" s="16">
        <f>SUM(H44:I48)-H49</f>
        <v>0</v>
      </c>
      <c r="J49" s="15">
        <f>INT(SUM(J44:K48))</f>
        <v>0</v>
      </c>
      <c r="K49" s="16">
        <f>SUM(J44:K48)-J49</f>
        <v>0</v>
      </c>
      <c r="L49" s="15">
        <f>INT(SUM(L44:M48))</f>
        <v>0</v>
      </c>
      <c r="M49" s="16">
        <f>SUM(L44:M48)-L49</f>
        <v>0</v>
      </c>
      <c r="N49" s="15">
        <f>INT(SUM(N44:O48))</f>
        <v>0</v>
      </c>
      <c r="O49" s="16">
        <f>SUM(N44:O48)-N49</f>
        <v>0</v>
      </c>
      <c r="P49" s="15">
        <f>INT(SUM(P44:Q48))</f>
        <v>1</v>
      </c>
      <c r="Q49" s="16">
        <f>SUM(P44:Q48)-P49</f>
        <v>0</v>
      </c>
      <c r="R49" s="15">
        <f>INT(SUM(R44:S48))</f>
        <v>6</v>
      </c>
      <c r="S49" s="16">
        <f>SUM(R44:S48)-R49</f>
        <v>0</v>
      </c>
      <c r="T49" s="15">
        <f>INT(SUM(T44:U48))</f>
        <v>0</v>
      </c>
      <c r="U49" s="16">
        <f>SUM(T44:U48)-T49</f>
        <v>0</v>
      </c>
      <c r="V49" s="15">
        <f>INT(SUM(V44:W48))</f>
        <v>0</v>
      </c>
      <c r="W49" s="16">
        <f>SUM(V44:W48)-V49</f>
        <v>0</v>
      </c>
      <c r="X49" s="15">
        <f>INT(SUM(X44:Y48))</f>
        <v>0</v>
      </c>
      <c r="Y49" s="16">
        <f>SUM(X44:Y48)-X49</f>
        <v>0</v>
      </c>
      <c r="Z49" s="15">
        <f>INT(SUM(Z44:AA48))</f>
        <v>0</v>
      </c>
      <c r="AA49" s="16">
        <f>SUM(Z44:AA48)-Z49</f>
        <v>0</v>
      </c>
    </row>
    <row r="50" spans="1:27" s="2" customFormat="1" ht="15" customHeight="1" thickTop="1">
      <c r="A50" s="10" t="s">
        <v>54</v>
      </c>
      <c r="B50" s="14">
        <v>2</v>
      </c>
      <c r="C50" s="7">
        <v>0</v>
      </c>
      <c r="D50" s="14">
        <v>2</v>
      </c>
      <c r="E50" s="7">
        <v>0</v>
      </c>
      <c r="F50" s="14">
        <v>0</v>
      </c>
      <c r="G50" s="7">
        <v>0</v>
      </c>
      <c r="H50" s="14">
        <v>0</v>
      </c>
      <c r="I50" s="7">
        <v>0</v>
      </c>
      <c r="J50" s="14">
        <v>0</v>
      </c>
      <c r="K50" s="7">
        <v>0</v>
      </c>
      <c r="L50" s="14">
        <v>0</v>
      </c>
      <c r="M50" s="7">
        <v>0</v>
      </c>
      <c r="N50" s="14">
        <v>0</v>
      </c>
      <c r="O50" s="7">
        <v>0</v>
      </c>
      <c r="P50" s="14">
        <v>0</v>
      </c>
      <c r="Q50" s="7">
        <v>0</v>
      </c>
      <c r="R50" s="14">
        <v>11</v>
      </c>
      <c r="S50" s="7">
        <v>0.785</v>
      </c>
      <c r="T50" s="14"/>
      <c r="U50" s="7"/>
      <c r="V50" s="14"/>
      <c r="W50" s="7"/>
      <c r="X50" s="14"/>
      <c r="Y50" s="7"/>
      <c r="Z50" s="14"/>
      <c r="AA50" s="7"/>
    </row>
    <row r="51" spans="1:27" s="2" customFormat="1" ht="15" customHeight="1" thickBot="1">
      <c r="A51" s="17" t="s">
        <v>7</v>
      </c>
      <c r="B51" s="15">
        <f>INT(SUM(B50:C50))</f>
        <v>2</v>
      </c>
      <c r="C51" s="16">
        <f>SUM(B50:C50)-B51</f>
        <v>0</v>
      </c>
      <c r="D51" s="15">
        <f>INT(SUM(D50:E50))</f>
        <v>2</v>
      </c>
      <c r="E51" s="16">
        <f>SUM(D50:E50)-D51</f>
        <v>0</v>
      </c>
      <c r="F51" s="15">
        <f>INT(SUM(F50:G50))</f>
        <v>0</v>
      </c>
      <c r="G51" s="16">
        <f>SUM(F50:G50)-F51</f>
        <v>0</v>
      </c>
      <c r="H51" s="15">
        <f>INT(SUM(H50:I50))</f>
        <v>0</v>
      </c>
      <c r="I51" s="16">
        <f>SUM(H50:I50)-H51</f>
        <v>0</v>
      </c>
      <c r="J51" s="15">
        <f>INT(SUM(J50:K50))</f>
        <v>0</v>
      </c>
      <c r="K51" s="16">
        <f>SUM(J50:K50)-J51</f>
        <v>0</v>
      </c>
      <c r="L51" s="15">
        <f>INT(SUM(L50:M50))</f>
        <v>0</v>
      </c>
      <c r="M51" s="16">
        <f>SUM(L50:M50)-L51</f>
        <v>0</v>
      </c>
      <c r="N51" s="15">
        <f>INT(SUM(N50:O50))</f>
        <v>0</v>
      </c>
      <c r="O51" s="16">
        <f>SUM(N50:O50)-N51</f>
        <v>0</v>
      </c>
      <c r="P51" s="15">
        <f>INT(SUM(P50:Q50))</f>
        <v>0</v>
      </c>
      <c r="Q51" s="16">
        <f>SUM(P50:Q50)-P51</f>
        <v>0</v>
      </c>
      <c r="R51" s="15">
        <f>INT(SUM(R50:S50))</f>
        <v>11</v>
      </c>
      <c r="S51" s="16">
        <f>SUM(R50:S50)-R51</f>
        <v>0.785</v>
      </c>
      <c r="T51" s="15">
        <f>INT(SUM(T50:U50))</f>
        <v>0</v>
      </c>
      <c r="U51" s="16">
        <f>SUM(T50:U50)-T51</f>
        <v>0</v>
      </c>
      <c r="V51" s="15">
        <f>INT(SUM(V50:W50))</f>
        <v>0</v>
      </c>
      <c r="W51" s="16">
        <f>SUM(V50:W50)-V51</f>
        <v>0</v>
      </c>
      <c r="X51" s="15">
        <f>INT(SUM(X50:Y50))</f>
        <v>0</v>
      </c>
      <c r="Y51" s="16">
        <f>SUM(X50:Y50)-X51</f>
        <v>0</v>
      </c>
      <c r="Z51" s="15">
        <f>INT(SUM(Z50:AA50))</f>
        <v>0</v>
      </c>
      <c r="AA51" s="16">
        <f>SUM(Z50:AA50)-Z51</f>
        <v>0</v>
      </c>
    </row>
    <row r="52" spans="1:27" s="2" customFormat="1" ht="15" customHeight="1" thickTop="1">
      <c r="A52" s="10" t="s">
        <v>55</v>
      </c>
      <c r="B52" s="14">
        <v>1</v>
      </c>
      <c r="C52" s="7">
        <v>0</v>
      </c>
      <c r="D52" s="14">
        <v>0</v>
      </c>
      <c r="E52" s="7">
        <v>0</v>
      </c>
      <c r="F52" s="14">
        <v>0</v>
      </c>
      <c r="G52" s="7">
        <v>0</v>
      </c>
      <c r="H52" s="14">
        <v>0</v>
      </c>
      <c r="I52" s="7">
        <v>0</v>
      </c>
      <c r="J52" s="14">
        <v>0</v>
      </c>
      <c r="K52" s="7">
        <v>0</v>
      </c>
      <c r="L52" s="14">
        <v>0</v>
      </c>
      <c r="M52" s="7">
        <v>0</v>
      </c>
      <c r="N52" s="14">
        <v>0</v>
      </c>
      <c r="O52" s="7">
        <v>0</v>
      </c>
      <c r="P52" s="14">
        <v>0</v>
      </c>
      <c r="Q52" s="7">
        <v>0</v>
      </c>
      <c r="R52" s="14">
        <v>12</v>
      </c>
      <c r="S52" s="7">
        <v>0.923</v>
      </c>
      <c r="T52" s="14"/>
      <c r="U52" s="7"/>
      <c r="V52" s="14"/>
      <c r="W52" s="7"/>
      <c r="X52" s="14"/>
      <c r="Y52" s="7"/>
      <c r="Z52" s="14"/>
      <c r="AA52" s="7"/>
    </row>
    <row r="53" spans="1:27" s="2" customFormat="1" ht="15" customHeight="1">
      <c r="A53" s="10" t="s">
        <v>56</v>
      </c>
      <c r="B53" s="14">
        <v>1</v>
      </c>
      <c r="C53" s="7">
        <v>0</v>
      </c>
      <c r="D53" s="14">
        <v>2</v>
      </c>
      <c r="E53" s="7">
        <v>0</v>
      </c>
      <c r="F53" s="14">
        <v>0</v>
      </c>
      <c r="G53" s="7">
        <v>0</v>
      </c>
      <c r="H53" s="14">
        <v>2</v>
      </c>
      <c r="I53" s="7">
        <v>0</v>
      </c>
      <c r="J53" s="14">
        <v>0</v>
      </c>
      <c r="K53" s="7">
        <v>0</v>
      </c>
      <c r="L53" s="14">
        <v>0</v>
      </c>
      <c r="M53" s="7">
        <v>0</v>
      </c>
      <c r="N53" s="14">
        <v>0</v>
      </c>
      <c r="O53" s="7">
        <v>0</v>
      </c>
      <c r="P53" s="14">
        <v>0</v>
      </c>
      <c r="Q53" s="7">
        <v>0</v>
      </c>
      <c r="R53" s="14">
        <v>25</v>
      </c>
      <c r="S53" s="7">
        <v>0</v>
      </c>
      <c r="T53" s="14"/>
      <c r="U53" s="7"/>
      <c r="V53" s="14"/>
      <c r="W53" s="7"/>
      <c r="X53" s="14"/>
      <c r="Y53" s="7"/>
      <c r="Z53" s="14"/>
      <c r="AA53" s="7"/>
    </row>
    <row r="54" spans="1:27" s="2" customFormat="1" ht="15" customHeight="1">
      <c r="A54" s="10" t="s">
        <v>57</v>
      </c>
      <c r="B54" s="14">
        <v>2</v>
      </c>
      <c r="C54" s="7">
        <v>0</v>
      </c>
      <c r="D54" s="14">
        <v>0</v>
      </c>
      <c r="E54" s="7">
        <v>0</v>
      </c>
      <c r="F54" s="14">
        <v>0</v>
      </c>
      <c r="G54" s="7">
        <v>0</v>
      </c>
      <c r="H54" s="14">
        <v>0</v>
      </c>
      <c r="I54" s="7">
        <v>0</v>
      </c>
      <c r="J54" s="14">
        <v>0</v>
      </c>
      <c r="K54" s="7">
        <v>0</v>
      </c>
      <c r="L54" s="14">
        <v>0</v>
      </c>
      <c r="M54" s="7">
        <v>0</v>
      </c>
      <c r="N54" s="14">
        <v>0</v>
      </c>
      <c r="O54" s="7">
        <v>0</v>
      </c>
      <c r="P54" s="14">
        <v>0</v>
      </c>
      <c r="Q54" s="7">
        <v>0</v>
      </c>
      <c r="R54" s="14">
        <v>8</v>
      </c>
      <c r="S54" s="7">
        <v>0</v>
      </c>
      <c r="T54" s="14"/>
      <c r="U54" s="7"/>
      <c r="V54" s="14"/>
      <c r="W54" s="7"/>
      <c r="X54" s="14"/>
      <c r="Y54" s="7"/>
      <c r="Z54" s="14"/>
      <c r="AA54" s="7"/>
    </row>
    <row r="55" spans="1:27" s="2" customFormat="1" ht="15" customHeight="1" thickBot="1">
      <c r="A55" s="17" t="s">
        <v>8</v>
      </c>
      <c r="B55" s="15">
        <f>INT(SUM(B52:C54))</f>
        <v>4</v>
      </c>
      <c r="C55" s="16">
        <f>SUM(B52:C54)-B55</f>
        <v>0</v>
      </c>
      <c r="D55" s="15">
        <f>INT(SUM(D52:E54))</f>
        <v>2</v>
      </c>
      <c r="E55" s="16">
        <f>SUM(D52:E54)-D55</f>
        <v>0</v>
      </c>
      <c r="F55" s="15">
        <f>INT(SUM(F52:G54))</f>
        <v>0</v>
      </c>
      <c r="G55" s="16">
        <f>SUM(F52:G54)-F55</f>
        <v>0</v>
      </c>
      <c r="H55" s="15">
        <f>INT(SUM(H52:I54))</f>
        <v>2</v>
      </c>
      <c r="I55" s="16">
        <f>SUM(H52:I54)-H55</f>
        <v>0</v>
      </c>
      <c r="J55" s="15">
        <f>INT(SUM(J52:K54))</f>
        <v>0</v>
      </c>
      <c r="K55" s="16">
        <f>SUM(J52:K54)-J55</f>
        <v>0</v>
      </c>
      <c r="L55" s="15">
        <f>INT(SUM(L52:M54))</f>
        <v>0</v>
      </c>
      <c r="M55" s="16">
        <f>SUM(L52:M54)-L55</f>
        <v>0</v>
      </c>
      <c r="N55" s="15">
        <f>INT(SUM(N52:O54))</f>
        <v>0</v>
      </c>
      <c r="O55" s="16">
        <f>SUM(N52:O54)-N55</f>
        <v>0</v>
      </c>
      <c r="P55" s="15">
        <f>INT(SUM(P52:Q54))</f>
        <v>0</v>
      </c>
      <c r="Q55" s="16">
        <f>SUM(P52:Q54)-P55</f>
        <v>0</v>
      </c>
      <c r="R55" s="15">
        <f>INT(SUM(R52:S54))</f>
        <v>45</v>
      </c>
      <c r="S55" s="16">
        <f>SUM(R52:S54)-R55</f>
        <v>0.923</v>
      </c>
      <c r="T55" s="15">
        <f>INT(SUM(T52:U54))</f>
        <v>0</v>
      </c>
      <c r="U55" s="16">
        <f>SUM(T52:U54)-T55</f>
        <v>0</v>
      </c>
      <c r="V55" s="15">
        <f>INT(SUM(V52:W54))</f>
        <v>0</v>
      </c>
      <c r="W55" s="16">
        <f>SUM(V52:W54)-V55</f>
        <v>0</v>
      </c>
      <c r="X55" s="15">
        <f>INT(SUM(X52:Y54))</f>
        <v>0</v>
      </c>
      <c r="Y55" s="16">
        <f>SUM(X52:Y54)-X55</f>
        <v>0</v>
      </c>
      <c r="Z55" s="15">
        <f>INT(SUM(Z52:AA54))</f>
        <v>0</v>
      </c>
      <c r="AA55" s="16">
        <f>SUM(Z52:AA54)-Z55</f>
        <v>0</v>
      </c>
    </row>
    <row r="56" spans="1:27" s="2" customFormat="1" ht="15" customHeight="1" thickTop="1">
      <c r="A56" s="10" t="s">
        <v>58</v>
      </c>
      <c r="B56" s="14">
        <v>1</v>
      </c>
      <c r="C56" s="7">
        <v>0</v>
      </c>
      <c r="D56" s="14">
        <v>0</v>
      </c>
      <c r="E56" s="7">
        <v>0</v>
      </c>
      <c r="F56" s="14">
        <v>0</v>
      </c>
      <c r="G56" s="7">
        <v>0</v>
      </c>
      <c r="H56" s="14">
        <v>0</v>
      </c>
      <c r="I56" s="7">
        <v>0</v>
      </c>
      <c r="J56" s="14">
        <v>0</v>
      </c>
      <c r="K56" s="7">
        <v>0</v>
      </c>
      <c r="L56" s="14">
        <v>0</v>
      </c>
      <c r="M56" s="7">
        <v>0</v>
      </c>
      <c r="N56" s="14">
        <v>0</v>
      </c>
      <c r="O56" s="7">
        <v>0</v>
      </c>
      <c r="P56" s="14">
        <v>0</v>
      </c>
      <c r="Q56" s="7">
        <v>0</v>
      </c>
      <c r="R56" s="14">
        <v>12</v>
      </c>
      <c r="S56" s="7">
        <v>0.857</v>
      </c>
      <c r="T56" s="14"/>
      <c r="U56" s="7"/>
      <c r="V56" s="14"/>
      <c r="W56" s="7"/>
      <c r="X56" s="14"/>
      <c r="Y56" s="7"/>
      <c r="Z56" s="14"/>
      <c r="AA56" s="7"/>
    </row>
    <row r="57" spans="1:27" s="2" customFormat="1" ht="15" customHeight="1">
      <c r="A57" s="10" t="s">
        <v>59</v>
      </c>
      <c r="B57" s="14">
        <v>0</v>
      </c>
      <c r="C57" s="7">
        <v>0</v>
      </c>
      <c r="D57" s="14">
        <v>0</v>
      </c>
      <c r="E57" s="7">
        <v>0</v>
      </c>
      <c r="F57" s="14">
        <v>0</v>
      </c>
      <c r="G57" s="7">
        <v>0</v>
      </c>
      <c r="H57" s="14">
        <v>1</v>
      </c>
      <c r="I57" s="7">
        <v>0</v>
      </c>
      <c r="J57" s="14">
        <v>0</v>
      </c>
      <c r="K57" s="7">
        <v>0</v>
      </c>
      <c r="L57" s="14">
        <v>0</v>
      </c>
      <c r="M57" s="7">
        <v>0</v>
      </c>
      <c r="N57" s="14">
        <v>0</v>
      </c>
      <c r="O57" s="7">
        <v>0</v>
      </c>
      <c r="P57" s="14">
        <v>0</v>
      </c>
      <c r="Q57" s="7">
        <v>0</v>
      </c>
      <c r="R57" s="14">
        <v>1</v>
      </c>
      <c r="S57" s="7">
        <v>0</v>
      </c>
      <c r="T57" s="14"/>
      <c r="U57" s="7"/>
      <c r="V57" s="14"/>
      <c r="W57" s="7"/>
      <c r="X57" s="14"/>
      <c r="Y57" s="7"/>
      <c r="Z57" s="14"/>
      <c r="AA57" s="7"/>
    </row>
    <row r="58" spans="1:27" s="2" customFormat="1" ht="15" customHeight="1" thickBot="1">
      <c r="A58" s="17" t="s">
        <v>9</v>
      </c>
      <c r="B58" s="15">
        <f>INT(SUM(B56:C57))</f>
        <v>1</v>
      </c>
      <c r="C58" s="16">
        <f>SUM(B56:C57)-B58</f>
        <v>0</v>
      </c>
      <c r="D58" s="15">
        <f>INT(SUM(D56:E57))</f>
        <v>0</v>
      </c>
      <c r="E58" s="16">
        <f>SUM(D56:E57)-D58</f>
        <v>0</v>
      </c>
      <c r="F58" s="15">
        <f>INT(SUM(F56:G57))</f>
        <v>0</v>
      </c>
      <c r="G58" s="16">
        <f>SUM(F56:G57)-F58</f>
        <v>0</v>
      </c>
      <c r="H58" s="15">
        <f>INT(SUM(H56:I57))</f>
        <v>1</v>
      </c>
      <c r="I58" s="16">
        <f>SUM(H56:I57)-H58</f>
        <v>0</v>
      </c>
      <c r="J58" s="15">
        <f>INT(SUM(J56:K57))</f>
        <v>0</v>
      </c>
      <c r="K58" s="16">
        <f>SUM(J56:K57)-J58</f>
        <v>0</v>
      </c>
      <c r="L58" s="15">
        <f>INT(SUM(L56:M57))</f>
        <v>0</v>
      </c>
      <c r="M58" s="16">
        <f>SUM(L56:M57)-L58</f>
        <v>0</v>
      </c>
      <c r="N58" s="15">
        <f>INT(SUM(N56:O57))</f>
        <v>0</v>
      </c>
      <c r="O58" s="16">
        <f>SUM(N56:O57)-N58</f>
        <v>0</v>
      </c>
      <c r="P58" s="15">
        <f>INT(SUM(P56:Q57))</f>
        <v>0</v>
      </c>
      <c r="Q58" s="16">
        <f>SUM(P56:Q57)-P58</f>
        <v>0</v>
      </c>
      <c r="R58" s="15">
        <f>INT(SUM(R56:S57))</f>
        <v>13</v>
      </c>
      <c r="S58" s="16">
        <f>SUM(R56:S57)-R58</f>
        <v>0.857</v>
      </c>
      <c r="T58" s="15">
        <f>INT(SUM(T56:U57))</f>
        <v>0</v>
      </c>
      <c r="U58" s="16">
        <f>SUM(T56:U57)-T58</f>
        <v>0</v>
      </c>
      <c r="V58" s="15">
        <f>INT(SUM(V56:W57))</f>
        <v>0</v>
      </c>
      <c r="W58" s="16">
        <f>SUM(V56:W57)-V58</f>
        <v>0</v>
      </c>
      <c r="X58" s="15">
        <f>INT(SUM(X56:Y57))</f>
        <v>0</v>
      </c>
      <c r="Y58" s="16">
        <f>SUM(X56:Y57)-X58</f>
        <v>0</v>
      </c>
      <c r="Z58" s="15">
        <f>INT(SUM(Z56:AA57))</f>
        <v>0</v>
      </c>
      <c r="AA58" s="16">
        <f>SUM(Z56:AA57)-Z58</f>
        <v>0</v>
      </c>
    </row>
    <row r="59" spans="1:27" s="2" customFormat="1" ht="15" customHeight="1" thickTop="1">
      <c r="A59" s="10" t="s">
        <v>60</v>
      </c>
      <c r="B59" s="14">
        <v>0</v>
      </c>
      <c r="C59" s="7">
        <v>0</v>
      </c>
      <c r="D59" s="14">
        <v>0</v>
      </c>
      <c r="E59" s="7">
        <v>0</v>
      </c>
      <c r="F59" s="14">
        <v>17</v>
      </c>
      <c r="G59" s="7">
        <v>0</v>
      </c>
      <c r="H59" s="14">
        <v>0</v>
      </c>
      <c r="I59" s="7">
        <v>0</v>
      </c>
      <c r="J59" s="14">
        <v>0</v>
      </c>
      <c r="K59" s="7">
        <v>0</v>
      </c>
      <c r="L59" s="14">
        <v>1</v>
      </c>
      <c r="M59" s="7">
        <v>0</v>
      </c>
      <c r="N59" s="14">
        <v>0</v>
      </c>
      <c r="O59" s="7">
        <v>0</v>
      </c>
      <c r="P59" s="14">
        <v>0</v>
      </c>
      <c r="Q59" s="7">
        <v>0</v>
      </c>
      <c r="R59" s="14">
        <v>2</v>
      </c>
      <c r="S59" s="7">
        <v>0</v>
      </c>
      <c r="T59" s="14"/>
      <c r="U59" s="7"/>
      <c r="V59" s="14"/>
      <c r="W59" s="7"/>
      <c r="X59" s="14"/>
      <c r="Y59" s="7"/>
      <c r="Z59" s="14"/>
      <c r="AA59" s="7"/>
    </row>
    <row r="60" spans="1:27" s="2" customFormat="1" ht="15" customHeight="1" thickBot="1">
      <c r="A60" s="17" t="s">
        <v>10</v>
      </c>
      <c r="B60" s="15">
        <f>INT(SUM(B59:C59))</f>
        <v>0</v>
      </c>
      <c r="C60" s="16">
        <f>SUM(B59:C59)-B60</f>
        <v>0</v>
      </c>
      <c r="D60" s="15">
        <f>INT(SUM(D59:E59))</f>
        <v>0</v>
      </c>
      <c r="E60" s="16">
        <f>SUM(D59:E59)-D60</f>
        <v>0</v>
      </c>
      <c r="F60" s="15">
        <f>INT(SUM(F59:G59))</f>
        <v>17</v>
      </c>
      <c r="G60" s="16">
        <f>SUM(F59:G59)-F60</f>
        <v>0</v>
      </c>
      <c r="H60" s="15">
        <f>INT(SUM(H59:I59))</f>
        <v>0</v>
      </c>
      <c r="I60" s="16">
        <f>SUM(H59:I59)-H60</f>
        <v>0</v>
      </c>
      <c r="J60" s="15">
        <f>INT(SUM(J59:K59))</f>
        <v>0</v>
      </c>
      <c r="K60" s="16">
        <f>SUM(J59:K59)-J60</f>
        <v>0</v>
      </c>
      <c r="L60" s="15">
        <f>INT(SUM(L59:M59))</f>
        <v>1</v>
      </c>
      <c r="M60" s="16">
        <f>SUM(L59:M59)-L60</f>
        <v>0</v>
      </c>
      <c r="N60" s="15">
        <f>INT(SUM(N59:O59))</f>
        <v>0</v>
      </c>
      <c r="O60" s="16">
        <f>SUM(N59:O59)-N60</f>
        <v>0</v>
      </c>
      <c r="P60" s="15">
        <f>INT(SUM(P59:Q59))</f>
        <v>0</v>
      </c>
      <c r="Q60" s="16">
        <f>SUM(P59:Q59)-P60</f>
        <v>0</v>
      </c>
      <c r="R60" s="15">
        <f>INT(SUM(R59:S59))</f>
        <v>2</v>
      </c>
      <c r="S60" s="16">
        <f>SUM(R59:S59)-R60</f>
        <v>0</v>
      </c>
      <c r="T60" s="15">
        <f>INT(SUM(T59:U59))</f>
        <v>0</v>
      </c>
      <c r="U60" s="16">
        <f>SUM(T59:U59)-T60</f>
        <v>0</v>
      </c>
      <c r="V60" s="15">
        <f>INT(SUM(V59:W59))</f>
        <v>0</v>
      </c>
      <c r="W60" s="16">
        <f>SUM(V59:W59)-V60</f>
        <v>0</v>
      </c>
      <c r="X60" s="15">
        <f>INT(SUM(X59:Y59))</f>
        <v>0</v>
      </c>
      <c r="Y60" s="16">
        <f>SUM(X59:Y59)-X60</f>
        <v>0</v>
      </c>
      <c r="Z60" s="15">
        <f>INT(SUM(Z59:AA59))</f>
        <v>0</v>
      </c>
      <c r="AA60" s="16">
        <f>SUM(Z59:AA59)-Z60</f>
        <v>0</v>
      </c>
    </row>
    <row r="61" spans="1:27" s="2" customFormat="1" ht="15" customHeight="1" thickBot="1" thickTop="1">
      <c r="A61" s="20" t="s">
        <v>11</v>
      </c>
      <c r="B61" s="18">
        <f>INT(SUM(B49:C49,B51:C51,B55:C55,B58:C58,B60:C60))</f>
        <v>9</v>
      </c>
      <c r="C61" s="19">
        <f>SUM(B49:C49,B51:C51,B55:C55,B58:C58,B60:C60)-B61</f>
        <v>0</v>
      </c>
      <c r="D61" s="18">
        <f>INT(SUM(D49:E49,D51:E51,D55:E55,D58:E58,D60:E60))</f>
        <v>6</v>
      </c>
      <c r="E61" s="19">
        <f>SUM(D49:E49,D51:E51,D55:E55,D58:E58,D60:E60)-D61</f>
        <v>0</v>
      </c>
      <c r="F61" s="18">
        <f>INT(SUM(F49:G49,F51:G51,F55:G55,F58:G58,F60:G60))</f>
        <v>17</v>
      </c>
      <c r="G61" s="19">
        <f>SUM(F49:G49,F51:G51,F55:G55,F58:G58,F60:G60)-F61</f>
        <v>0</v>
      </c>
      <c r="H61" s="18">
        <f>INT(SUM(H49:I49,H51:I51,H55:I55,H58:I58,H60:I60))</f>
        <v>4</v>
      </c>
      <c r="I61" s="19">
        <f>SUM(H49:I49,H51:I51,H55:I55,H58:I58,H60:I60)-H61</f>
        <v>0</v>
      </c>
      <c r="J61" s="18">
        <f>INT(SUM(J49:K49,J51:K51,J55:K55,J58:K58,J60:K60))</f>
        <v>0</v>
      </c>
      <c r="K61" s="19">
        <f>SUM(J49:K49,J51:K51,J55:K55,J58:K58,J60:K60)-J61</f>
        <v>0</v>
      </c>
      <c r="L61" s="18">
        <f>INT(SUM(L49:M49,L51:M51,L55:M55,L58:M58,L60:M60))</f>
        <v>1</v>
      </c>
      <c r="M61" s="19">
        <f>SUM(L49:M49,L51:M51,L55:M55,L58:M58,L60:M60)-L61</f>
        <v>0</v>
      </c>
      <c r="N61" s="18">
        <f>INT(SUM(N49:O49,N51:O51,N55:O55,N58:O58,N60:O60))</f>
        <v>0</v>
      </c>
      <c r="O61" s="19">
        <f>SUM(N49:O49,N51:O51,N55:O55,N58:O58,N60:O60)-N61</f>
        <v>0</v>
      </c>
      <c r="P61" s="18">
        <f>INT(SUM(P49:Q49,P51:Q51,P55:Q55,P58:Q58,P60:Q60))</f>
        <v>1</v>
      </c>
      <c r="Q61" s="19">
        <f>SUM(P49:Q49,P51:Q51,P55:Q55,P58:Q58,P60:Q60)-P61</f>
        <v>0</v>
      </c>
      <c r="R61" s="18">
        <f>INT(SUM(R49:S49,R51:S51,R55:S55,R58:S58,R60:S60))</f>
        <v>79</v>
      </c>
      <c r="S61" s="19">
        <f>SUM(R49:S49,R51:S51,R55:S55,R58:S58,R60:S60)-R61</f>
        <v>0.565</v>
      </c>
      <c r="T61" s="18">
        <f>INT(SUM(T49:U49,T51:U51,T55:U55,T58:U58,T60:U60))</f>
        <v>0</v>
      </c>
      <c r="U61" s="19">
        <f>SUM(T49:U49,T51:U51,T55:U55,T58:U58,T60:U60)-T61</f>
        <v>0</v>
      </c>
      <c r="V61" s="18">
        <f>INT(SUM(V49:W49,V51:W51,V55:W55,V58:W58,V60:W60))</f>
        <v>0</v>
      </c>
      <c r="W61" s="19">
        <f>SUM(V49:W49,V51:W51,V55:W55,V58:W58,V60:W60)-V61</f>
        <v>0</v>
      </c>
      <c r="X61" s="18">
        <f>INT(SUM(X49:Y49,X51:Y51,X55:Y55,X58:Y58,X60:Y60))</f>
        <v>0</v>
      </c>
      <c r="Y61" s="19">
        <f>SUM(X49:Y49,X51:Y51,X55:Y55,X58:Y58,X60:Y60)-X61</f>
        <v>0</v>
      </c>
      <c r="Z61" s="18">
        <f>INT(SUM(Z49:AA49,Z51:AA51,Z55:AA55,Z58:AA58,Z60:AA60))</f>
        <v>0</v>
      </c>
      <c r="AA61" s="19">
        <f>SUM(Z49:AA49,Z51:AA51,Z55:AA55,Z58:AA58,Z60:AA60)-Z61</f>
        <v>0</v>
      </c>
    </row>
    <row r="62" spans="1:27" s="2" customFormat="1" ht="15" customHeight="1" thickTop="1">
      <c r="A62" s="23" t="s">
        <v>12</v>
      </c>
      <c r="B62" s="21">
        <f>INT(SUM(B43:C43,B61:C61))</f>
        <v>264</v>
      </c>
      <c r="C62" s="22">
        <f>SUM(B43:C43,B61:C61)-B62</f>
        <v>0</v>
      </c>
      <c r="D62" s="21">
        <f>INT(SUM(D43:E43,D61:E61))</f>
        <v>76</v>
      </c>
      <c r="E62" s="22">
        <f>SUM(D43:E43,D61:E61)-D62</f>
        <v>0</v>
      </c>
      <c r="F62" s="21">
        <f>INT(SUM(F43:G43,F61:G61))</f>
        <v>57</v>
      </c>
      <c r="G62" s="22">
        <f>SUM(F43:G43,F61:G61)-F62</f>
        <v>0</v>
      </c>
      <c r="H62" s="21">
        <f>INT(SUM(H43:I43,H61:I61))</f>
        <v>18</v>
      </c>
      <c r="I62" s="22">
        <f>SUM(H43:I43,H61:I61)-H62</f>
        <v>0.116</v>
      </c>
      <c r="J62" s="21">
        <f>INT(SUM(J43:K43,J61:K61))</f>
        <v>24</v>
      </c>
      <c r="K62" s="22">
        <f>SUM(J43:K43,J61:K61)-J62</f>
        <v>0</v>
      </c>
      <c r="L62" s="21">
        <f>INT(SUM(L43:M43,L61:M61))</f>
        <v>27</v>
      </c>
      <c r="M62" s="22">
        <f>SUM(L43:M43,L61:M61)-L62</f>
        <v>0</v>
      </c>
      <c r="N62" s="21">
        <f>INT(SUM(N43:O43,N61:O61))</f>
        <v>33</v>
      </c>
      <c r="O62" s="22">
        <f>SUM(N43:O43,N61:O61)-N62</f>
        <v>0.052</v>
      </c>
      <c r="P62" s="21">
        <f>INT(SUM(P43:Q43,P61:Q61))</f>
        <v>22</v>
      </c>
      <c r="Q62" s="22">
        <f>SUM(P43:Q43,P61:Q61)-P62</f>
        <v>0.026</v>
      </c>
      <c r="R62" s="21">
        <f>INT(SUM(R43:S43,R61:S61))</f>
        <v>1307</v>
      </c>
      <c r="S62" s="22">
        <f>SUM(R43:S43,R61:S61)-R62</f>
        <v>0.138</v>
      </c>
      <c r="T62" s="21">
        <f>INT(SUM(T43:U43,T61:U61))</f>
        <v>0</v>
      </c>
      <c r="U62" s="22">
        <f>SUM(T43:U43,T61:U61)-T62</f>
        <v>0</v>
      </c>
      <c r="V62" s="21">
        <f>INT(SUM(V43:W43,V61:W61))</f>
        <v>0</v>
      </c>
      <c r="W62" s="22">
        <f>SUM(V43:W43,V61:W61)-V62</f>
        <v>0</v>
      </c>
      <c r="X62" s="21">
        <f>INT(SUM(X43:Y43,X61:Y61))</f>
        <v>0</v>
      </c>
      <c r="Y62" s="22">
        <f>SUM(X43:Y43,X61:Y61)-X62</f>
        <v>0</v>
      </c>
      <c r="Z62" s="21">
        <f>INT(SUM(Z43:AA43,Z61:AA61))</f>
        <v>0</v>
      </c>
      <c r="AA62" s="22">
        <f>SUM(Z43:AA43,Z61:AA61)-Z62</f>
        <v>0</v>
      </c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33">
    <mergeCell ref="X6:Y7"/>
    <mergeCell ref="Z6:AA7"/>
    <mergeCell ref="L6:M7"/>
    <mergeCell ref="V6:W7"/>
    <mergeCell ref="N6:O7"/>
    <mergeCell ref="P6:Q7"/>
    <mergeCell ref="R6:S7"/>
    <mergeCell ref="T6:U7"/>
    <mergeCell ref="Z5:AA5"/>
    <mergeCell ref="N5:O5"/>
    <mergeCell ref="P5:Q5"/>
    <mergeCell ref="R5:S5"/>
    <mergeCell ref="T5:U5"/>
    <mergeCell ref="Y3:AA3"/>
    <mergeCell ref="A5:A7"/>
    <mergeCell ref="B5:C5"/>
    <mergeCell ref="D5:E5"/>
    <mergeCell ref="F5:G5"/>
    <mergeCell ref="B6:C7"/>
    <mergeCell ref="D6:E7"/>
    <mergeCell ref="F6:G7"/>
    <mergeCell ref="H6:I7"/>
    <mergeCell ref="J6:K7"/>
    <mergeCell ref="X2:AA2"/>
    <mergeCell ref="B1:E1"/>
    <mergeCell ref="X1:AA1"/>
    <mergeCell ref="V5:W5"/>
    <mergeCell ref="X5:Y5"/>
    <mergeCell ref="H5:I5"/>
    <mergeCell ref="J5:K5"/>
    <mergeCell ref="L5:M5"/>
    <mergeCell ref="B3:C3"/>
    <mergeCell ref="D3:K3"/>
  </mergeCells>
  <printOptions horizontalCentered="1"/>
  <pageMargins left="0.3937007874015748" right="0.1968503937007874" top="0.7874015748031497" bottom="0.3937007874015748" header="0.7874015748031497" footer="0.1968503937007874"/>
  <pageSetup horizontalDpi="600" verticalDpi="600" orientation="landscape" paperSize="9" scale="77" r:id="rId1"/>
  <headerFooter alignWithMargins="0">
    <oddHeader>&amp;C&amp;"ＭＳ Ｐ明朝,標準"&amp;12参議院比例代表選出議員選挙　開票結果（名簿登載者の得票総数の開票区別一覧）</oddHeader>
    <oddFooter>&amp;C&amp;"ＭＳ Ｐ明朝,標準"&amp;10&amp;P／&amp;N</oddFooter>
  </headerFooter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62"/>
  <sheetViews>
    <sheetView showZeros="0" zoomScale="80" zoomScaleNormal="8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X2" sqref="X2:AA2"/>
    </sheetView>
  </sheetViews>
  <sheetFormatPr defaultColWidth="9.00390625" defaultRowHeight="13.5"/>
  <cols>
    <col min="1" max="1" width="12.50390625" style="1" customWidth="1"/>
    <col min="2" max="2" width="8.50390625" style="1" customWidth="1"/>
    <col min="3" max="3" width="4.625" style="1" customWidth="1"/>
    <col min="4" max="4" width="8.50390625" style="1" customWidth="1"/>
    <col min="5" max="5" width="4.625" style="1" customWidth="1"/>
    <col min="6" max="6" width="8.50390625" style="1" customWidth="1"/>
    <col min="7" max="7" width="4.625" style="1" customWidth="1"/>
    <col min="8" max="8" width="8.50390625" style="1" customWidth="1"/>
    <col min="9" max="9" width="4.625" style="1" customWidth="1"/>
    <col min="10" max="10" width="8.50390625" style="1" customWidth="1"/>
    <col min="11" max="11" width="4.625" style="1" customWidth="1"/>
    <col min="12" max="12" width="8.50390625" style="1" customWidth="1"/>
    <col min="13" max="13" width="4.625" style="1" customWidth="1"/>
    <col min="14" max="14" width="8.50390625" style="1" customWidth="1"/>
    <col min="15" max="15" width="4.625" style="1" customWidth="1"/>
    <col min="16" max="16" width="8.50390625" style="1" customWidth="1"/>
    <col min="17" max="17" width="4.625" style="1" customWidth="1"/>
    <col min="18" max="18" width="8.50390625" style="1" customWidth="1"/>
    <col min="19" max="19" width="4.625" style="1" customWidth="1"/>
    <col min="20" max="20" width="8.50390625" style="1" customWidth="1"/>
    <col min="21" max="21" width="4.625" style="1" customWidth="1"/>
    <col min="22" max="22" width="8.50390625" style="1" customWidth="1"/>
    <col min="23" max="23" width="4.625" style="1" customWidth="1"/>
    <col min="24" max="24" width="8.50390625" style="1" customWidth="1"/>
    <col min="25" max="25" width="4.625" style="1" customWidth="1"/>
    <col min="26" max="26" width="8.50390625" style="1" customWidth="1"/>
    <col min="27" max="27" width="4.625" style="1" customWidth="1"/>
    <col min="28" max="16384" width="9.00390625" style="1" customWidth="1"/>
  </cols>
  <sheetData>
    <row r="1" spans="1:27" ht="12" customHeight="1">
      <c r="A1" s="3"/>
      <c r="B1" s="34" t="s">
        <v>13</v>
      </c>
      <c r="C1" s="34"/>
      <c r="D1" s="34"/>
      <c r="E1" s="34"/>
      <c r="F1" s="3"/>
      <c r="H1" s="3"/>
      <c r="J1" s="3"/>
      <c r="L1" s="3"/>
      <c r="N1" s="3"/>
      <c r="P1" s="3"/>
      <c r="R1" s="3"/>
      <c r="T1" s="3"/>
      <c r="V1" s="3"/>
      <c r="X1" s="35" t="s">
        <v>261</v>
      </c>
      <c r="Y1" s="35"/>
      <c r="Z1" s="35"/>
      <c r="AA1" s="35"/>
    </row>
    <row r="2" spans="24:27" ht="12" customHeight="1">
      <c r="X2" s="36" t="s">
        <v>15</v>
      </c>
      <c r="Y2" s="36"/>
      <c r="Z2" s="36"/>
      <c r="AA2" s="36"/>
    </row>
    <row r="3" spans="2:27" s="2" customFormat="1" ht="13.5" customHeight="1">
      <c r="B3" s="37">
        <v>4</v>
      </c>
      <c r="C3" s="38"/>
      <c r="D3" s="39" t="s">
        <v>130</v>
      </c>
      <c r="E3" s="40"/>
      <c r="F3" s="40"/>
      <c r="G3" s="40"/>
      <c r="H3" s="40"/>
      <c r="I3" s="40"/>
      <c r="J3" s="40"/>
      <c r="K3" s="41"/>
      <c r="Y3" s="42"/>
      <c r="Z3" s="42"/>
      <c r="AA3" s="42"/>
    </row>
    <row r="4" spans="1:27" s="2" customFormat="1" ht="8.25" customHeight="1">
      <c r="A4" s="5"/>
      <c r="B4" s="12"/>
      <c r="C4" s="11"/>
      <c r="D4" s="4"/>
      <c r="E4" s="8"/>
      <c r="F4" s="4"/>
      <c r="G4" s="8"/>
      <c r="H4" s="4"/>
      <c r="I4" s="8"/>
      <c r="J4" s="4"/>
      <c r="K4" s="8"/>
      <c r="L4" s="4"/>
      <c r="M4" s="8"/>
      <c r="N4" s="4"/>
      <c r="O4" s="8"/>
      <c r="P4" s="4"/>
      <c r="Q4" s="8"/>
      <c r="R4" s="4"/>
      <c r="S4" s="8"/>
      <c r="T4" s="4"/>
      <c r="U4" s="8"/>
      <c r="V4" s="4"/>
      <c r="W4" s="8"/>
      <c r="X4" s="4"/>
      <c r="Y4" s="8"/>
      <c r="Z4" s="4"/>
      <c r="AA4" s="8"/>
    </row>
    <row r="5" spans="1:27" s="2" customFormat="1" ht="13.5" customHeight="1">
      <c r="A5" s="43" t="s">
        <v>0</v>
      </c>
      <c r="B5" s="28">
        <v>1</v>
      </c>
      <c r="C5" s="29"/>
      <c r="D5" s="28">
        <v>2</v>
      </c>
      <c r="E5" s="29"/>
      <c r="F5" s="28">
        <v>3</v>
      </c>
      <c r="G5" s="29"/>
      <c r="H5" s="28">
        <v>4</v>
      </c>
      <c r="I5" s="29"/>
      <c r="J5" s="28"/>
      <c r="K5" s="29"/>
      <c r="L5" s="28"/>
      <c r="M5" s="29"/>
      <c r="N5" s="28"/>
      <c r="O5" s="29"/>
      <c r="P5" s="28"/>
      <c r="Q5" s="29"/>
      <c r="R5" s="28"/>
      <c r="S5" s="29"/>
      <c r="T5" s="28"/>
      <c r="U5" s="29"/>
      <c r="V5" s="28"/>
      <c r="W5" s="29"/>
      <c r="X5" s="28"/>
      <c r="Y5" s="29"/>
      <c r="Z5" s="28"/>
      <c r="AA5" s="29"/>
    </row>
    <row r="6" spans="1:27" s="2" customFormat="1" ht="13.5" customHeight="1">
      <c r="A6" s="44"/>
      <c r="B6" s="30" t="s">
        <v>131</v>
      </c>
      <c r="C6" s="31"/>
      <c r="D6" s="30" t="s">
        <v>132</v>
      </c>
      <c r="E6" s="31"/>
      <c r="F6" s="30" t="s">
        <v>133</v>
      </c>
      <c r="G6" s="31"/>
      <c r="H6" s="30" t="s">
        <v>134</v>
      </c>
      <c r="I6" s="31"/>
      <c r="J6" s="30"/>
      <c r="K6" s="31"/>
      <c r="L6" s="24"/>
      <c r="M6" s="25"/>
      <c r="N6" s="24"/>
      <c r="O6" s="25"/>
      <c r="P6" s="24"/>
      <c r="Q6" s="25"/>
      <c r="R6" s="24"/>
      <c r="S6" s="25"/>
      <c r="T6" s="24"/>
      <c r="U6" s="25"/>
      <c r="V6" s="24"/>
      <c r="W6" s="25"/>
      <c r="X6" s="24"/>
      <c r="Y6" s="25"/>
      <c r="Z6" s="24"/>
      <c r="AA6" s="25"/>
    </row>
    <row r="7" spans="1:27" s="2" customFormat="1" ht="14.25" customHeight="1" thickBot="1">
      <c r="A7" s="45"/>
      <c r="B7" s="32"/>
      <c r="C7" s="33"/>
      <c r="D7" s="32"/>
      <c r="E7" s="33"/>
      <c r="F7" s="32"/>
      <c r="G7" s="33"/>
      <c r="H7" s="32"/>
      <c r="I7" s="33"/>
      <c r="J7" s="32"/>
      <c r="K7" s="33"/>
      <c r="L7" s="26"/>
      <c r="M7" s="27"/>
      <c r="N7" s="26"/>
      <c r="O7" s="27"/>
      <c r="P7" s="26"/>
      <c r="Q7" s="27"/>
      <c r="R7" s="26"/>
      <c r="S7" s="27"/>
      <c r="T7" s="26"/>
      <c r="U7" s="27"/>
      <c r="V7" s="26"/>
      <c r="W7" s="27"/>
      <c r="X7" s="26"/>
      <c r="Y7" s="27"/>
      <c r="Z7" s="26"/>
      <c r="AA7" s="27"/>
    </row>
    <row r="8" spans="1:27" s="2" customFormat="1" ht="15" customHeight="1" thickTop="1">
      <c r="A8" s="9" t="s">
        <v>23</v>
      </c>
      <c r="B8" s="13">
        <v>146</v>
      </c>
      <c r="C8" s="6">
        <v>0</v>
      </c>
      <c r="D8" s="13">
        <v>101</v>
      </c>
      <c r="E8" s="6">
        <v>0</v>
      </c>
      <c r="F8" s="13">
        <v>69</v>
      </c>
      <c r="G8" s="6">
        <v>0</v>
      </c>
      <c r="H8" s="13">
        <v>25</v>
      </c>
      <c r="I8" s="6">
        <v>0</v>
      </c>
      <c r="J8" s="13"/>
      <c r="K8" s="6"/>
      <c r="L8" s="13"/>
      <c r="M8" s="6"/>
      <c r="N8" s="13"/>
      <c r="O8" s="6"/>
      <c r="P8" s="13"/>
      <c r="Q8" s="6"/>
      <c r="R8" s="13"/>
      <c r="S8" s="6"/>
      <c r="T8" s="13"/>
      <c r="U8" s="6"/>
      <c r="V8" s="13"/>
      <c r="W8" s="6"/>
      <c r="X8" s="13"/>
      <c r="Y8" s="6"/>
      <c r="Z8" s="13"/>
      <c r="AA8" s="6"/>
    </row>
    <row r="9" spans="1:27" s="2" customFormat="1" ht="15" customHeight="1">
      <c r="A9" s="10" t="s">
        <v>62</v>
      </c>
      <c r="B9" s="14">
        <v>94</v>
      </c>
      <c r="C9" s="7">
        <v>0</v>
      </c>
      <c r="D9" s="14">
        <v>66</v>
      </c>
      <c r="E9" s="7">
        <v>0</v>
      </c>
      <c r="F9" s="14">
        <v>33</v>
      </c>
      <c r="G9" s="7">
        <v>0</v>
      </c>
      <c r="H9" s="14">
        <v>21</v>
      </c>
      <c r="I9" s="7">
        <v>0</v>
      </c>
      <c r="J9" s="14"/>
      <c r="K9" s="7"/>
      <c r="L9" s="14"/>
      <c r="M9" s="7"/>
      <c r="N9" s="14"/>
      <c r="O9" s="7"/>
      <c r="P9" s="14"/>
      <c r="Q9" s="7"/>
      <c r="R9" s="14"/>
      <c r="S9" s="7"/>
      <c r="T9" s="14"/>
      <c r="U9" s="7"/>
      <c r="V9" s="14"/>
      <c r="W9" s="7"/>
      <c r="X9" s="14"/>
      <c r="Y9" s="7"/>
      <c r="Z9" s="14"/>
      <c r="AA9" s="7"/>
    </row>
    <row r="10" spans="1:27" s="2" customFormat="1" ht="15" customHeight="1">
      <c r="A10" s="10" t="s">
        <v>63</v>
      </c>
      <c r="B10" s="14">
        <v>101</v>
      </c>
      <c r="C10" s="7">
        <v>0</v>
      </c>
      <c r="D10" s="14">
        <v>81</v>
      </c>
      <c r="E10" s="7">
        <v>0</v>
      </c>
      <c r="F10" s="14">
        <v>106</v>
      </c>
      <c r="G10" s="7">
        <v>0</v>
      </c>
      <c r="H10" s="14">
        <v>30</v>
      </c>
      <c r="I10" s="7">
        <v>0</v>
      </c>
      <c r="J10" s="14"/>
      <c r="K10" s="7"/>
      <c r="L10" s="14"/>
      <c r="M10" s="7"/>
      <c r="N10" s="14"/>
      <c r="O10" s="7"/>
      <c r="P10" s="14"/>
      <c r="Q10" s="7"/>
      <c r="R10" s="14"/>
      <c r="S10" s="7"/>
      <c r="T10" s="14"/>
      <c r="U10" s="7"/>
      <c r="V10" s="14"/>
      <c r="W10" s="7"/>
      <c r="X10" s="14"/>
      <c r="Y10" s="7"/>
      <c r="Z10" s="14"/>
      <c r="AA10" s="7"/>
    </row>
    <row r="11" spans="1:27" s="2" customFormat="1" ht="15" customHeight="1" thickBot="1">
      <c r="A11" s="17" t="s">
        <v>1</v>
      </c>
      <c r="B11" s="15">
        <f>INT(SUM(B8:C10))</f>
        <v>341</v>
      </c>
      <c r="C11" s="16">
        <f>SUM(B8:C10)-B11</f>
        <v>0</v>
      </c>
      <c r="D11" s="15">
        <f>INT(SUM(D8:E10))</f>
        <v>248</v>
      </c>
      <c r="E11" s="16">
        <f>SUM(D8:E10)-D11</f>
        <v>0</v>
      </c>
      <c r="F11" s="15">
        <f>INT(SUM(F8:G10))</f>
        <v>208</v>
      </c>
      <c r="G11" s="16">
        <f>SUM(F8:G10)-F11</f>
        <v>0</v>
      </c>
      <c r="H11" s="15">
        <f>INT(SUM(H8:I10))</f>
        <v>76</v>
      </c>
      <c r="I11" s="16">
        <f>SUM(H8:I10)-H11</f>
        <v>0</v>
      </c>
      <c r="J11" s="15">
        <f>INT(SUM(J8:K10))</f>
        <v>0</v>
      </c>
      <c r="K11" s="16">
        <f>SUM(J8:K10)-J11</f>
        <v>0</v>
      </c>
      <c r="L11" s="15">
        <f>INT(SUM(L8:M10))</f>
        <v>0</v>
      </c>
      <c r="M11" s="16">
        <f>SUM(L8:M10)-L11</f>
        <v>0</v>
      </c>
      <c r="N11" s="15">
        <f>INT(SUM(N8:O10))</f>
        <v>0</v>
      </c>
      <c r="O11" s="16">
        <f>SUM(N8:O10)-N11</f>
        <v>0</v>
      </c>
      <c r="P11" s="15">
        <f>INT(SUM(P8:Q10))</f>
        <v>0</v>
      </c>
      <c r="Q11" s="16">
        <f>SUM(P8:Q10)-P11</f>
        <v>0</v>
      </c>
      <c r="R11" s="15">
        <f>INT(SUM(R8:S10))</f>
        <v>0</v>
      </c>
      <c r="S11" s="16">
        <f>SUM(R8:S10)-R11</f>
        <v>0</v>
      </c>
      <c r="T11" s="15">
        <f>INT(SUM(T8:U10))</f>
        <v>0</v>
      </c>
      <c r="U11" s="16">
        <f>SUM(T8:U10)-T11</f>
        <v>0</v>
      </c>
      <c r="V11" s="15">
        <f>INT(SUM(V8:W10))</f>
        <v>0</v>
      </c>
      <c r="W11" s="16">
        <f>SUM(V8:W10)-V11</f>
        <v>0</v>
      </c>
      <c r="X11" s="15">
        <f>INT(SUM(X8:Y10))</f>
        <v>0</v>
      </c>
      <c r="Y11" s="16">
        <f>SUM(X8:Y10)-X11</f>
        <v>0</v>
      </c>
      <c r="Z11" s="15">
        <f>INT(SUM(Z8:AA10))</f>
        <v>0</v>
      </c>
      <c r="AA11" s="16">
        <f>SUM(Z8:AA10)-Z11</f>
        <v>0</v>
      </c>
    </row>
    <row r="12" spans="1:27" s="2" customFormat="1" ht="15" customHeight="1" thickTop="1">
      <c r="A12" s="10" t="s">
        <v>64</v>
      </c>
      <c r="B12" s="14">
        <v>81</v>
      </c>
      <c r="C12" s="7">
        <v>0</v>
      </c>
      <c r="D12" s="14">
        <v>26</v>
      </c>
      <c r="E12" s="7">
        <v>0</v>
      </c>
      <c r="F12" s="14">
        <v>164</v>
      </c>
      <c r="G12" s="7">
        <v>0</v>
      </c>
      <c r="H12" s="14">
        <v>44</v>
      </c>
      <c r="I12" s="7">
        <v>0</v>
      </c>
      <c r="J12" s="14"/>
      <c r="K12" s="7"/>
      <c r="L12" s="14"/>
      <c r="M12" s="7"/>
      <c r="N12" s="14"/>
      <c r="O12" s="7"/>
      <c r="P12" s="14"/>
      <c r="Q12" s="7"/>
      <c r="R12" s="14"/>
      <c r="S12" s="7"/>
      <c r="T12" s="14"/>
      <c r="U12" s="7"/>
      <c r="V12" s="14"/>
      <c r="W12" s="7"/>
      <c r="X12" s="14"/>
      <c r="Y12" s="7"/>
      <c r="Z12" s="14"/>
      <c r="AA12" s="7"/>
    </row>
    <row r="13" spans="1:27" s="2" customFormat="1" ht="15" customHeight="1">
      <c r="A13" s="10" t="s">
        <v>65</v>
      </c>
      <c r="B13" s="14">
        <v>32</v>
      </c>
      <c r="C13" s="7">
        <v>0</v>
      </c>
      <c r="D13" s="14">
        <v>17</v>
      </c>
      <c r="E13" s="7">
        <v>0</v>
      </c>
      <c r="F13" s="14">
        <v>63</v>
      </c>
      <c r="G13" s="7">
        <v>0</v>
      </c>
      <c r="H13" s="14">
        <v>20</v>
      </c>
      <c r="I13" s="7">
        <v>0</v>
      </c>
      <c r="J13" s="14"/>
      <c r="K13" s="7"/>
      <c r="L13" s="14"/>
      <c r="M13" s="7"/>
      <c r="N13" s="14"/>
      <c r="O13" s="7"/>
      <c r="P13" s="14"/>
      <c r="Q13" s="7"/>
      <c r="R13" s="14"/>
      <c r="S13" s="7"/>
      <c r="T13" s="14"/>
      <c r="U13" s="7"/>
      <c r="V13" s="14"/>
      <c r="W13" s="7"/>
      <c r="X13" s="14"/>
      <c r="Y13" s="7"/>
      <c r="Z13" s="14"/>
      <c r="AA13" s="7"/>
    </row>
    <row r="14" spans="1:27" s="2" customFormat="1" ht="15" customHeight="1">
      <c r="A14" s="10" t="s">
        <v>66</v>
      </c>
      <c r="B14" s="14">
        <v>20</v>
      </c>
      <c r="C14" s="7">
        <v>0</v>
      </c>
      <c r="D14" s="14">
        <v>4</v>
      </c>
      <c r="E14" s="7">
        <v>0</v>
      </c>
      <c r="F14" s="14">
        <v>44</v>
      </c>
      <c r="G14" s="7">
        <v>0</v>
      </c>
      <c r="H14" s="14">
        <v>16</v>
      </c>
      <c r="I14" s="7">
        <v>0</v>
      </c>
      <c r="J14" s="14"/>
      <c r="K14" s="7"/>
      <c r="L14" s="14"/>
      <c r="M14" s="7"/>
      <c r="N14" s="14"/>
      <c r="O14" s="7"/>
      <c r="P14" s="14"/>
      <c r="Q14" s="7"/>
      <c r="R14" s="14"/>
      <c r="S14" s="7"/>
      <c r="T14" s="14"/>
      <c r="U14" s="7"/>
      <c r="V14" s="14"/>
      <c r="W14" s="7"/>
      <c r="X14" s="14"/>
      <c r="Y14" s="7"/>
      <c r="Z14" s="14"/>
      <c r="AA14" s="7"/>
    </row>
    <row r="15" spans="1:27" s="2" customFormat="1" ht="15" customHeight="1">
      <c r="A15" s="10" t="s">
        <v>67</v>
      </c>
      <c r="B15" s="14">
        <v>31</v>
      </c>
      <c r="C15" s="7">
        <v>0</v>
      </c>
      <c r="D15" s="14">
        <v>9</v>
      </c>
      <c r="E15" s="7">
        <v>0</v>
      </c>
      <c r="F15" s="14">
        <v>188</v>
      </c>
      <c r="G15" s="7">
        <v>0</v>
      </c>
      <c r="H15" s="14">
        <v>22</v>
      </c>
      <c r="I15" s="7">
        <v>0</v>
      </c>
      <c r="J15" s="14"/>
      <c r="K15" s="7"/>
      <c r="L15" s="14"/>
      <c r="M15" s="7"/>
      <c r="N15" s="14"/>
      <c r="O15" s="7"/>
      <c r="P15" s="14"/>
      <c r="Q15" s="7"/>
      <c r="R15" s="14"/>
      <c r="S15" s="7"/>
      <c r="T15" s="14"/>
      <c r="U15" s="7"/>
      <c r="V15" s="14"/>
      <c r="W15" s="7"/>
      <c r="X15" s="14"/>
      <c r="Y15" s="7"/>
      <c r="Z15" s="14"/>
      <c r="AA15" s="7"/>
    </row>
    <row r="16" spans="1:27" s="2" customFormat="1" ht="15" customHeight="1">
      <c r="A16" s="10" t="s">
        <v>25</v>
      </c>
      <c r="B16" s="14">
        <v>17</v>
      </c>
      <c r="C16" s="7">
        <v>0</v>
      </c>
      <c r="D16" s="14">
        <v>15</v>
      </c>
      <c r="E16" s="7">
        <v>0</v>
      </c>
      <c r="F16" s="14">
        <v>25</v>
      </c>
      <c r="G16" s="7">
        <v>0</v>
      </c>
      <c r="H16" s="14">
        <v>15</v>
      </c>
      <c r="I16" s="7">
        <v>0</v>
      </c>
      <c r="J16" s="14"/>
      <c r="K16" s="7"/>
      <c r="L16" s="14"/>
      <c r="M16" s="7"/>
      <c r="N16" s="14"/>
      <c r="O16" s="7"/>
      <c r="P16" s="14"/>
      <c r="Q16" s="7"/>
      <c r="R16" s="14"/>
      <c r="S16" s="7"/>
      <c r="T16" s="14"/>
      <c r="U16" s="7"/>
      <c r="V16" s="14"/>
      <c r="W16" s="7"/>
      <c r="X16" s="14"/>
      <c r="Y16" s="7"/>
      <c r="Z16" s="14"/>
      <c r="AA16" s="7"/>
    </row>
    <row r="17" spans="1:27" s="2" customFormat="1" ht="15" customHeight="1">
      <c r="A17" s="10" t="s">
        <v>26</v>
      </c>
      <c r="B17" s="14">
        <v>15</v>
      </c>
      <c r="C17" s="7">
        <v>0</v>
      </c>
      <c r="D17" s="14">
        <v>4</v>
      </c>
      <c r="E17" s="7">
        <v>0</v>
      </c>
      <c r="F17" s="14">
        <v>31</v>
      </c>
      <c r="G17" s="7">
        <v>0</v>
      </c>
      <c r="H17" s="14">
        <v>15</v>
      </c>
      <c r="I17" s="7">
        <v>0</v>
      </c>
      <c r="J17" s="14"/>
      <c r="K17" s="7"/>
      <c r="L17" s="14"/>
      <c r="M17" s="7"/>
      <c r="N17" s="14"/>
      <c r="O17" s="7"/>
      <c r="P17" s="14"/>
      <c r="Q17" s="7"/>
      <c r="R17" s="14"/>
      <c r="S17" s="7"/>
      <c r="T17" s="14"/>
      <c r="U17" s="7"/>
      <c r="V17" s="14"/>
      <c r="W17" s="7"/>
      <c r="X17" s="14"/>
      <c r="Y17" s="7"/>
      <c r="Z17" s="14"/>
      <c r="AA17" s="7"/>
    </row>
    <row r="18" spans="1:27" s="2" customFormat="1" ht="15" customHeight="1">
      <c r="A18" s="10" t="s">
        <v>27</v>
      </c>
      <c r="B18" s="14">
        <v>8</v>
      </c>
      <c r="C18" s="7">
        <v>0</v>
      </c>
      <c r="D18" s="14">
        <v>3</v>
      </c>
      <c r="E18" s="7">
        <v>0</v>
      </c>
      <c r="F18" s="14">
        <v>3</v>
      </c>
      <c r="G18" s="7">
        <v>0</v>
      </c>
      <c r="H18" s="14">
        <v>3</v>
      </c>
      <c r="I18" s="7">
        <v>0</v>
      </c>
      <c r="J18" s="14"/>
      <c r="K18" s="7"/>
      <c r="L18" s="14"/>
      <c r="M18" s="7"/>
      <c r="N18" s="14"/>
      <c r="O18" s="7"/>
      <c r="P18" s="14"/>
      <c r="Q18" s="7"/>
      <c r="R18" s="14"/>
      <c r="S18" s="7"/>
      <c r="T18" s="14"/>
      <c r="U18" s="7"/>
      <c r="V18" s="14"/>
      <c r="W18" s="7"/>
      <c r="X18" s="14"/>
      <c r="Y18" s="7"/>
      <c r="Z18" s="14"/>
      <c r="AA18" s="7"/>
    </row>
    <row r="19" spans="1:27" s="2" customFormat="1" ht="15" customHeight="1" thickBot="1">
      <c r="A19" s="17" t="s">
        <v>2</v>
      </c>
      <c r="B19" s="15">
        <f>INT(SUM(B12:C18))</f>
        <v>204</v>
      </c>
      <c r="C19" s="16">
        <f>SUM(B12:C18)-B19</f>
        <v>0</v>
      </c>
      <c r="D19" s="15">
        <f>INT(SUM(D12:E18))</f>
        <v>78</v>
      </c>
      <c r="E19" s="16">
        <f>SUM(D12:E18)-D19</f>
        <v>0</v>
      </c>
      <c r="F19" s="15">
        <f>INT(SUM(F12:G18))</f>
        <v>518</v>
      </c>
      <c r="G19" s="16">
        <f>SUM(F12:G18)-F19</f>
        <v>0</v>
      </c>
      <c r="H19" s="15">
        <f>INT(SUM(H12:I18))</f>
        <v>135</v>
      </c>
      <c r="I19" s="16">
        <f>SUM(H12:I18)-H19</f>
        <v>0</v>
      </c>
      <c r="J19" s="15">
        <f>INT(SUM(J12:K18))</f>
        <v>0</v>
      </c>
      <c r="K19" s="16">
        <f>SUM(J12:K18)-J19</f>
        <v>0</v>
      </c>
      <c r="L19" s="15">
        <f>INT(SUM(L12:M18))</f>
        <v>0</v>
      </c>
      <c r="M19" s="16">
        <f>SUM(L12:M18)-L19</f>
        <v>0</v>
      </c>
      <c r="N19" s="15">
        <f>INT(SUM(N12:O18))</f>
        <v>0</v>
      </c>
      <c r="O19" s="16">
        <f>SUM(N12:O18)-N19</f>
        <v>0</v>
      </c>
      <c r="P19" s="15">
        <f>INT(SUM(P12:Q18))</f>
        <v>0</v>
      </c>
      <c r="Q19" s="16">
        <f>SUM(P12:Q18)-P19</f>
        <v>0</v>
      </c>
      <c r="R19" s="15">
        <f>INT(SUM(R12:S18))</f>
        <v>0</v>
      </c>
      <c r="S19" s="16">
        <f>SUM(R12:S18)-R19</f>
        <v>0</v>
      </c>
      <c r="T19" s="15">
        <f>INT(SUM(T12:U18))</f>
        <v>0</v>
      </c>
      <c r="U19" s="16">
        <f>SUM(T12:U18)-T19</f>
        <v>0</v>
      </c>
      <c r="V19" s="15">
        <f>INT(SUM(V12:W18))</f>
        <v>0</v>
      </c>
      <c r="W19" s="16">
        <f>SUM(V12:W18)-V19</f>
        <v>0</v>
      </c>
      <c r="X19" s="15">
        <f>INT(SUM(X12:Y18))</f>
        <v>0</v>
      </c>
      <c r="Y19" s="16">
        <f>SUM(X12:Y18)-X19</f>
        <v>0</v>
      </c>
      <c r="Z19" s="15">
        <f>INT(SUM(Z12:AA18))</f>
        <v>0</v>
      </c>
      <c r="AA19" s="16">
        <f>SUM(Z12:AA18)-Z19</f>
        <v>0</v>
      </c>
    </row>
    <row r="20" spans="1:27" s="2" customFormat="1" ht="15" customHeight="1" thickBot="1" thickTop="1">
      <c r="A20" s="20" t="s">
        <v>3</v>
      </c>
      <c r="B20" s="18">
        <f>INT(SUM(B11:C11,B19:C19))</f>
        <v>545</v>
      </c>
      <c r="C20" s="19">
        <f>SUM(B11:C11,B19:C19)-B20</f>
        <v>0</v>
      </c>
      <c r="D20" s="18">
        <f>INT(SUM(D11:E11,D19:E19))</f>
        <v>326</v>
      </c>
      <c r="E20" s="19">
        <f>SUM(D11:E11,D19:E19)-D20</f>
        <v>0</v>
      </c>
      <c r="F20" s="18">
        <f>INT(SUM(F11:G11,F19:G19))</f>
        <v>726</v>
      </c>
      <c r="G20" s="19">
        <f>SUM(F11:G11,F19:G19)-F20</f>
        <v>0</v>
      </c>
      <c r="H20" s="18">
        <f>INT(SUM(H11:I11,H19:I19))</f>
        <v>211</v>
      </c>
      <c r="I20" s="19">
        <f>SUM(H11:I11,H19:I19)-H20</f>
        <v>0</v>
      </c>
      <c r="J20" s="18">
        <f>INT(SUM(J11:K11,J19:K19))</f>
        <v>0</v>
      </c>
      <c r="K20" s="19">
        <f>SUM(J11:K11,J19:K19)-J20</f>
        <v>0</v>
      </c>
      <c r="L20" s="18">
        <f>INT(SUM(L11:M11,L19:M19))</f>
        <v>0</v>
      </c>
      <c r="M20" s="19">
        <f>SUM(L11:M11,L19:M19)-L20</f>
        <v>0</v>
      </c>
      <c r="N20" s="18">
        <f>INT(SUM(N11:O11,N19:O19))</f>
        <v>0</v>
      </c>
      <c r="O20" s="19">
        <f>SUM(N11:O11,N19:O19)-N20</f>
        <v>0</v>
      </c>
      <c r="P20" s="18">
        <f>INT(SUM(P11:Q11,P19:Q19))</f>
        <v>0</v>
      </c>
      <c r="Q20" s="19">
        <f>SUM(P11:Q11,P19:Q19)-P20</f>
        <v>0</v>
      </c>
      <c r="R20" s="18">
        <f>INT(SUM(R11:S11,R19:S19))</f>
        <v>0</v>
      </c>
      <c r="S20" s="19">
        <f>SUM(R11:S11,R19:S19)-R20</f>
        <v>0</v>
      </c>
      <c r="T20" s="18">
        <f>INT(SUM(T11:U11,T19:U19))</f>
        <v>0</v>
      </c>
      <c r="U20" s="19">
        <f>SUM(T11:U11,T19:U19)-T20</f>
        <v>0</v>
      </c>
      <c r="V20" s="18">
        <f>INT(SUM(V11:W11,V19:W19))</f>
        <v>0</v>
      </c>
      <c r="W20" s="19">
        <f>SUM(V11:W11,V19:W19)-V20</f>
        <v>0</v>
      </c>
      <c r="X20" s="18">
        <f>INT(SUM(X11:Y11,X19:Y19))</f>
        <v>0</v>
      </c>
      <c r="Y20" s="19">
        <f>SUM(X11:Y11,X19:Y19)-X20</f>
        <v>0</v>
      </c>
      <c r="Z20" s="18">
        <f>INT(SUM(Z11:AA11,Z19:AA19))</f>
        <v>0</v>
      </c>
      <c r="AA20" s="19">
        <f>SUM(Z11:AA11,Z19:AA19)-Z20</f>
        <v>0</v>
      </c>
    </row>
    <row r="21" spans="1:27" s="2" customFormat="1" ht="15" customHeight="1" thickTop="1">
      <c r="A21" s="10" t="s">
        <v>28</v>
      </c>
      <c r="B21" s="14">
        <v>52</v>
      </c>
      <c r="C21" s="7">
        <v>0</v>
      </c>
      <c r="D21" s="14">
        <v>16</v>
      </c>
      <c r="E21" s="7">
        <v>0</v>
      </c>
      <c r="F21" s="14">
        <v>29</v>
      </c>
      <c r="G21" s="7">
        <v>0</v>
      </c>
      <c r="H21" s="14">
        <v>24</v>
      </c>
      <c r="I21" s="7">
        <v>0</v>
      </c>
      <c r="J21" s="14"/>
      <c r="K21" s="7"/>
      <c r="L21" s="14"/>
      <c r="M21" s="7"/>
      <c r="N21" s="14"/>
      <c r="O21" s="7"/>
      <c r="P21" s="14"/>
      <c r="Q21" s="7"/>
      <c r="R21" s="14"/>
      <c r="S21" s="7"/>
      <c r="T21" s="14"/>
      <c r="U21" s="7"/>
      <c r="V21" s="14"/>
      <c r="W21" s="7"/>
      <c r="X21" s="14"/>
      <c r="Y21" s="7"/>
      <c r="Z21" s="14"/>
      <c r="AA21" s="7"/>
    </row>
    <row r="22" spans="1:27" s="2" customFormat="1" ht="15" customHeight="1">
      <c r="A22" s="10" t="s">
        <v>29</v>
      </c>
      <c r="B22" s="14">
        <v>9</v>
      </c>
      <c r="C22" s="7">
        <v>0</v>
      </c>
      <c r="D22" s="14">
        <v>12</v>
      </c>
      <c r="E22" s="7">
        <v>0</v>
      </c>
      <c r="F22" s="14">
        <v>6</v>
      </c>
      <c r="G22" s="7">
        <v>0</v>
      </c>
      <c r="H22" s="14">
        <v>5</v>
      </c>
      <c r="I22" s="7">
        <v>0</v>
      </c>
      <c r="J22" s="14"/>
      <c r="K22" s="7"/>
      <c r="L22" s="14"/>
      <c r="M22" s="7"/>
      <c r="N22" s="14"/>
      <c r="O22" s="7"/>
      <c r="P22" s="14"/>
      <c r="Q22" s="7"/>
      <c r="R22" s="14"/>
      <c r="S22" s="7"/>
      <c r="T22" s="14"/>
      <c r="U22" s="7"/>
      <c r="V22" s="14"/>
      <c r="W22" s="7"/>
      <c r="X22" s="14"/>
      <c r="Y22" s="7"/>
      <c r="Z22" s="14"/>
      <c r="AA22" s="7"/>
    </row>
    <row r="23" spans="1:27" s="2" customFormat="1" ht="15" customHeight="1">
      <c r="A23" s="10" t="s">
        <v>30</v>
      </c>
      <c r="B23" s="14">
        <v>44</v>
      </c>
      <c r="C23" s="7">
        <v>0</v>
      </c>
      <c r="D23" s="14">
        <v>11</v>
      </c>
      <c r="E23" s="7">
        <v>0</v>
      </c>
      <c r="F23" s="14">
        <v>62</v>
      </c>
      <c r="G23" s="7">
        <v>0</v>
      </c>
      <c r="H23" s="14">
        <v>17</v>
      </c>
      <c r="I23" s="7">
        <v>0</v>
      </c>
      <c r="J23" s="14"/>
      <c r="K23" s="7"/>
      <c r="L23" s="14"/>
      <c r="M23" s="7"/>
      <c r="N23" s="14"/>
      <c r="O23" s="7"/>
      <c r="P23" s="14"/>
      <c r="Q23" s="7"/>
      <c r="R23" s="14"/>
      <c r="S23" s="7"/>
      <c r="T23" s="14"/>
      <c r="U23" s="7"/>
      <c r="V23" s="14"/>
      <c r="W23" s="7"/>
      <c r="X23" s="14"/>
      <c r="Y23" s="7"/>
      <c r="Z23" s="14"/>
      <c r="AA23" s="7"/>
    </row>
    <row r="24" spans="1:27" s="2" customFormat="1" ht="15" customHeight="1">
      <c r="A24" s="10" t="s">
        <v>31</v>
      </c>
      <c r="B24" s="14">
        <v>96</v>
      </c>
      <c r="C24" s="7">
        <v>0</v>
      </c>
      <c r="D24" s="14">
        <v>11</v>
      </c>
      <c r="E24" s="7">
        <v>0</v>
      </c>
      <c r="F24" s="14">
        <v>12</v>
      </c>
      <c r="G24" s="7">
        <v>0</v>
      </c>
      <c r="H24" s="14">
        <v>15</v>
      </c>
      <c r="I24" s="7">
        <v>0</v>
      </c>
      <c r="J24" s="14"/>
      <c r="K24" s="7"/>
      <c r="L24" s="14"/>
      <c r="M24" s="7"/>
      <c r="N24" s="14"/>
      <c r="O24" s="7"/>
      <c r="P24" s="14"/>
      <c r="Q24" s="7"/>
      <c r="R24" s="14"/>
      <c r="S24" s="7"/>
      <c r="T24" s="14"/>
      <c r="U24" s="7"/>
      <c r="V24" s="14"/>
      <c r="W24" s="7"/>
      <c r="X24" s="14"/>
      <c r="Y24" s="7"/>
      <c r="Z24" s="14"/>
      <c r="AA24" s="7"/>
    </row>
    <row r="25" spans="1:27" s="2" customFormat="1" ht="15" customHeight="1">
      <c r="A25" s="10" t="s">
        <v>32</v>
      </c>
      <c r="B25" s="14">
        <v>14</v>
      </c>
      <c r="C25" s="7">
        <v>0</v>
      </c>
      <c r="D25" s="14">
        <v>15</v>
      </c>
      <c r="E25" s="7">
        <v>0</v>
      </c>
      <c r="F25" s="14">
        <v>11</v>
      </c>
      <c r="G25" s="7">
        <v>0</v>
      </c>
      <c r="H25" s="14">
        <v>3</v>
      </c>
      <c r="I25" s="7">
        <v>0</v>
      </c>
      <c r="J25" s="14"/>
      <c r="K25" s="7"/>
      <c r="L25" s="14"/>
      <c r="M25" s="7"/>
      <c r="N25" s="14"/>
      <c r="O25" s="7"/>
      <c r="P25" s="14"/>
      <c r="Q25" s="7"/>
      <c r="R25" s="14"/>
      <c r="S25" s="7"/>
      <c r="T25" s="14"/>
      <c r="U25" s="7"/>
      <c r="V25" s="14"/>
      <c r="W25" s="7"/>
      <c r="X25" s="14"/>
      <c r="Y25" s="7"/>
      <c r="Z25" s="14"/>
      <c r="AA25" s="7"/>
    </row>
    <row r="26" spans="1:27" s="2" customFormat="1" ht="15" customHeight="1">
      <c r="A26" s="10" t="s">
        <v>33</v>
      </c>
      <c r="B26" s="14">
        <v>34</v>
      </c>
      <c r="C26" s="7">
        <v>0</v>
      </c>
      <c r="D26" s="14">
        <v>26</v>
      </c>
      <c r="E26" s="7">
        <v>0</v>
      </c>
      <c r="F26" s="14">
        <v>9</v>
      </c>
      <c r="G26" s="7">
        <v>0</v>
      </c>
      <c r="H26" s="14">
        <v>21</v>
      </c>
      <c r="I26" s="7">
        <v>0</v>
      </c>
      <c r="J26" s="14"/>
      <c r="K26" s="7"/>
      <c r="L26" s="14"/>
      <c r="M26" s="7"/>
      <c r="N26" s="14"/>
      <c r="O26" s="7"/>
      <c r="P26" s="14"/>
      <c r="Q26" s="7"/>
      <c r="R26" s="14"/>
      <c r="S26" s="7"/>
      <c r="T26" s="14"/>
      <c r="U26" s="7"/>
      <c r="V26" s="14"/>
      <c r="W26" s="7"/>
      <c r="X26" s="14"/>
      <c r="Y26" s="7"/>
      <c r="Z26" s="14"/>
      <c r="AA26" s="7"/>
    </row>
    <row r="27" spans="1:27" s="2" customFormat="1" ht="15" customHeight="1">
      <c r="A27" s="10" t="s">
        <v>34</v>
      </c>
      <c r="B27" s="14">
        <v>104</v>
      </c>
      <c r="C27" s="7">
        <v>0</v>
      </c>
      <c r="D27" s="14">
        <v>47</v>
      </c>
      <c r="E27" s="7">
        <v>0</v>
      </c>
      <c r="F27" s="14">
        <v>25</v>
      </c>
      <c r="G27" s="7">
        <v>0</v>
      </c>
      <c r="H27" s="14">
        <v>33</v>
      </c>
      <c r="I27" s="7">
        <v>0</v>
      </c>
      <c r="J27" s="14"/>
      <c r="K27" s="7"/>
      <c r="L27" s="14"/>
      <c r="M27" s="7"/>
      <c r="N27" s="14"/>
      <c r="O27" s="7"/>
      <c r="P27" s="14"/>
      <c r="Q27" s="7"/>
      <c r="R27" s="14"/>
      <c r="S27" s="7"/>
      <c r="T27" s="14"/>
      <c r="U27" s="7"/>
      <c r="V27" s="14"/>
      <c r="W27" s="7"/>
      <c r="X27" s="14"/>
      <c r="Y27" s="7"/>
      <c r="Z27" s="14"/>
      <c r="AA27" s="7"/>
    </row>
    <row r="28" spans="1:27" s="2" customFormat="1" ht="15" customHeight="1">
      <c r="A28" s="10" t="s">
        <v>35</v>
      </c>
      <c r="B28" s="14">
        <v>53</v>
      </c>
      <c r="C28" s="7">
        <v>0</v>
      </c>
      <c r="D28" s="14">
        <v>11</v>
      </c>
      <c r="E28" s="7">
        <v>0</v>
      </c>
      <c r="F28" s="14">
        <v>27</v>
      </c>
      <c r="G28" s="7">
        <v>0</v>
      </c>
      <c r="H28" s="14">
        <v>25</v>
      </c>
      <c r="I28" s="7">
        <v>0</v>
      </c>
      <c r="J28" s="14"/>
      <c r="K28" s="7"/>
      <c r="L28" s="14"/>
      <c r="M28" s="7"/>
      <c r="N28" s="14"/>
      <c r="O28" s="7"/>
      <c r="P28" s="14"/>
      <c r="Q28" s="7"/>
      <c r="R28" s="14"/>
      <c r="S28" s="7"/>
      <c r="T28" s="14"/>
      <c r="U28" s="7"/>
      <c r="V28" s="14"/>
      <c r="W28" s="7"/>
      <c r="X28" s="14"/>
      <c r="Y28" s="7"/>
      <c r="Z28" s="14"/>
      <c r="AA28" s="7"/>
    </row>
    <row r="29" spans="1:27" s="2" customFormat="1" ht="15" customHeight="1">
      <c r="A29" s="10" t="s">
        <v>36</v>
      </c>
      <c r="B29" s="14">
        <v>56</v>
      </c>
      <c r="C29" s="7">
        <v>0</v>
      </c>
      <c r="D29" s="14">
        <v>53</v>
      </c>
      <c r="E29" s="7">
        <v>0</v>
      </c>
      <c r="F29" s="14">
        <v>14</v>
      </c>
      <c r="G29" s="7">
        <v>0</v>
      </c>
      <c r="H29" s="14">
        <v>27</v>
      </c>
      <c r="I29" s="7">
        <v>0</v>
      </c>
      <c r="J29" s="14"/>
      <c r="K29" s="7"/>
      <c r="L29" s="14"/>
      <c r="M29" s="7"/>
      <c r="N29" s="14"/>
      <c r="O29" s="7"/>
      <c r="P29" s="14"/>
      <c r="Q29" s="7"/>
      <c r="R29" s="14"/>
      <c r="S29" s="7"/>
      <c r="T29" s="14"/>
      <c r="U29" s="7"/>
      <c r="V29" s="14"/>
      <c r="W29" s="7"/>
      <c r="X29" s="14"/>
      <c r="Y29" s="7"/>
      <c r="Z29" s="14"/>
      <c r="AA29" s="7"/>
    </row>
    <row r="30" spans="1:27" s="2" customFormat="1" ht="15" customHeight="1">
      <c r="A30" s="10" t="s">
        <v>37</v>
      </c>
      <c r="B30" s="14">
        <v>69</v>
      </c>
      <c r="C30" s="7">
        <v>0</v>
      </c>
      <c r="D30" s="14">
        <v>11</v>
      </c>
      <c r="E30" s="7">
        <v>0</v>
      </c>
      <c r="F30" s="14">
        <v>4</v>
      </c>
      <c r="G30" s="7">
        <v>0</v>
      </c>
      <c r="H30" s="14">
        <v>12</v>
      </c>
      <c r="I30" s="7">
        <v>0</v>
      </c>
      <c r="J30" s="14"/>
      <c r="K30" s="7"/>
      <c r="L30" s="14"/>
      <c r="M30" s="7"/>
      <c r="N30" s="14"/>
      <c r="O30" s="7"/>
      <c r="P30" s="14"/>
      <c r="Q30" s="7"/>
      <c r="R30" s="14"/>
      <c r="S30" s="7"/>
      <c r="T30" s="14"/>
      <c r="U30" s="7"/>
      <c r="V30" s="14"/>
      <c r="W30" s="7"/>
      <c r="X30" s="14"/>
      <c r="Y30" s="7"/>
      <c r="Z30" s="14"/>
      <c r="AA30" s="7"/>
    </row>
    <row r="31" spans="1:27" s="2" customFormat="1" ht="15" customHeight="1">
      <c r="A31" s="10" t="s">
        <v>38</v>
      </c>
      <c r="B31" s="14">
        <v>77</v>
      </c>
      <c r="C31" s="7">
        <v>0</v>
      </c>
      <c r="D31" s="14">
        <v>71</v>
      </c>
      <c r="E31" s="7">
        <v>0</v>
      </c>
      <c r="F31" s="14">
        <v>15</v>
      </c>
      <c r="G31" s="7">
        <v>0</v>
      </c>
      <c r="H31" s="14">
        <v>26</v>
      </c>
      <c r="I31" s="7">
        <v>0</v>
      </c>
      <c r="J31" s="14"/>
      <c r="K31" s="7"/>
      <c r="L31" s="14"/>
      <c r="M31" s="7"/>
      <c r="N31" s="14"/>
      <c r="O31" s="7"/>
      <c r="P31" s="14"/>
      <c r="Q31" s="7"/>
      <c r="R31" s="14"/>
      <c r="S31" s="7"/>
      <c r="T31" s="14"/>
      <c r="U31" s="7"/>
      <c r="V31" s="14"/>
      <c r="W31" s="7"/>
      <c r="X31" s="14"/>
      <c r="Y31" s="7"/>
      <c r="Z31" s="14"/>
      <c r="AA31" s="7"/>
    </row>
    <row r="32" spans="1:27" s="2" customFormat="1" ht="15" customHeight="1">
      <c r="A32" s="10" t="s">
        <v>39</v>
      </c>
      <c r="B32" s="14">
        <v>16</v>
      </c>
      <c r="C32" s="7">
        <v>0</v>
      </c>
      <c r="D32" s="14">
        <v>11</v>
      </c>
      <c r="E32" s="7">
        <v>0</v>
      </c>
      <c r="F32" s="14">
        <v>4</v>
      </c>
      <c r="G32" s="7">
        <v>0</v>
      </c>
      <c r="H32" s="14">
        <v>6</v>
      </c>
      <c r="I32" s="7">
        <v>0</v>
      </c>
      <c r="J32" s="14"/>
      <c r="K32" s="7"/>
      <c r="L32" s="14"/>
      <c r="M32" s="7"/>
      <c r="N32" s="14"/>
      <c r="O32" s="7"/>
      <c r="P32" s="14"/>
      <c r="Q32" s="7"/>
      <c r="R32" s="14"/>
      <c r="S32" s="7"/>
      <c r="T32" s="14"/>
      <c r="U32" s="7"/>
      <c r="V32" s="14"/>
      <c r="W32" s="7"/>
      <c r="X32" s="14"/>
      <c r="Y32" s="7"/>
      <c r="Z32" s="14"/>
      <c r="AA32" s="7"/>
    </row>
    <row r="33" spans="1:27" s="2" customFormat="1" ht="15" customHeight="1">
      <c r="A33" s="10" t="s">
        <v>40</v>
      </c>
      <c r="B33" s="14">
        <v>37</v>
      </c>
      <c r="C33" s="7">
        <v>0</v>
      </c>
      <c r="D33" s="14">
        <v>16</v>
      </c>
      <c r="E33" s="7">
        <v>0</v>
      </c>
      <c r="F33" s="14">
        <v>7</v>
      </c>
      <c r="G33" s="7">
        <v>0</v>
      </c>
      <c r="H33" s="14">
        <v>7</v>
      </c>
      <c r="I33" s="7">
        <v>0</v>
      </c>
      <c r="J33" s="14"/>
      <c r="K33" s="7"/>
      <c r="L33" s="14"/>
      <c r="M33" s="7"/>
      <c r="N33" s="14"/>
      <c r="O33" s="7"/>
      <c r="P33" s="14"/>
      <c r="Q33" s="7"/>
      <c r="R33" s="14"/>
      <c r="S33" s="7"/>
      <c r="T33" s="14"/>
      <c r="U33" s="7"/>
      <c r="V33" s="14"/>
      <c r="W33" s="7"/>
      <c r="X33" s="14"/>
      <c r="Y33" s="7"/>
      <c r="Z33" s="14"/>
      <c r="AA33" s="7"/>
    </row>
    <row r="34" spans="1:27" s="2" customFormat="1" ht="15" customHeight="1">
      <c r="A34" s="10" t="s">
        <v>41</v>
      </c>
      <c r="B34" s="14">
        <v>6</v>
      </c>
      <c r="C34" s="7">
        <v>0</v>
      </c>
      <c r="D34" s="14">
        <v>1</v>
      </c>
      <c r="E34" s="7">
        <v>0</v>
      </c>
      <c r="F34" s="14">
        <v>2</v>
      </c>
      <c r="G34" s="7">
        <v>0</v>
      </c>
      <c r="H34" s="14">
        <v>5</v>
      </c>
      <c r="I34" s="7">
        <v>0</v>
      </c>
      <c r="J34" s="14"/>
      <c r="K34" s="7"/>
      <c r="L34" s="14"/>
      <c r="M34" s="7"/>
      <c r="N34" s="14"/>
      <c r="O34" s="7"/>
      <c r="P34" s="14"/>
      <c r="Q34" s="7"/>
      <c r="R34" s="14"/>
      <c r="S34" s="7"/>
      <c r="T34" s="14"/>
      <c r="U34" s="7"/>
      <c r="V34" s="14"/>
      <c r="W34" s="7"/>
      <c r="X34" s="14"/>
      <c r="Y34" s="7"/>
      <c r="Z34" s="14"/>
      <c r="AA34" s="7"/>
    </row>
    <row r="35" spans="1:27" s="2" customFormat="1" ht="15" customHeight="1">
      <c r="A35" s="10" t="s">
        <v>42</v>
      </c>
      <c r="B35" s="14">
        <v>2</v>
      </c>
      <c r="C35" s="7">
        <v>0</v>
      </c>
      <c r="D35" s="14">
        <v>1</v>
      </c>
      <c r="E35" s="7">
        <v>0</v>
      </c>
      <c r="F35" s="14">
        <v>1</v>
      </c>
      <c r="G35" s="7">
        <v>0</v>
      </c>
      <c r="H35" s="14">
        <v>3</v>
      </c>
      <c r="I35" s="7">
        <v>0</v>
      </c>
      <c r="J35" s="14"/>
      <c r="K35" s="7"/>
      <c r="L35" s="14"/>
      <c r="M35" s="7"/>
      <c r="N35" s="14"/>
      <c r="O35" s="7"/>
      <c r="P35" s="14"/>
      <c r="Q35" s="7"/>
      <c r="R35" s="14"/>
      <c r="S35" s="7"/>
      <c r="T35" s="14"/>
      <c r="U35" s="7"/>
      <c r="V35" s="14"/>
      <c r="W35" s="7"/>
      <c r="X35" s="14"/>
      <c r="Y35" s="7"/>
      <c r="Z35" s="14"/>
      <c r="AA35" s="7"/>
    </row>
    <row r="36" spans="1:27" s="2" customFormat="1" ht="15" customHeight="1">
      <c r="A36" s="10" t="s">
        <v>43</v>
      </c>
      <c r="B36" s="14">
        <v>15</v>
      </c>
      <c r="C36" s="7">
        <v>0</v>
      </c>
      <c r="D36" s="14">
        <v>4</v>
      </c>
      <c r="E36" s="7">
        <v>0</v>
      </c>
      <c r="F36" s="14">
        <v>13</v>
      </c>
      <c r="G36" s="7">
        <v>0</v>
      </c>
      <c r="H36" s="14">
        <v>11</v>
      </c>
      <c r="I36" s="7">
        <v>0</v>
      </c>
      <c r="J36" s="14"/>
      <c r="K36" s="7"/>
      <c r="L36" s="14"/>
      <c r="M36" s="7"/>
      <c r="N36" s="14"/>
      <c r="O36" s="7"/>
      <c r="P36" s="14"/>
      <c r="Q36" s="7"/>
      <c r="R36" s="14"/>
      <c r="S36" s="7"/>
      <c r="T36" s="14"/>
      <c r="U36" s="7"/>
      <c r="V36" s="14"/>
      <c r="W36" s="7"/>
      <c r="X36" s="14"/>
      <c r="Y36" s="7"/>
      <c r="Z36" s="14"/>
      <c r="AA36" s="7"/>
    </row>
    <row r="37" spans="1:27" s="2" customFormat="1" ht="15" customHeight="1">
      <c r="A37" s="10" t="s">
        <v>44</v>
      </c>
      <c r="B37" s="14">
        <v>7</v>
      </c>
      <c r="C37" s="7">
        <v>0</v>
      </c>
      <c r="D37" s="14">
        <v>4</v>
      </c>
      <c r="E37" s="7">
        <v>0</v>
      </c>
      <c r="F37" s="14">
        <v>2</v>
      </c>
      <c r="G37" s="7">
        <v>0</v>
      </c>
      <c r="H37" s="14">
        <v>3</v>
      </c>
      <c r="I37" s="7">
        <v>0</v>
      </c>
      <c r="J37" s="14"/>
      <c r="K37" s="7"/>
      <c r="L37" s="14"/>
      <c r="M37" s="7"/>
      <c r="N37" s="14"/>
      <c r="O37" s="7"/>
      <c r="P37" s="14"/>
      <c r="Q37" s="7"/>
      <c r="R37" s="14"/>
      <c r="S37" s="7"/>
      <c r="T37" s="14"/>
      <c r="U37" s="7"/>
      <c r="V37" s="14"/>
      <c r="W37" s="7"/>
      <c r="X37" s="14"/>
      <c r="Y37" s="7"/>
      <c r="Z37" s="14"/>
      <c r="AA37" s="7"/>
    </row>
    <row r="38" spans="1:27" s="2" customFormat="1" ht="15" customHeight="1">
      <c r="A38" s="10" t="s">
        <v>45</v>
      </c>
      <c r="B38" s="14">
        <v>6</v>
      </c>
      <c r="C38" s="7">
        <v>0</v>
      </c>
      <c r="D38" s="14">
        <v>2</v>
      </c>
      <c r="E38" s="7">
        <v>0</v>
      </c>
      <c r="F38" s="14">
        <v>2</v>
      </c>
      <c r="G38" s="7">
        <v>0</v>
      </c>
      <c r="H38" s="14">
        <v>3</v>
      </c>
      <c r="I38" s="7">
        <v>0</v>
      </c>
      <c r="J38" s="14"/>
      <c r="K38" s="7"/>
      <c r="L38" s="14"/>
      <c r="M38" s="7"/>
      <c r="N38" s="14"/>
      <c r="O38" s="7"/>
      <c r="P38" s="14"/>
      <c r="Q38" s="7"/>
      <c r="R38" s="14"/>
      <c r="S38" s="7"/>
      <c r="T38" s="14"/>
      <c r="U38" s="7"/>
      <c r="V38" s="14"/>
      <c r="W38" s="7"/>
      <c r="X38" s="14"/>
      <c r="Y38" s="7"/>
      <c r="Z38" s="14"/>
      <c r="AA38" s="7"/>
    </row>
    <row r="39" spans="1:27" s="2" customFormat="1" ht="15" customHeight="1">
      <c r="A39" s="10" t="s">
        <v>46</v>
      </c>
      <c r="B39" s="14">
        <v>13</v>
      </c>
      <c r="C39" s="7">
        <v>0</v>
      </c>
      <c r="D39" s="14">
        <v>5</v>
      </c>
      <c r="E39" s="7">
        <v>0</v>
      </c>
      <c r="F39" s="14">
        <v>6</v>
      </c>
      <c r="G39" s="7">
        <v>0</v>
      </c>
      <c r="H39" s="14">
        <v>8</v>
      </c>
      <c r="I39" s="7">
        <v>0</v>
      </c>
      <c r="J39" s="14"/>
      <c r="K39" s="7"/>
      <c r="L39" s="14"/>
      <c r="M39" s="7"/>
      <c r="N39" s="14"/>
      <c r="O39" s="7"/>
      <c r="P39" s="14"/>
      <c r="Q39" s="7"/>
      <c r="R39" s="14"/>
      <c r="S39" s="7"/>
      <c r="T39" s="14"/>
      <c r="U39" s="7"/>
      <c r="V39" s="14"/>
      <c r="W39" s="7"/>
      <c r="X39" s="14"/>
      <c r="Y39" s="7"/>
      <c r="Z39" s="14"/>
      <c r="AA39" s="7"/>
    </row>
    <row r="40" spans="1:27" s="2" customFormat="1" ht="15" customHeight="1">
      <c r="A40" s="10" t="s">
        <v>47</v>
      </c>
      <c r="B40" s="14">
        <v>10</v>
      </c>
      <c r="C40" s="7">
        <v>0</v>
      </c>
      <c r="D40" s="14">
        <v>7</v>
      </c>
      <c r="E40" s="7">
        <v>0</v>
      </c>
      <c r="F40" s="14">
        <v>5</v>
      </c>
      <c r="G40" s="7">
        <v>0</v>
      </c>
      <c r="H40" s="14">
        <v>7</v>
      </c>
      <c r="I40" s="7">
        <v>0</v>
      </c>
      <c r="J40" s="14"/>
      <c r="K40" s="7"/>
      <c r="L40" s="14"/>
      <c r="M40" s="7"/>
      <c r="N40" s="14"/>
      <c r="O40" s="7"/>
      <c r="P40" s="14"/>
      <c r="Q40" s="7"/>
      <c r="R40" s="14"/>
      <c r="S40" s="7"/>
      <c r="T40" s="14"/>
      <c r="U40" s="7"/>
      <c r="V40" s="14"/>
      <c r="W40" s="7"/>
      <c r="X40" s="14"/>
      <c r="Y40" s="7"/>
      <c r="Z40" s="14"/>
      <c r="AA40" s="7"/>
    </row>
    <row r="41" spans="1:27" s="2" customFormat="1" ht="15" customHeight="1">
      <c r="A41" s="10" t="s">
        <v>48</v>
      </c>
      <c r="B41" s="14">
        <v>9</v>
      </c>
      <c r="C41" s="7">
        <v>0</v>
      </c>
      <c r="D41" s="14">
        <v>7</v>
      </c>
      <c r="E41" s="7">
        <v>0</v>
      </c>
      <c r="F41" s="14">
        <v>3</v>
      </c>
      <c r="G41" s="7">
        <v>0</v>
      </c>
      <c r="H41" s="14">
        <v>4</v>
      </c>
      <c r="I41" s="7">
        <v>0</v>
      </c>
      <c r="J41" s="14"/>
      <c r="K41" s="7"/>
      <c r="L41" s="14"/>
      <c r="M41" s="7"/>
      <c r="N41" s="14"/>
      <c r="O41" s="7"/>
      <c r="P41" s="14"/>
      <c r="Q41" s="7"/>
      <c r="R41" s="14"/>
      <c r="S41" s="7"/>
      <c r="T41" s="14"/>
      <c r="U41" s="7"/>
      <c r="V41" s="14"/>
      <c r="W41" s="7"/>
      <c r="X41" s="14"/>
      <c r="Y41" s="7"/>
      <c r="Z41" s="14"/>
      <c r="AA41" s="7"/>
    </row>
    <row r="42" spans="1:27" s="2" customFormat="1" ht="15" customHeight="1" thickBot="1">
      <c r="A42" s="17" t="s">
        <v>4</v>
      </c>
      <c r="B42" s="15">
        <f>INT(SUM(B21:C41))</f>
        <v>729</v>
      </c>
      <c r="C42" s="16">
        <f>SUM(B21:C41)-B42</f>
        <v>0</v>
      </c>
      <c r="D42" s="15">
        <f>INT(SUM(D21:E41))</f>
        <v>342</v>
      </c>
      <c r="E42" s="16">
        <f>SUM(D21:E41)-D42</f>
        <v>0</v>
      </c>
      <c r="F42" s="15">
        <f>INT(SUM(F21:G41))</f>
        <v>259</v>
      </c>
      <c r="G42" s="16">
        <f>SUM(F21:G41)-F42</f>
        <v>0</v>
      </c>
      <c r="H42" s="15">
        <f>INT(SUM(H21:I41))</f>
        <v>265</v>
      </c>
      <c r="I42" s="16">
        <f>SUM(H21:I41)-H42</f>
        <v>0</v>
      </c>
      <c r="J42" s="15">
        <f>INT(SUM(J21:K41))</f>
        <v>0</v>
      </c>
      <c r="K42" s="16">
        <f>SUM(J21:K41)-J42</f>
        <v>0</v>
      </c>
      <c r="L42" s="15">
        <f>INT(SUM(L21:M41))</f>
        <v>0</v>
      </c>
      <c r="M42" s="16">
        <f>SUM(L21:M41)-L42</f>
        <v>0</v>
      </c>
      <c r="N42" s="15">
        <f>INT(SUM(N21:O41))</f>
        <v>0</v>
      </c>
      <c r="O42" s="16">
        <f>SUM(N21:O41)-N42</f>
        <v>0</v>
      </c>
      <c r="P42" s="15">
        <f>INT(SUM(P21:Q41))</f>
        <v>0</v>
      </c>
      <c r="Q42" s="16">
        <f>SUM(P21:Q41)-P42</f>
        <v>0</v>
      </c>
      <c r="R42" s="15">
        <f>INT(SUM(R21:S41))</f>
        <v>0</v>
      </c>
      <c r="S42" s="16">
        <f>SUM(R21:S41)-R42</f>
        <v>0</v>
      </c>
      <c r="T42" s="15">
        <f>INT(SUM(T21:U41))</f>
        <v>0</v>
      </c>
      <c r="U42" s="16">
        <f>SUM(T21:U41)-T42</f>
        <v>0</v>
      </c>
      <c r="V42" s="15">
        <f>INT(SUM(V21:W41))</f>
        <v>0</v>
      </c>
      <c r="W42" s="16">
        <f>SUM(V21:W41)-V42</f>
        <v>0</v>
      </c>
      <c r="X42" s="15">
        <f>INT(SUM(X21:Y41))</f>
        <v>0</v>
      </c>
      <c r="Y42" s="16">
        <f>SUM(X21:Y41)-X42</f>
        <v>0</v>
      </c>
      <c r="Z42" s="15">
        <f>INT(SUM(Z21:AA41))</f>
        <v>0</v>
      </c>
      <c r="AA42" s="16">
        <f>SUM(Z21:AA41)-Z42</f>
        <v>0</v>
      </c>
    </row>
    <row r="43" spans="1:27" s="2" customFormat="1" ht="15" customHeight="1" thickBot="1" thickTop="1">
      <c r="A43" s="20" t="s">
        <v>5</v>
      </c>
      <c r="B43" s="18">
        <f>INT(SUM(B20:C20,B42:C42))</f>
        <v>1274</v>
      </c>
      <c r="C43" s="19">
        <f>SUM(B20:C20,B42:C42)-B43</f>
        <v>0</v>
      </c>
      <c r="D43" s="18">
        <f>INT(SUM(D20:E20,D42:E42))</f>
        <v>668</v>
      </c>
      <c r="E43" s="19">
        <f>SUM(D20:E20,D42:E42)-D43</f>
        <v>0</v>
      </c>
      <c r="F43" s="18">
        <f>INT(SUM(F20:G20,F42:G42))</f>
        <v>985</v>
      </c>
      <c r="G43" s="19">
        <f>SUM(F20:G20,F42:G42)-F43</f>
        <v>0</v>
      </c>
      <c r="H43" s="18">
        <f>INT(SUM(H20:I20,H42:I42))</f>
        <v>476</v>
      </c>
      <c r="I43" s="19">
        <f>SUM(H20:I20,H42:I42)-H43</f>
        <v>0</v>
      </c>
      <c r="J43" s="18">
        <f>INT(SUM(J20:K20,J42:K42))</f>
        <v>0</v>
      </c>
      <c r="K43" s="19">
        <f>SUM(J20:K20,J42:K42)-J43</f>
        <v>0</v>
      </c>
      <c r="L43" s="18">
        <f>INT(SUM(L20:M20,L42:M42))</f>
        <v>0</v>
      </c>
      <c r="M43" s="19">
        <f>SUM(L20:M20,L42:M42)-L43</f>
        <v>0</v>
      </c>
      <c r="N43" s="18">
        <f>INT(SUM(N20:O20,N42:O42))</f>
        <v>0</v>
      </c>
      <c r="O43" s="19">
        <f>SUM(N20:O20,N42:O42)-N43</f>
        <v>0</v>
      </c>
      <c r="P43" s="18">
        <f>INT(SUM(P20:Q20,P42:Q42))</f>
        <v>0</v>
      </c>
      <c r="Q43" s="19">
        <f>SUM(P20:Q20,P42:Q42)-P43</f>
        <v>0</v>
      </c>
      <c r="R43" s="18">
        <f>INT(SUM(R20:S20,R42:S42))</f>
        <v>0</v>
      </c>
      <c r="S43" s="19">
        <f>SUM(R20:S20,R42:S42)-R43</f>
        <v>0</v>
      </c>
      <c r="T43" s="18">
        <f>INT(SUM(T20:U20,T42:U42))</f>
        <v>0</v>
      </c>
      <c r="U43" s="19">
        <f>SUM(T20:U20,T42:U42)-T43</f>
        <v>0</v>
      </c>
      <c r="V43" s="18">
        <f>INT(SUM(V20:W20,V42:W42))</f>
        <v>0</v>
      </c>
      <c r="W43" s="19">
        <f>SUM(V20:W20,V42:W42)-V43</f>
        <v>0</v>
      </c>
      <c r="X43" s="18">
        <f>INT(SUM(X20:Y20,X42:Y42))</f>
        <v>0</v>
      </c>
      <c r="Y43" s="19">
        <f>SUM(X20:Y20,X42:Y42)-X43</f>
        <v>0</v>
      </c>
      <c r="Z43" s="18">
        <f>INT(SUM(Z20:AA20,Z42:AA42))</f>
        <v>0</v>
      </c>
      <c r="AA43" s="19">
        <f>SUM(Z20:AA20,Z42:AA42)-Z43</f>
        <v>0</v>
      </c>
    </row>
    <row r="44" spans="1:27" s="2" customFormat="1" ht="15" customHeight="1" thickTop="1">
      <c r="A44" s="10" t="s">
        <v>49</v>
      </c>
      <c r="B44" s="14">
        <v>3</v>
      </c>
      <c r="C44" s="7">
        <v>0</v>
      </c>
      <c r="D44" s="14">
        <v>0</v>
      </c>
      <c r="E44" s="7">
        <v>0</v>
      </c>
      <c r="F44" s="14">
        <v>0</v>
      </c>
      <c r="G44" s="7">
        <v>0</v>
      </c>
      <c r="H44" s="14">
        <v>0</v>
      </c>
      <c r="I44" s="7">
        <v>0</v>
      </c>
      <c r="J44" s="14"/>
      <c r="K44" s="7"/>
      <c r="L44" s="14"/>
      <c r="M44" s="7"/>
      <c r="N44" s="14"/>
      <c r="O44" s="7"/>
      <c r="P44" s="14"/>
      <c r="Q44" s="7"/>
      <c r="R44" s="14"/>
      <c r="S44" s="7"/>
      <c r="T44" s="14"/>
      <c r="U44" s="7"/>
      <c r="V44" s="14"/>
      <c r="W44" s="7"/>
      <c r="X44" s="14"/>
      <c r="Y44" s="7"/>
      <c r="Z44" s="14"/>
      <c r="AA44" s="7"/>
    </row>
    <row r="45" spans="1:27" s="2" customFormat="1" ht="15" customHeight="1">
      <c r="A45" s="10" t="s">
        <v>50</v>
      </c>
      <c r="B45" s="14">
        <v>4</v>
      </c>
      <c r="C45" s="7">
        <v>0</v>
      </c>
      <c r="D45" s="14">
        <v>1</v>
      </c>
      <c r="E45" s="7">
        <v>0</v>
      </c>
      <c r="F45" s="14">
        <v>0</v>
      </c>
      <c r="G45" s="7">
        <v>0</v>
      </c>
      <c r="H45" s="14">
        <v>3</v>
      </c>
      <c r="I45" s="7">
        <v>0</v>
      </c>
      <c r="J45" s="14"/>
      <c r="K45" s="7"/>
      <c r="L45" s="14"/>
      <c r="M45" s="7"/>
      <c r="N45" s="14"/>
      <c r="O45" s="7"/>
      <c r="P45" s="14"/>
      <c r="Q45" s="7"/>
      <c r="R45" s="14"/>
      <c r="S45" s="7"/>
      <c r="T45" s="14"/>
      <c r="U45" s="7"/>
      <c r="V45" s="14"/>
      <c r="W45" s="7"/>
      <c r="X45" s="14"/>
      <c r="Y45" s="7"/>
      <c r="Z45" s="14"/>
      <c r="AA45" s="7"/>
    </row>
    <row r="46" spans="1:27" s="2" customFormat="1" ht="15" customHeight="1">
      <c r="A46" s="10" t="s">
        <v>51</v>
      </c>
      <c r="B46" s="14">
        <v>1</v>
      </c>
      <c r="C46" s="7">
        <v>0</v>
      </c>
      <c r="D46" s="14">
        <v>0</v>
      </c>
      <c r="E46" s="7">
        <v>0</v>
      </c>
      <c r="F46" s="14">
        <v>1</v>
      </c>
      <c r="G46" s="7">
        <v>0</v>
      </c>
      <c r="H46" s="14">
        <v>0</v>
      </c>
      <c r="I46" s="7">
        <v>0</v>
      </c>
      <c r="J46" s="14"/>
      <c r="K46" s="7"/>
      <c r="L46" s="14"/>
      <c r="M46" s="7"/>
      <c r="N46" s="14"/>
      <c r="O46" s="7"/>
      <c r="P46" s="14"/>
      <c r="Q46" s="7"/>
      <c r="R46" s="14"/>
      <c r="S46" s="7"/>
      <c r="T46" s="14"/>
      <c r="U46" s="7"/>
      <c r="V46" s="14"/>
      <c r="W46" s="7"/>
      <c r="X46" s="14"/>
      <c r="Y46" s="7"/>
      <c r="Z46" s="14"/>
      <c r="AA46" s="7"/>
    </row>
    <row r="47" spans="1:27" s="2" customFormat="1" ht="15" customHeight="1">
      <c r="A47" s="10" t="s">
        <v>52</v>
      </c>
      <c r="B47" s="14">
        <v>2</v>
      </c>
      <c r="C47" s="7">
        <v>0</v>
      </c>
      <c r="D47" s="14">
        <v>1</v>
      </c>
      <c r="E47" s="7">
        <v>0</v>
      </c>
      <c r="F47" s="14">
        <v>0</v>
      </c>
      <c r="G47" s="7">
        <v>0</v>
      </c>
      <c r="H47" s="14">
        <v>2</v>
      </c>
      <c r="I47" s="7">
        <v>0</v>
      </c>
      <c r="J47" s="14"/>
      <c r="K47" s="7"/>
      <c r="L47" s="14"/>
      <c r="M47" s="7"/>
      <c r="N47" s="14"/>
      <c r="O47" s="7"/>
      <c r="P47" s="14"/>
      <c r="Q47" s="7"/>
      <c r="R47" s="14"/>
      <c r="S47" s="7"/>
      <c r="T47" s="14"/>
      <c r="U47" s="7"/>
      <c r="V47" s="14"/>
      <c r="W47" s="7"/>
      <c r="X47" s="14"/>
      <c r="Y47" s="7"/>
      <c r="Z47" s="14"/>
      <c r="AA47" s="7"/>
    </row>
    <row r="48" spans="1:27" s="2" customFormat="1" ht="15" customHeight="1">
      <c r="A48" s="10" t="s">
        <v>53</v>
      </c>
      <c r="B48" s="14">
        <v>3</v>
      </c>
      <c r="C48" s="7">
        <v>0</v>
      </c>
      <c r="D48" s="14">
        <v>1</v>
      </c>
      <c r="E48" s="7">
        <v>0</v>
      </c>
      <c r="F48" s="14">
        <v>0</v>
      </c>
      <c r="G48" s="7">
        <v>0</v>
      </c>
      <c r="H48" s="14">
        <v>1</v>
      </c>
      <c r="I48" s="7">
        <v>0</v>
      </c>
      <c r="J48" s="14"/>
      <c r="K48" s="7"/>
      <c r="L48" s="14"/>
      <c r="M48" s="7"/>
      <c r="N48" s="14"/>
      <c r="O48" s="7"/>
      <c r="P48" s="14"/>
      <c r="Q48" s="7"/>
      <c r="R48" s="14"/>
      <c r="S48" s="7"/>
      <c r="T48" s="14"/>
      <c r="U48" s="7"/>
      <c r="V48" s="14"/>
      <c r="W48" s="7"/>
      <c r="X48" s="14"/>
      <c r="Y48" s="7"/>
      <c r="Z48" s="14"/>
      <c r="AA48" s="7"/>
    </row>
    <row r="49" spans="1:27" s="2" customFormat="1" ht="15" customHeight="1" thickBot="1">
      <c r="A49" s="17" t="s">
        <v>6</v>
      </c>
      <c r="B49" s="15">
        <f>INT(SUM(B44:C48))</f>
        <v>13</v>
      </c>
      <c r="C49" s="16">
        <f>SUM(B44:C48)-B49</f>
        <v>0</v>
      </c>
      <c r="D49" s="15">
        <f>INT(SUM(D44:E48))</f>
        <v>3</v>
      </c>
      <c r="E49" s="16">
        <f>SUM(D44:E48)-D49</f>
        <v>0</v>
      </c>
      <c r="F49" s="15">
        <f>INT(SUM(F44:G48))</f>
        <v>1</v>
      </c>
      <c r="G49" s="16">
        <f>SUM(F44:G48)-F49</f>
        <v>0</v>
      </c>
      <c r="H49" s="15">
        <f>INT(SUM(H44:I48))</f>
        <v>6</v>
      </c>
      <c r="I49" s="16">
        <f>SUM(H44:I48)-H49</f>
        <v>0</v>
      </c>
      <c r="J49" s="15">
        <f>INT(SUM(J44:K48))</f>
        <v>0</v>
      </c>
      <c r="K49" s="16">
        <f>SUM(J44:K48)-J49</f>
        <v>0</v>
      </c>
      <c r="L49" s="15">
        <f>INT(SUM(L44:M48))</f>
        <v>0</v>
      </c>
      <c r="M49" s="16">
        <f>SUM(L44:M48)-L49</f>
        <v>0</v>
      </c>
      <c r="N49" s="15">
        <f>INT(SUM(N44:O48))</f>
        <v>0</v>
      </c>
      <c r="O49" s="16">
        <f>SUM(N44:O48)-N49</f>
        <v>0</v>
      </c>
      <c r="P49" s="15">
        <f>INT(SUM(P44:Q48))</f>
        <v>0</v>
      </c>
      <c r="Q49" s="16">
        <f>SUM(P44:Q48)-P49</f>
        <v>0</v>
      </c>
      <c r="R49" s="15">
        <f>INT(SUM(R44:S48))</f>
        <v>0</v>
      </c>
      <c r="S49" s="16">
        <f>SUM(R44:S48)-R49</f>
        <v>0</v>
      </c>
      <c r="T49" s="15">
        <f>INT(SUM(T44:U48))</f>
        <v>0</v>
      </c>
      <c r="U49" s="16">
        <f>SUM(T44:U48)-T49</f>
        <v>0</v>
      </c>
      <c r="V49" s="15">
        <f>INT(SUM(V44:W48))</f>
        <v>0</v>
      </c>
      <c r="W49" s="16">
        <f>SUM(V44:W48)-V49</f>
        <v>0</v>
      </c>
      <c r="X49" s="15">
        <f>INT(SUM(X44:Y48))</f>
        <v>0</v>
      </c>
      <c r="Y49" s="16">
        <f>SUM(X44:Y48)-X49</f>
        <v>0</v>
      </c>
      <c r="Z49" s="15">
        <f>INT(SUM(Z44:AA48))</f>
        <v>0</v>
      </c>
      <c r="AA49" s="16">
        <f>SUM(Z44:AA48)-Z49</f>
        <v>0</v>
      </c>
    </row>
    <row r="50" spans="1:27" s="2" customFormat="1" ht="15" customHeight="1" thickTop="1">
      <c r="A50" s="10" t="s">
        <v>54</v>
      </c>
      <c r="B50" s="14">
        <v>9</v>
      </c>
      <c r="C50" s="7">
        <v>0</v>
      </c>
      <c r="D50" s="14">
        <v>1</v>
      </c>
      <c r="E50" s="7">
        <v>0</v>
      </c>
      <c r="F50" s="14">
        <v>9</v>
      </c>
      <c r="G50" s="7">
        <v>0</v>
      </c>
      <c r="H50" s="14">
        <v>1</v>
      </c>
      <c r="I50" s="7">
        <v>0</v>
      </c>
      <c r="J50" s="14"/>
      <c r="K50" s="7"/>
      <c r="L50" s="14"/>
      <c r="M50" s="7"/>
      <c r="N50" s="14"/>
      <c r="O50" s="7"/>
      <c r="P50" s="14"/>
      <c r="Q50" s="7"/>
      <c r="R50" s="14"/>
      <c r="S50" s="7"/>
      <c r="T50" s="14"/>
      <c r="U50" s="7"/>
      <c r="V50" s="14"/>
      <c r="W50" s="7"/>
      <c r="X50" s="14"/>
      <c r="Y50" s="7"/>
      <c r="Z50" s="14"/>
      <c r="AA50" s="7"/>
    </row>
    <row r="51" spans="1:27" s="2" customFormat="1" ht="15" customHeight="1" thickBot="1">
      <c r="A51" s="17" t="s">
        <v>7</v>
      </c>
      <c r="B51" s="15">
        <f>INT(SUM(B50:C50))</f>
        <v>9</v>
      </c>
      <c r="C51" s="16">
        <f>SUM(B50:C50)-B51</f>
        <v>0</v>
      </c>
      <c r="D51" s="15">
        <f>INT(SUM(D50:E50))</f>
        <v>1</v>
      </c>
      <c r="E51" s="16">
        <f>SUM(D50:E50)-D51</f>
        <v>0</v>
      </c>
      <c r="F51" s="15">
        <f>INT(SUM(F50:G50))</f>
        <v>9</v>
      </c>
      <c r="G51" s="16">
        <f>SUM(F50:G50)-F51</f>
        <v>0</v>
      </c>
      <c r="H51" s="15">
        <f>INT(SUM(H50:I50))</f>
        <v>1</v>
      </c>
      <c r="I51" s="16">
        <f>SUM(H50:I50)-H51</f>
        <v>0</v>
      </c>
      <c r="J51" s="15">
        <f>INT(SUM(J50:K50))</f>
        <v>0</v>
      </c>
      <c r="K51" s="16">
        <f>SUM(J50:K50)-J51</f>
        <v>0</v>
      </c>
      <c r="L51" s="15">
        <f>INT(SUM(L50:M50))</f>
        <v>0</v>
      </c>
      <c r="M51" s="16">
        <f>SUM(L50:M50)-L51</f>
        <v>0</v>
      </c>
      <c r="N51" s="15">
        <f>INT(SUM(N50:O50))</f>
        <v>0</v>
      </c>
      <c r="O51" s="16">
        <f>SUM(N50:O50)-N51</f>
        <v>0</v>
      </c>
      <c r="P51" s="15">
        <f>INT(SUM(P50:Q50))</f>
        <v>0</v>
      </c>
      <c r="Q51" s="16">
        <f>SUM(P50:Q50)-P51</f>
        <v>0</v>
      </c>
      <c r="R51" s="15">
        <f>INT(SUM(R50:S50))</f>
        <v>0</v>
      </c>
      <c r="S51" s="16">
        <f>SUM(R50:S50)-R51</f>
        <v>0</v>
      </c>
      <c r="T51" s="15">
        <f>INT(SUM(T50:U50))</f>
        <v>0</v>
      </c>
      <c r="U51" s="16">
        <f>SUM(T50:U50)-T51</f>
        <v>0</v>
      </c>
      <c r="V51" s="15">
        <f>INT(SUM(V50:W50))</f>
        <v>0</v>
      </c>
      <c r="W51" s="16">
        <f>SUM(V50:W50)-V51</f>
        <v>0</v>
      </c>
      <c r="X51" s="15">
        <f>INT(SUM(X50:Y50))</f>
        <v>0</v>
      </c>
      <c r="Y51" s="16">
        <f>SUM(X50:Y50)-X51</f>
        <v>0</v>
      </c>
      <c r="Z51" s="15">
        <f>INT(SUM(Z50:AA50))</f>
        <v>0</v>
      </c>
      <c r="AA51" s="16">
        <f>SUM(Z50:AA50)-Z51</f>
        <v>0</v>
      </c>
    </row>
    <row r="52" spans="1:27" s="2" customFormat="1" ht="15" customHeight="1" thickTop="1">
      <c r="A52" s="10" t="s">
        <v>55</v>
      </c>
      <c r="B52" s="14">
        <v>9</v>
      </c>
      <c r="C52" s="7">
        <v>0</v>
      </c>
      <c r="D52" s="14">
        <v>3</v>
      </c>
      <c r="E52" s="7">
        <v>0</v>
      </c>
      <c r="F52" s="14">
        <v>7</v>
      </c>
      <c r="G52" s="7">
        <v>0</v>
      </c>
      <c r="H52" s="14">
        <v>3</v>
      </c>
      <c r="I52" s="7">
        <v>0</v>
      </c>
      <c r="J52" s="14"/>
      <c r="K52" s="7"/>
      <c r="L52" s="14"/>
      <c r="M52" s="7"/>
      <c r="N52" s="14"/>
      <c r="O52" s="7"/>
      <c r="P52" s="14"/>
      <c r="Q52" s="7"/>
      <c r="R52" s="14"/>
      <c r="S52" s="7"/>
      <c r="T52" s="14"/>
      <c r="U52" s="7"/>
      <c r="V52" s="14"/>
      <c r="W52" s="7"/>
      <c r="X52" s="14"/>
      <c r="Y52" s="7"/>
      <c r="Z52" s="14"/>
      <c r="AA52" s="7"/>
    </row>
    <row r="53" spans="1:27" s="2" customFormat="1" ht="15" customHeight="1">
      <c r="A53" s="10" t="s">
        <v>56</v>
      </c>
      <c r="B53" s="14">
        <v>18</v>
      </c>
      <c r="C53" s="7">
        <v>0</v>
      </c>
      <c r="D53" s="14">
        <v>2</v>
      </c>
      <c r="E53" s="7">
        <v>0</v>
      </c>
      <c r="F53" s="14">
        <v>7</v>
      </c>
      <c r="G53" s="7">
        <v>0</v>
      </c>
      <c r="H53" s="14">
        <v>4</v>
      </c>
      <c r="I53" s="7">
        <v>0</v>
      </c>
      <c r="J53" s="14"/>
      <c r="K53" s="7"/>
      <c r="L53" s="14"/>
      <c r="M53" s="7"/>
      <c r="N53" s="14"/>
      <c r="O53" s="7"/>
      <c r="P53" s="14"/>
      <c r="Q53" s="7"/>
      <c r="R53" s="14"/>
      <c r="S53" s="7"/>
      <c r="T53" s="14"/>
      <c r="U53" s="7"/>
      <c r="V53" s="14"/>
      <c r="W53" s="7"/>
      <c r="X53" s="14"/>
      <c r="Y53" s="7"/>
      <c r="Z53" s="14"/>
      <c r="AA53" s="7"/>
    </row>
    <row r="54" spans="1:27" s="2" customFormat="1" ht="15" customHeight="1">
      <c r="A54" s="10" t="s">
        <v>57</v>
      </c>
      <c r="B54" s="14">
        <v>4</v>
      </c>
      <c r="C54" s="7">
        <v>0</v>
      </c>
      <c r="D54" s="14">
        <v>2</v>
      </c>
      <c r="E54" s="7">
        <v>0</v>
      </c>
      <c r="F54" s="14">
        <v>0</v>
      </c>
      <c r="G54" s="7">
        <v>0</v>
      </c>
      <c r="H54" s="14">
        <v>1</v>
      </c>
      <c r="I54" s="7">
        <v>0</v>
      </c>
      <c r="J54" s="14"/>
      <c r="K54" s="7"/>
      <c r="L54" s="14"/>
      <c r="M54" s="7"/>
      <c r="N54" s="14"/>
      <c r="O54" s="7"/>
      <c r="P54" s="14"/>
      <c r="Q54" s="7"/>
      <c r="R54" s="14"/>
      <c r="S54" s="7"/>
      <c r="T54" s="14"/>
      <c r="U54" s="7"/>
      <c r="V54" s="14"/>
      <c r="W54" s="7"/>
      <c r="X54" s="14"/>
      <c r="Y54" s="7"/>
      <c r="Z54" s="14"/>
      <c r="AA54" s="7"/>
    </row>
    <row r="55" spans="1:27" s="2" customFormat="1" ht="15" customHeight="1" thickBot="1">
      <c r="A55" s="17" t="s">
        <v>8</v>
      </c>
      <c r="B55" s="15">
        <f>INT(SUM(B52:C54))</f>
        <v>31</v>
      </c>
      <c r="C55" s="16">
        <f>SUM(B52:C54)-B55</f>
        <v>0</v>
      </c>
      <c r="D55" s="15">
        <f>INT(SUM(D52:E54))</f>
        <v>7</v>
      </c>
      <c r="E55" s="16">
        <f>SUM(D52:E54)-D55</f>
        <v>0</v>
      </c>
      <c r="F55" s="15">
        <f>INT(SUM(F52:G54))</f>
        <v>14</v>
      </c>
      <c r="G55" s="16">
        <f>SUM(F52:G54)-F55</f>
        <v>0</v>
      </c>
      <c r="H55" s="15">
        <f>INT(SUM(H52:I54))</f>
        <v>8</v>
      </c>
      <c r="I55" s="16">
        <f>SUM(H52:I54)-H55</f>
        <v>0</v>
      </c>
      <c r="J55" s="15">
        <f>INT(SUM(J52:K54))</f>
        <v>0</v>
      </c>
      <c r="K55" s="16">
        <f>SUM(J52:K54)-J55</f>
        <v>0</v>
      </c>
      <c r="L55" s="15">
        <f>INT(SUM(L52:M54))</f>
        <v>0</v>
      </c>
      <c r="M55" s="16">
        <f>SUM(L52:M54)-L55</f>
        <v>0</v>
      </c>
      <c r="N55" s="15">
        <f>INT(SUM(N52:O54))</f>
        <v>0</v>
      </c>
      <c r="O55" s="16">
        <f>SUM(N52:O54)-N55</f>
        <v>0</v>
      </c>
      <c r="P55" s="15">
        <f>INT(SUM(P52:Q54))</f>
        <v>0</v>
      </c>
      <c r="Q55" s="16">
        <f>SUM(P52:Q54)-P55</f>
        <v>0</v>
      </c>
      <c r="R55" s="15">
        <f>INT(SUM(R52:S54))</f>
        <v>0</v>
      </c>
      <c r="S55" s="16">
        <f>SUM(R52:S54)-R55</f>
        <v>0</v>
      </c>
      <c r="T55" s="15">
        <f>INT(SUM(T52:U54))</f>
        <v>0</v>
      </c>
      <c r="U55" s="16">
        <f>SUM(T52:U54)-T55</f>
        <v>0</v>
      </c>
      <c r="V55" s="15">
        <f>INT(SUM(V52:W54))</f>
        <v>0</v>
      </c>
      <c r="W55" s="16">
        <f>SUM(V52:W54)-V55</f>
        <v>0</v>
      </c>
      <c r="X55" s="15">
        <f>INT(SUM(X52:Y54))</f>
        <v>0</v>
      </c>
      <c r="Y55" s="16">
        <f>SUM(X52:Y54)-X55</f>
        <v>0</v>
      </c>
      <c r="Z55" s="15">
        <f>INT(SUM(Z52:AA54))</f>
        <v>0</v>
      </c>
      <c r="AA55" s="16">
        <f>SUM(Z52:AA54)-Z55</f>
        <v>0</v>
      </c>
    </row>
    <row r="56" spans="1:27" s="2" customFormat="1" ht="15" customHeight="1" thickTop="1">
      <c r="A56" s="10" t="s">
        <v>58</v>
      </c>
      <c r="B56" s="14">
        <v>3</v>
      </c>
      <c r="C56" s="7">
        <v>0</v>
      </c>
      <c r="D56" s="14">
        <v>0</v>
      </c>
      <c r="E56" s="7">
        <v>0</v>
      </c>
      <c r="F56" s="14">
        <v>3</v>
      </c>
      <c r="G56" s="7">
        <v>0</v>
      </c>
      <c r="H56" s="14">
        <v>6</v>
      </c>
      <c r="I56" s="7">
        <v>0</v>
      </c>
      <c r="J56" s="14"/>
      <c r="K56" s="7"/>
      <c r="L56" s="14"/>
      <c r="M56" s="7"/>
      <c r="N56" s="14"/>
      <c r="O56" s="7"/>
      <c r="P56" s="14"/>
      <c r="Q56" s="7"/>
      <c r="R56" s="14"/>
      <c r="S56" s="7"/>
      <c r="T56" s="14"/>
      <c r="U56" s="7"/>
      <c r="V56" s="14"/>
      <c r="W56" s="7"/>
      <c r="X56" s="14"/>
      <c r="Y56" s="7"/>
      <c r="Z56" s="14"/>
      <c r="AA56" s="7"/>
    </row>
    <row r="57" spans="1:27" s="2" customFormat="1" ht="15" customHeight="1">
      <c r="A57" s="10" t="s">
        <v>59</v>
      </c>
      <c r="B57" s="14">
        <v>2</v>
      </c>
      <c r="C57" s="7">
        <v>0</v>
      </c>
      <c r="D57" s="14">
        <v>0</v>
      </c>
      <c r="E57" s="7">
        <v>0</v>
      </c>
      <c r="F57" s="14">
        <v>0</v>
      </c>
      <c r="G57" s="7">
        <v>0</v>
      </c>
      <c r="H57" s="14">
        <v>0</v>
      </c>
      <c r="I57" s="7">
        <v>0</v>
      </c>
      <c r="J57" s="14"/>
      <c r="K57" s="7"/>
      <c r="L57" s="14"/>
      <c r="M57" s="7"/>
      <c r="N57" s="14"/>
      <c r="O57" s="7"/>
      <c r="P57" s="14"/>
      <c r="Q57" s="7"/>
      <c r="R57" s="14"/>
      <c r="S57" s="7"/>
      <c r="T57" s="14"/>
      <c r="U57" s="7"/>
      <c r="V57" s="14"/>
      <c r="W57" s="7"/>
      <c r="X57" s="14"/>
      <c r="Y57" s="7"/>
      <c r="Z57" s="14"/>
      <c r="AA57" s="7"/>
    </row>
    <row r="58" spans="1:27" s="2" customFormat="1" ht="15" customHeight="1" thickBot="1">
      <c r="A58" s="17" t="s">
        <v>9</v>
      </c>
      <c r="B58" s="15">
        <f>INT(SUM(B56:C57))</f>
        <v>5</v>
      </c>
      <c r="C58" s="16">
        <f>SUM(B56:C57)-B58</f>
        <v>0</v>
      </c>
      <c r="D58" s="15">
        <f>INT(SUM(D56:E57))</f>
        <v>0</v>
      </c>
      <c r="E58" s="16">
        <f>SUM(D56:E57)-D58</f>
        <v>0</v>
      </c>
      <c r="F58" s="15">
        <f>INT(SUM(F56:G57))</f>
        <v>3</v>
      </c>
      <c r="G58" s="16">
        <f>SUM(F56:G57)-F58</f>
        <v>0</v>
      </c>
      <c r="H58" s="15">
        <f>INT(SUM(H56:I57))</f>
        <v>6</v>
      </c>
      <c r="I58" s="16">
        <f>SUM(H56:I57)-H58</f>
        <v>0</v>
      </c>
      <c r="J58" s="15">
        <f>INT(SUM(J56:K57))</f>
        <v>0</v>
      </c>
      <c r="K58" s="16">
        <f>SUM(J56:K57)-J58</f>
        <v>0</v>
      </c>
      <c r="L58" s="15">
        <f>INT(SUM(L56:M57))</f>
        <v>0</v>
      </c>
      <c r="M58" s="16">
        <f>SUM(L56:M57)-L58</f>
        <v>0</v>
      </c>
      <c r="N58" s="15">
        <f>INT(SUM(N56:O57))</f>
        <v>0</v>
      </c>
      <c r="O58" s="16">
        <f>SUM(N56:O57)-N58</f>
        <v>0</v>
      </c>
      <c r="P58" s="15">
        <f>INT(SUM(P56:Q57))</f>
        <v>0</v>
      </c>
      <c r="Q58" s="16">
        <f>SUM(P56:Q57)-P58</f>
        <v>0</v>
      </c>
      <c r="R58" s="15">
        <f>INT(SUM(R56:S57))</f>
        <v>0</v>
      </c>
      <c r="S58" s="16">
        <f>SUM(R56:S57)-R58</f>
        <v>0</v>
      </c>
      <c r="T58" s="15">
        <f>INT(SUM(T56:U57))</f>
        <v>0</v>
      </c>
      <c r="U58" s="16">
        <f>SUM(T56:U57)-T58</f>
        <v>0</v>
      </c>
      <c r="V58" s="15">
        <f>INT(SUM(V56:W57))</f>
        <v>0</v>
      </c>
      <c r="W58" s="16">
        <f>SUM(V56:W57)-V58</f>
        <v>0</v>
      </c>
      <c r="X58" s="15">
        <f>INT(SUM(X56:Y57))</f>
        <v>0</v>
      </c>
      <c r="Y58" s="16">
        <f>SUM(X56:Y57)-X58</f>
        <v>0</v>
      </c>
      <c r="Z58" s="15">
        <f>INT(SUM(Z56:AA57))</f>
        <v>0</v>
      </c>
      <c r="AA58" s="16">
        <f>SUM(Z56:AA57)-Z58</f>
        <v>0</v>
      </c>
    </row>
    <row r="59" spans="1:27" s="2" customFormat="1" ht="15" customHeight="1" thickTop="1">
      <c r="A59" s="10" t="s">
        <v>60</v>
      </c>
      <c r="B59" s="14">
        <v>4</v>
      </c>
      <c r="C59" s="7">
        <v>0</v>
      </c>
      <c r="D59" s="14">
        <v>0</v>
      </c>
      <c r="E59" s="7">
        <v>0</v>
      </c>
      <c r="F59" s="14">
        <v>0</v>
      </c>
      <c r="G59" s="7">
        <v>0</v>
      </c>
      <c r="H59" s="14">
        <v>0</v>
      </c>
      <c r="I59" s="7">
        <v>0</v>
      </c>
      <c r="J59" s="14"/>
      <c r="K59" s="7"/>
      <c r="L59" s="14"/>
      <c r="M59" s="7"/>
      <c r="N59" s="14"/>
      <c r="O59" s="7"/>
      <c r="P59" s="14"/>
      <c r="Q59" s="7"/>
      <c r="R59" s="14"/>
      <c r="S59" s="7"/>
      <c r="T59" s="14"/>
      <c r="U59" s="7"/>
      <c r="V59" s="14"/>
      <c r="W59" s="7"/>
      <c r="X59" s="14"/>
      <c r="Y59" s="7"/>
      <c r="Z59" s="14"/>
      <c r="AA59" s="7"/>
    </row>
    <row r="60" spans="1:27" s="2" customFormat="1" ht="15" customHeight="1" thickBot="1">
      <c r="A60" s="17" t="s">
        <v>10</v>
      </c>
      <c r="B60" s="15">
        <f>INT(SUM(B59:C59))</f>
        <v>4</v>
      </c>
      <c r="C60" s="16">
        <f>SUM(B59:C59)-B60</f>
        <v>0</v>
      </c>
      <c r="D60" s="15">
        <f>INT(SUM(D59:E59))</f>
        <v>0</v>
      </c>
      <c r="E60" s="16">
        <f>SUM(D59:E59)-D60</f>
        <v>0</v>
      </c>
      <c r="F60" s="15">
        <f>INT(SUM(F59:G59))</f>
        <v>0</v>
      </c>
      <c r="G60" s="16">
        <f>SUM(F59:G59)-F60</f>
        <v>0</v>
      </c>
      <c r="H60" s="15">
        <f>INT(SUM(H59:I59))</f>
        <v>0</v>
      </c>
      <c r="I60" s="16">
        <f>SUM(H59:I59)-H60</f>
        <v>0</v>
      </c>
      <c r="J60" s="15">
        <f>INT(SUM(J59:K59))</f>
        <v>0</v>
      </c>
      <c r="K60" s="16">
        <f>SUM(J59:K59)-J60</f>
        <v>0</v>
      </c>
      <c r="L60" s="15">
        <f>INT(SUM(L59:M59))</f>
        <v>0</v>
      </c>
      <c r="M60" s="16">
        <f>SUM(L59:M59)-L60</f>
        <v>0</v>
      </c>
      <c r="N60" s="15">
        <f>INT(SUM(N59:O59))</f>
        <v>0</v>
      </c>
      <c r="O60" s="16">
        <f>SUM(N59:O59)-N60</f>
        <v>0</v>
      </c>
      <c r="P60" s="15">
        <f>INT(SUM(P59:Q59))</f>
        <v>0</v>
      </c>
      <c r="Q60" s="16">
        <f>SUM(P59:Q59)-P60</f>
        <v>0</v>
      </c>
      <c r="R60" s="15">
        <f>INT(SUM(R59:S59))</f>
        <v>0</v>
      </c>
      <c r="S60" s="16">
        <f>SUM(R59:S59)-R60</f>
        <v>0</v>
      </c>
      <c r="T60" s="15">
        <f>INT(SUM(T59:U59))</f>
        <v>0</v>
      </c>
      <c r="U60" s="16">
        <f>SUM(T59:U59)-T60</f>
        <v>0</v>
      </c>
      <c r="V60" s="15">
        <f>INT(SUM(V59:W59))</f>
        <v>0</v>
      </c>
      <c r="W60" s="16">
        <f>SUM(V59:W59)-V60</f>
        <v>0</v>
      </c>
      <c r="X60" s="15">
        <f>INT(SUM(X59:Y59))</f>
        <v>0</v>
      </c>
      <c r="Y60" s="16">
        <f>SUM(X59:Y59)-X60</f>
        <v>0</v>
      </c>
      <c r="Z60" s="15">
        <f>INT(SUM(Z59:AA59))</f>
        <v>0</v>
      </c>
      <c r="AA60" s="16">
        <f>SUM(Z59:AA59)-Z60</f>
        <v>0</v>
      </c>
    </row>
    <row r="61" spans="1:27" s="2" customFormat="1" ht="15" customHeight="1" thickBot="1" thickTop="1">
      <c r="A61" s="20" t="s">
        <v>11</v>
      </c>
      <c r="B61" s="18">
        <f>INT(SUM(B49:C49,B51:C51,B55:C55,B58:C58,B60:C60))</f>
        <v>62</v>
      </c>
      <c r="C61" s="19">
        <f>SUM(B49:C49,B51:C51,B55:C55,B58:C58,B60:C60)-B61</f>
        <v>0</v>
      </c>
      <c r="D61" s="18">
        <f>INT(SUM(D49:E49,D51:E51,D55:E55,D58:E58,D60:E60))</f>
        <v>11</v>
      </c>
      <c r="E61" s="19">
        <f>SUM(D49:E49,D51:E51,D55:E55,D58:E58,D60:E60)-D61</f>
        <v>0</v>
      </c>
      <c r="F61" s="18">
        <f>INT(SUM(F49:G49,F51:G51,F55:G55,F58:G58,F60:G60))</f>
        <v>27</v>
      </c>
      <c r="G61" s="19">
        <f>SUM(F49:G49,F51:G51,F55:G55,F58:G58,F60:G60)-F61</f>
        <v>0</v>
      </c>
      <c r="H61" s="18">
        <f>INT(SUM(H49:I49,H51:I51,H55:I55,H58:I58,H60:I60))</f>
        <v>21</v>
      </c>
      <c r="I61" s="19">
        <f>SUM(H49:I49,H51:I51,H55:I55,H58:I58,H60:I60)-H61</f>
        <v>0</v>
      </c>
      <c r="J61" s="18">
        <f>INT(SUM(J49:K49,J51:K51,J55:K55,J58:K58,J60:K60))</f>
        <v>0</v>
      </c>
      <c r="K61" s="19">
        <f>SUM(J49:K49,J51:K51,J55:K55,J58:K58,J60:K60)-J61</f>
        <v>0</v>
      </c>
      <c r="L61" s="18">
        <f>INT(SUM(L49:M49,L51:M51,L55:M55,L58:M58,L60:M60))</f>
        <v>0</v>
      </c>
      <c r="M61" s="19">
        <f>SUM(L49:M49,L51:M51,L55:M55,L58:M58,L60:M60)-L61</f>
        <v>0</v>
      </c>
      <c r="N61" s="18">
        <f>INT(SUM(N49:O49,N51:O51,N55:O55,N58:O58,N60:O60))</f>
        <v>0</v>
      </c>
      <c r="O61" s="19">
        <f>SUM(N49:O49,N51:O51,N55:O55,N58:O58,N60:O60)-N61</f>
        <v>0</v>
      </c>
      <c r="P61" s="18">
        <f>INT(SUM(P49:Q49,P51:Q51,P55:Q55,P58:Q58,P60:Q60))</f>
        <v>0</v>
      </c>
      <c r="Q61" s="19">
        <f>SUM(P49:Q49,P51:Q51,P55:Q55,P58:Q58,P60:Q60)-P61</f>
        <v>0</v>
      </c>
      <c r="R61" s="18">
        <f>INT(SUM(R49:S49,R51:S51,R55:S55,R58:S58,R60:S60))</f>
        <v>0</v>
      </c>
      <c r="S61" s="19">
        <f>SUM(R49:S49,R51:S51,R55:S55,R58:S58,R60:S60)-R61</f>
        <v>0</v>
      </c>
      <c r="T61" s="18">
        <f>INT(SUM(T49:U49,T51:U51,T55:U55,T58:U58,T60:U60))</f>
        <v>0</v>
      </c>
      <c r="U61" s="19">
        <f>SUM(T49:U49,T51:U51,T55:U55,T58:U58,T60:U60)-T61</f>
        <v>0</v>
      </c>
      <c r="V61" s="18">
        <f>INT(SUM(V49:W49,V51:W51,V55:W55,V58:W58,V60:W60))</f>
        <v>0</v>
      </c>
      <c r="W61" s="19">
        <f>SUM(V49:W49,V51:W51,V55:W55,V58:W58,V60:W60)-V61</f>
        <v>0</v>
      </c>
      <c r="X61" s="18">
        <f>INT(SUM(X49:Y49,X51:Y51,X55:Y55,X58:Y58,X60:Y60))</f>
        <v>0</v>
      </c>
      <c r="Y61" s="19">
        <f>SUM(X49:Y49,X51:Y51,X55:Y55,X58:Y58,X60:Y60)-X61</f>
        <v>0</v>
      </c>
      <c r="Z61" s="18">
        <f>INT(SUM(Z49:AA49,Z51:AA51,Z55:AA55,Z58:AA58,Z60:AA60))</f>
        <v>0</v>
      </c>
      <c r="AA61" s="19">
        <f>SUM(Z49:AA49,Z51:AA51,Z55:AA55,Z58:AA58,Z60:AA60)-Z61</f>
        <v>0</v>
      </c>
    </row>
    <row r="62" spans="1:27" s="2" customFormat="1" ht="15" customHeight="1" thickTop="1">
      <c r="A62" s="23" t="s">
        <v>12</v>
      </c>
      <c r="B62" s="21">
        <f>INT(SUM(B43:C43,B61:C61))</f>
        <v>1336</v>
      </c>
      <c r="C62" s="22">
        <f>SUM(B43:C43,B61:C61)-B62</f>
        <v>0</v>
      </c>
      <c r="D62" s="21">
        <f>INT(SUM(D43:E43,D61:E61))</f>
        <v>679</v>
      </c>
      <c r="E62" s="22">
        <f>SUM(D43:E43,D61:E61)-D62</f>
        <v>0</v>
      </c>
      <c r="F62" s="21">
        <f>INT(SUM(F43:G43,F61:G61))</f>
        <v>1012</v>
      </c>
      <c r="G62" s="22">
        <f>SUM(F43:G43,F61:G61)-F62</f>
        <v>0</v>
      </c>
      <c r="H62" s="21">
        <f>INT(SUM(H43:I43,H61:I61))</f>
        <v>497</v>
      </c>
      <c r="I62" s="22">
        <f>SUM(H43:I43,H61:I61)-H62</f>
        <v>0</v>
      </c>
      <c r="J62" s="21">
        <f>INT(SUM(J43:K43,J61:K61))</f>
        <v>0</v>
      </c>
      <c r="K62" s="22">
        <f>SUM(J43:K43,J61:K61)-J62</f>
        <v>0</v>
      </c>
      <c r="L62" s="21">
        <f>INT(SUM(L43:M43,L61:M61))</f>
        <v>0</v>
      </c>
      <c r="M62" s="22">
        <f>SUM(L43:M43,L61:M61)-L62</f>
        <v>0</v>
      </c>
      <c r="N62" s="21">
        <f>INT(SUM(N43:O43,N61:O61))</f>
        <v>0</v>
      </c>
      <c r="O62" s="22">
        <f>SUM(N43:O43,N61:O61)-N62</f>
        <v>0</v>
      </c>
      <c r="P62" s="21">
        <f>INT(SUM(P43:Q43,P61:Q61))</f>
        <v>0</v>
      </c>
      <c r="Q62" s="22">
        <f>SUM(P43:Q43,P61:Q61)-P62</f>
        <v>0</v>
      </c>
      <c r="R62" s="21">
        <f>INT(SUM(R43:S43,R61:S61))</f>
        <v>0</v>
      </c>
      <c r="S62" s="22">
        <f>SUM(R43:S43,R61:S61)-R62</f>
        <v>0</v>
      </c>
      <c r="T62" s="21">
        <f>INT(SUM(T43:U43,T61:U61))</f>
        <v>0</v>
      </c>
      <c r="U62" s="22">
        <f>SUM(T43:U43,T61:U61)-T62</f>
        <v>0</v>
      </c>
      <c r="V62" s="21">
        <f>INT(SUM(V43:W43,V61:W61))</f>
        <v>0</v>
      </c>
      <c r="W62" s="22">
        <f>SUM(V43:W43,V61:W61)-V62</f>
        <v>0</v>
      </c>
      <c r="X62" s="21">
        <f>INT(SUM(X43:Y43,X61:Y61))</f>
        <v>0</v>
      </c>
      <c r="Y62" s="22">
        <f>SUM(X43:Y43,X61:Y61)-X62</f>
        <v>0</v>
      </c>
      <c r="Z62" s="21">
        <f>INT(SUM(Z43:AA43,Z61:AA61))</f>
        <v>0</v>
      </c>
      <c r="AA62" s="22">
        <f>SUM(Z43:AA43,Z61:AA61)-Z62</f>
        <v>0</v>
      </c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33">
    <mergeCell ref="X6:Y7"/>
    <mergeCell ref="Z6:AA7"/>
    <mergeCell ref="L6:M7"/>
    <mergeCell ref="V6:W7"/>
    <mergeCell ref="N6:O7"/>
    <mergeCell ref="P6:Q7"/>
    <mergeCell ref="R6:S7"/>
    <mergeCell ref="T6:U7"/>
    <mergeCell ref="Z5:AA5"/>
    <mergeCell ref="N5:O5"/>
    <mergeCell ref="P5:Q5"/>
    <mergeCell ref="R5:S5"/>
    <mergeCell ref="T5:U5"/>
    <mergeCell ref="Y3:AA3"/>
    <mergeCell ref="A5:A7"/>
    <mergeCell ref="B5:C5"/>
    <mergeCell ref="D5:E5"/>
    <mergeCell ref="F5:G5"/>
    <mergeCell ref="B6:C7"/>
    <mergeCell ref="D6:E7"/>
    <mergeCell ref="F6:G7"/>
    <mergeCell ref="H6:I7"/>
    <mergeCell ref="J6:K7"/>
    <mergeCell ref="X2:AA2"/>
    <mergeCell ref="B1:E1"/>
    <mergeCell ref="X1:AA1"/>
    <mergeCell ref="V5:W5"/>
    <mergeCell ref="X5:Y5"/>
    <mergeCell ref="H5:I5"/>
    <mergeCell ref="J5:K5"/>
    <mergeCell ref="L5:M5"/>
    <mergeCell ref="B3:C3"/>
    <mergeCell ref="D3:K3"/>
  </mergeCells>
  <printOptions horizontalCentered="1"/>
  <pageMargins left="0.3937007874015748" right="0.1968503937007874" top="0.7874015748031497" bottom="0.3937007874015748" header="0.7874015748031497" footer="0.1968503937007874"/>
  <pageSetup horizontalDpi="600" verticalDpi="600" orientation="landscape" paperSize="9" scale="77" r:id="rId1"/>
  <headerFooter alignWithMargins="0">
    <oddHeader>&amp;C&amp;"ＭＳ Ｐ明朝,標準"&amp;12参議院比例代表選出議員選挙　開票結果（名簿登載者の得票総数の開票区別一覧）</oddHeader>
    <oddFooter>&amp;C&amp;"ＭＳ Ｐ明朝,標準"&amp;10&amp;P／&amp;N</oddFooter>
  </headerFooter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62"/>
  <sheetViews>
    <sheetView showZeros="0" zoomScale="80" zoomScaleNormal="8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X2" sqref="X2:AA2"/>
    </sheetView>
  </sheetViews>
  <sheetFormatPr defaultColWidth="9.00390625" defaultRowHeight="13.5"/>
  <cols>
    <col min="1" max="1" width="12.50390625" style="1" customWidth="1"/>
    <col min="2" max="2" width="8.50390625" style="1" customWidth="1"/>
    <col min="3" max="3" width="4.625" style="1" customWidth="1"/>
    <col min="4" max="4" width="8.50390625" style="1" customWidth="1"/>
    <col min="5" max="5" width="4.625" style="1" customWidth="1"/>
    <col min="6" max="6" width="8.50390625" style="1" customWidth="1"/>
    <col min="7" max="7" width="4.625" style="1" customWidth="1"/>
    <col min="8" max="8" width="8.50390625" style="1" customWidth="1"/>
    <col min="9" max="9" width="4.625" style="1" customWidth="1"/>
    <col min="10" max="10" width="8.50390625" style="1" customWidth="1"/>
    <col min="11" max="11" width="4.625" style="1" customWidth="1"/>
    <col min="12" max="12" width="8.50390625" style="1" customWidth="1"/>
    <col min="13" max="13" width="4.625" style="1" customWidth="1"/>
    <col min="14" max="14" width="8.50390625" style="1" customWidth="1"/>
    <col min="15" max="15" width="4.625" style="1" customWidth="1"/>
    <col min="16" max="16" width="8.50390625" style="1" customWidth="1"/>
    <col min="17" max="17" width="4.625" style="1" customWidth="1"/>
    <col min="18" max="18" width="8.50390625" style="1" customWidth="1"/>
    <col min="19" max="19" width="4.625" style="1" customWidth="1"/>
    <col min="20" max="20" width="8.50390625" style="1" customWidth="1"/>
    <col min="21" max="21" width="4.625" style="1" customWidth="1"/>
    <col min="22" max="22" width="8.50390625" style="1" customWidth="1"/>
    <col min="23" max="23" width="4.625" style="1" customWidth="1"/>
    <col min="24" max="24" width="8.50390625" style="1" customWidth="1"/>
    <col min="25" max="25" width="4.625" style="1" customWidth="1"/>
    <col min="26" max="26" width="8.50390625" style="1" customWidth="1"/>
    <col min="27" max="27" width="4.625" style="1" customWidth="1"/>
    <col min="28" max="16384" width="9.00390625" style="1" customWidth="1"/>
  </cols>
  <sheetData>
    <row r="1" spans="1:27" ht="12" customHeight="1">
      <c r="A1" s="3"/>
      <c r="B1" s="34" t="s">
        <v>13</v>
      </c>
      <c r="C1" s="34"/>
      <c r="D1" s="34"/>
      <c r="E1" s="34"/>
      <c r="F1" s="3"/>
      <c r="H1" s="3"/>
      <c r="J1" s="3"/>
      <c r="L1" s="3"/>
      <c r="N1" s="3"/>
      <c r="P1" s="3"/>
      <c r="R1" s="3"/>
      <c r="T1" s="3"/>
      <c r="V1" s="3"/>
      <c r="X1" s="35" t="s">
        <v>261</v>
      </c>
      <c r="Y1" s="35"/>
      <c r="Z1" s="35"/>
      <c r="AA1" s="35"/>
    </row>
    <row r="2" spans="24:27" ht="12" customHeight="1">
      <c r="X2" s="36" t="s">
        <v>15</v>
      </c>
      <c r="Y2" s="36"/>
      <c r="Z2" s="36"/>
      <c r="AA2" s="36"/>
    </row>
    <row r="3" spans="2:27" s="2" customFormat="1" ht="13.5" customHeight="1">
      <c r="B3" s="37">
        <v>5</v>
      </c>
      <c r="C3" s="38"/>
      <c r="D3" s="39" t="s">
        <v>135</v>
      </c>
      <c r="E3" s="40"/>
      <c r="F3" s="40"/>
      <c r="G3" s="40"/>
      <c r="H3" s="40"/>
      <c r="I3" s="40"/>
      <c r="J3" s="40"/>
      <c r="K3" s="41"/>
      <c r="Y3" s="42"/>
      <c r="Z3" s="42"/>
      <c r="AA3" s="42"/>
    </row>
    <row r="4" spans="1:27" s="2" customFormat="1" ht="8.25" customHeight="1">
      <c r="A4" s="5"/>
      <c r="B4" s="12"/>
      <c r="C4" s="11"/>
      <c r="D4" s="4"/>
      <c r="E4" s="8"/>
      <c r="F4" s="4"/>
      <c r="G4" s="8"/>
      <c r="H4" s="4"/>
      <c r="I4" s="8"/>
      <c r="J4" s="4"/>
      <c r="K4" s="8"/>
      <c r="L4" s="4"/>
      <c r="M4" s="8"/>
      <c r="N4" s="4"/>
      <c r="O4" s="8"/>
      <c r="P4" s="4"/>
      <c r="Q4" s="8"/>
      <c r="R4" s="4"/>
      <c r="S4" s="8"/>
      <c r="T4" s="4"/>
      <c r="U4" s="8"/>
      <c r="V4" s="4"/>
      <c r="W4" s="8"/>
      <c r="X4" s="4"/>
      <c r="Y4" s="8"/>
      <c r="Z4" s="4"/>
      <c r="AA4" s="8"/>
    </row>
    <row r="5" spans="1:27" s="2" customFormat="1" ht="13.5" customHeight="1">
      <c r="A5" s="43" t="s">
        <v>0</v>
      </c>
      <c r="B5" s="28">
        <v>1</v>
      </c>
      <c r="C5" s="29"/>
      <c r="D5" s="28">
        <v>2</v>
      </c>
      <c r="E5" s="29"/>
      <c r="F5" s="28">
        <v>3</v>
      </c>
      <c r="G5" s="29"/>
      <c r="H5" s="28">
        <v>4</v>
      </c>
      <c r="I5" s="29"/>
      <c r="J5" s="28">
        <v>5</v>
      </c>
      <c r="K5" s="29"/>
      <c r="L5" s="28">
        <v>6</v>
      </c>
      <c r="M5" s="29"/>
      <c r="N5" s="28"/>
      <c r="O5" s="29"/>
      <c r="P5" s="28"/>
      <c r="Q5" s="29"/>
      <c r="R5" s="28"/>
      <c r="S5" s="29"/>
      <c r="T5" s="28"/>
      <c r="U5" s="29"/>
      <c r="V5" s="28"/>
      <c r="W5" s="29"/>
      <c r="X5" s="28"/>
      <c r="Y5" s="29"/>
      <c r="Z5" s="28"/>
      <c r="AA5" s="29"/>
    </row>
    <row r="6" spans="1:27" s="2" customFormat="1" ht="13.5" customHeight="1">
      <c r="A6" s="44"/>
      <c r="B6" s="30" t="s">
        <v>136</v>
      </c>
      <c r="C6" s="31"/>
      <c r="D6" s="30" t="s">
        <v>137</v>
      </c>
      <c r="E6" s="31"/>
      <c r="F6" s="30" t="s">
        <v>138</v>
      </c>
      <c r="G6" s="31"/>
      <c r="H6" s="30" t="s">
        <v>139</v>
      </c>
      <c r="I6" s="31"/>
      <c r="J6" s="30" t="s">
        <v>140</v>
      </c>
      <c r="K6" s="31"/>
      <c r="L6" s="24" t="s">
        <v>141</v>
      </c>
      <c r="M6" s="25"/>
      <c r="N6" s="24"/>
      <c r="O6" s="25"/>
      <c r="P6" s="24"/>
      <c r="Q6" s="25"/>
      <c r="R6" s="24"/>
      <c r="S6" s="25"/>
      <c r="T6" s="24"/>
      <c r="U6" s="25"/>
      <c r="V6" s="24"/>
      <c r="W6" s="25"/>
      <c r="X6" s="24"/>
      <c r="Y6" s="25"/>
      <c r="Z6" s="24"/>
      <c r="AA6" s="25"/>
    </row>
    <row r="7" spans="1:27" s="2" customFormat="1" ht="14.25" customHeight="1" thickBot="1">
      <c r="A7" s="45"/>
      <c r="B7" s="32"/>
      <c r="C7" s="33"/>
      <c r="D7" s="32"/>
      <c r="E7" s="33"/>
      <c r="F7" s="32"/>
      <c r="G7" s="33"/>
      <c r="H7" s="32"/>
      <c r="I7" s="33"/>
      <c r="J7" s="32"/>
      <c r="K7" s="33"/>
      <c r="L7" s="26"/>
      <c r="M7" s="27"/>
      <c r="N7" s="26"/>
      <c r="O7" s="27"/>
      <c r="P7" s="26"/>
      <c r="Q7" s="27"/>
      <c r="R7" s="26"/>
      <c r="S7" s="27"/>
      <c r="T7" s="26"/>
      <c r="U7" s="27"/>
      <c r="V7" s="26"/>
      <c r="W7" s="27"/>
      <c r="X7" s="26"/>
      <c r="Y7" s="27"/>
      <c r="Z7" s="26"/>
      <c r="AA7" s="27"/>
    </row>
    <row r="8" spans="1:27" s="2" customFormat="1" ht="15" customHeight="1" thickTop="1">
      <c r="A8" s="9" t="s">
        <v>23</v>
      </c>
      <c r="B8" s="13">
        <v>20</v>
      </c>
      <c r="C8" s="6">
        <v>0</v>
      </c>
      <c r="D8" s="13">
        <v>5</v>
      </c>
      <c r="E8" s="6">
        <v>0</v>
      </c>
      <c r="F8" s="13">
        <v>22</v>
      </c>
      <c r="G8" s="6">
        <v>0</v>
      </c>
      <c r="H8" s="13">
        <v>41</v>
      </c>
      <c r="I8" s="6">
        <v>0</v>
      </c>
      <c r="J8" s="13">
        <v>46</v>
      </c>
      <c r="K8" s="6">
        <v>0</v>
      </c>
      <c r="L8" s="13">
        <v>61</v>
      </c>
      <c r="M8" s="6">
        <v>0.141</v>
      </c>
      <c r="N8" s="13"/>
      <c r="O8" s="6"/>
      <c r="P8" s="13"/>
      <c r="Q8" s="6"/>
      <c r="R8" s="13"/>
      <c r="S8" s="6"/>
      <c r="T8" s="13"/>
      <c r="U8" s="6"/>
      <c r="V8" s="13"/>
      <c r="W8" s="6"/>
      <c r="X8" s="13"/>
      <c r="Y8" s="6"/>
      <c r="Z8" s="13"/>
      <c r="AA8" s="6"/>
    </row>
    <row r="9" spans="1:27" s="2" customFormat="1" ht="15" customHeight="1">
      <c r="A9" s="10" t="s">
        <v>62</v>
      </c>
      <c r="B9" s="14">
        <v>20</v>
      </c>
      <c r="C9" s="7">
        <v>0</v>
      </c>
      <c r="D9" s="14">
        <v>1</v>
      </c>
      <c r="E9" s="7">
        <v>0</v>
      </c>
      <c r="F9" s="14">
        <v>24</v>
      </c>
      <c r="G9" s="7">
        <v>0</v>
      </c>
      <c r="H9" s="14">
        <v>44</v>
      </c>
      <c r="I9" s="7">
        <v>0</v>
      </c>
      <c r="J9" s="14">
        <v>44</v>
      </c>
      <c r="K9" s="7">
        <v>0</v>
      </c>
      <c r="L9" s="14">
        <v>45</v>
      </c>
      <c r="M9" s="7">
        <v>0</v>
      </c>
      <c r="N9" s="14"/>
      <c r="O9" s="7"/>
      <c r="P9" s="14"/>
      <c r="Q9" s="7"/>
      <c r="R9" s="14"/>
      <c r="S9" s="7"/>
      <c r="T9" s="14"/>
      <c r="U9" s="7"/>
      <c r="V9" s="14"/>
      <c r="W9" s="7"/>
      <c r="X9" s="14"/>
      <c r="Y9" s="7"/>
      <c r="Z9" s="14"/>
      <c r="AA9" s="7"/>
    </row>
    <row r="10" spans="1:27" s="2" customFormat="1" ht="15" customHeight="1">
      <c r="A10" s="10" t="s">
        <v>63</v>
      </c>
      <c r="B10" s="14">
        <v>28</v>
      </c>
      <c r="C10" s="7">
        <v>0</v>
      </c>
      <c r="D10" s="14">
        <v>13</v>
      </c>
      <c r="E10" s="7">
        <v>0.565</v>
      </c>
      <c r="F10" s="14">
        <v>14</v>
      </c>
      <c r="G10" s="7">
        <v>0</v>
      </c>
      <c r="H10" s="14">
        <v>41</v>
      </c>
      <c r="I10" s="7">
        <v>0</v>
      </c>
      <c r="J10" s="14">
        <v>25</v>
      </c>
      <c r="K10" s="7">
        <v>0</v>
      </c>
      <c r="L10" s="14">
        <v>43</v>
      </c>
      <c r="M10" s="7">
        <v>0.383</v>
      </c>
      <c r="N10" s="14"/>
      <c r="O10" s="7"/>
      <c r="P10" s="14"/>
      <c r="Q10" s="7"/>
      <c r="R10" s="14"/>
      <c r="S10" s="7"/>
      <c r="T10" s="14"/>
      <c r="U10" s="7"/>
      <c r="V10" s="14"/>
      <c r="W10" s="7"/>
      <c r="X10" s="14"/>
      <c r="Y10" s="7"/>
      <c r="Z10" s="14"/>
      <c r="AA10" s="7"/>
    </row>
    <row r="11" spans="1:27" s="2" customFormat="1" ht="15" customHeight="1" thickBot="1">
      <c r="A11" s="17" t="s">
        <v>1</v>
      </c>
      <c r="B11" s="15">
        <f>INT(SUM(B8:C10))</f>
        <v>68</v>
      </c>
      <c r="C11" s="16">
        <f>SUM(B8:C10)-B11</f>
        <v>0</v>
      </c>
      <c r="D11" s="15">
        <f>INT(SUM(D8:E10))</f>
        <v>19</v>
      </c>
      <c r="E11" s="16">
        <f>SUM(D8:E10)-D11</f>
        <v>0.565</v>
      </c>
      <c r="F11" s="15">
        <f>INT(SUM(F8:G10))</f>
        <v>60</v>
      </c>
      <c r="G11" s="16">
        <f>SUM(F8:G10)-F11</f>
        <v>0</v>
      </c>
      <c r="H11" s="15">
        <f>INT(SUM(H8:I10))</f>
        <v>126</v>
      </c>
      <c r="I11" s="16">
        <f>SUM(H8:I10)-H11</f>
        <v>0</v>
      </c>
      <c r="J11" s="15">
        <f>INT(SUM(J8:K10))</f>
        <v>115</v>
      </c>
      <c r="K11" s="16">
        <f>SUM(J8:K10)-J11</f>
        <v>0</v>
      </c>
      <c r="L11" s="15">
        <f>INT(SUM(L8:M10))</f>
        <v>149</v>
      </c>
      <c r="M11" s="16">
        <f>SUM(L8:M10)-L11</f>
        <v>0.524</v>
      </c>
      <c r="N11" s="15">
        <f>INT(SUM(N8:O10))</f>
        <v>0</v>
      </c>
      <c r="O11" s="16">
        <f>SUM(N8:O10)-N11</f>
        <v>0</v>
      </c>
      <c r="P11" s="15">
        <f>INT(SUM(P8:Q10))</f>
        <v>0</v>
      </c>
      <c r="Q11" s="16">
        <f>SUM(P8:Q10)-P11</f>
        <v>0</v>
      </c>
      <c r="R11" s="15">
        <f>INT(SUM(R8:S10))</f>
        <v>0</v>
      </c>
      <c r="S11" s="16">
        <f>SUM(R8:S10)-R11</f>
        <v>0</v>
      </c>
      <c r="T11" s="15">
        <f>INT(SUM(T8:U10))</f>
        <v>0</v>
      </c>
      <c r="U11" s="16">
        <f>SUM(T8:U10)-T11</f>
        <v>0</v>
      </c>
      <c r="V11" s="15">
        <f>INT(SUM(V8:W10))</f>
        <v>0</v>
      </c>
      <c r="W11" s="16">
        <f>SUM(V8:W10)-V11</f>
        <v>0</v>
      </c>
      <c r="X11" s="15">
        <f>INT(SUM(X8:Y10))</f>
        <v>0</v>
      </c>
      <c r="Y11" s="16">
        <f>SUM(X8:Y10)-X11</f>
        <v>0</v>
      </c>
      <c r="Z11" s="15">
        <f>INT(SUM(Z8:AA10))</f>
        <v>0</v>
      </c>
      <c r="AA11" s="16">
        <f>SUM(Z8:AA10)-Z11</f>
        <v>0</v>
      </c>
    </row>
    <row r="12" spans="1:27" s="2" customFormat="1" ht="15" customHeight="1" thickTop="1">
      <c r="A12" s="10" t="s">
        <v>64</v>
      </c>
      <c r="B12" s="14">
        <v>41</v>
      </c>
      <c r="C12" s="7">
        <v>0</v>
      </c>
      <c r="D12" s="14">
        <v>11</v>
      </c>
      <c r="E12" s="7">
        <v>0</v>
      </c>
      <c r="F12" s="14">
        <v>31</v>
      </c>
      <c r="G12" s="7">
        <v>0</v>
      </c>
      <c r="H12" s="14">
        <v>48</v>
      </c>
      <c r="I12" s="7">
        <v>0</v>
      </c>
      <c r="J12" s="14">
        <v>82</v>
      </c>
      <c r="K12" s="7">
        <v>0</v>
      </c>
      <c r="L12" s="14">
        <v>72</v>
      </c>
      <c r="M12" s="7">
        <v>0</v>
      </c>
      <c r="N12" s="14"/>
      <c r="O12" s="7"/>
      <c r="P12" s="14"/>
      <c r="Q12" s="7"/>
      <c r="R12" s="14"/>
      <c r="S12" s="7"/>
      <c r="T12" s="14"/>
      <c r="U12" s="7"/>
      <c r="V12" s="14"/>
      <c r="W12" s="7"/>
      <c r="X12" s="14"/>
      <c r="Y12" s="7"/>
      <c r="Z12" s="14"/>
      <c r="AA12" s="7"/>
    </row>
    <row r="13" spans="1:27" s="2" customFormat="1" ht="15" customHeight="1">
      <c r="A13" s="10" t="s">
        <v>65</v>
      </c>
      <c r="B13" s="14">
        <v>17</v>
      </c>
      <c r="C13" s="7">
        <v>0</v>
      </c>
      <c r="D13" s="14">
        <v>3</v>
      </c>
      <c r="E13" s="7">
        <v>0</v>
      </c>
      <c r="F13" s="14">
        <v>10</v>
      </c>
      <c r="G13" s="7">
        <v>0</v>
      </c>
      <c r="H13" s="14">
        <v>23</v>
      </c>
      <c r="I13" s="7">
        <v>0</v>
      </c>
      <c r="J13" s="14">
        <v>34</v>
      </c>
      <c r="K13" s="7">
        <v>0</v>
      </c>
      <c r="L13" s="14">
        <v>30</v>
      </c>
      <c r="M13" s="7">
        <v>0</v>
      </c>
      <c r="N13" s="14"/>
      <c r="O13" s="7"/>
      <c r="P13" s="14"/>
      <c r="Q13" s="7"/>
      <c r="R13" s="14"/>
      <c r="S13" s="7"/>
      <c r="T13" s="14"/>
      <c r="U13" s="7"/>
      <c r="V13" s="14"/>
      <c r="W13" s="7"/>
      <c r="X13" s="14"/>
      <c r="Y13" s="7"/>
      <c r="Z13" s="14"/>
      <c r="AA13" s="7"/>
    </row>
    <row r="14" spans="1:27" s="2" customFormat="1" ht="15" customHeight="1">
      <c r="A14" s="10" t="s">
        <v>66</v>
      </c>
      <c r="B14" s="14">
        <v>15</v>
      </c>
      <c r="C14" s="7">
        <v>0</v>
      </c>
      <c r="D14" s="14">
        <v>3</v>
      </c>
      <c r="E14" s="7">
        <v>0</v>
      </c>
      <c r="F14" s="14">
        <v>11</v>
      </c>
      <c r="G14" s="7">
        <v>0</v>
      </c>
      <c r="H14" s="14">
        <v>50</v>
      </c>
      <c r="I14" s="7">
        <v>0</v>
      </c>
      <c r="J14" s="14">
        <v>25</v>
      </c>
      <c r="K14" s="7">
        <v>0</v>
      </c>
      <c r="L14" s="14">
        <v>25</v>
      </c>
      <c r="M14" s="7">
        <v>0</v>
      </c>
      <c r="N14" s="14"/>
      <c r="O14" s="7"/>
      <c r="P14" s="14"/>
      <c r="Q14" s="7"/>
      <c r="R14" s="14"/>
      <c r="S14" s="7"/>
      <c r="T14" s="14"/>
      <c r="U14" s="7"/>
      <c r="V14" s="14"/>
      <c r="W14" s="7"/>
      <c r="X14" s="14"/>
      <c r="Y14" s="7"/>
      <c r="Z14" s="14"/>
      <c r="AA14" s="7"/>
    </row>
    <row r="15" spans="1:27" s="2" customFormat="1" ht="15" customHeight="1">
      <c r="A15" s="10" t="s">
        <v>67</v>
      </c>
      <c r="B15" s="14">
        <v>8</v>
      </c>
      <c r="C15" s="7">
        <v>0</v>
      </c>
      <c r="D15" s="14">
        <v>2</v>
      </c>
      <c r="E15" s="7">
        <v>0</v>
      </c>
      <c r="F15" s="14">
        <v>9</v>
      </c>
      <c r="G15" s="7">
        <v>0</v>
      </c>
      <c r="H15" s="14">
        <v>24</v>
      </c>
      <c r="I15" s="7">
        <v>0</v>
      </c>
      <c r="J15" s="14">
        <v>13</v>
      </c>
      <c r="K15" s="7">
        <v>0</v>
      </c>
      <c r="L15" s="14">
        <v>34</v>
      </c>
      <c r="M15" s="7">
        <v>0.242</v>
      </c>
      <c r="N15" s="14"/>
      <c r="O15" s="7"/>
      <c r="P15" s="14"/>
      <c r="Q15" s="7"/>
      <c r="R15" s="14"/>
      <c r="S15" s="7"/>
      <c r="T15" s="14"/>
      <c r="U15" s="7"/>
      <c r="V15" s="14"/>
      <c r="W15" s="7"/>
      <c r="X15" s="14"/>
      <c r="Y15" s="7"/>
      <c r="Z15" s="14"/>
      <c r="AA15" s="7"/>
    </row>
    <row r="16" spans="1:27" s="2" customFormat="1" ht="15" customHeight="1">
      <c r="A16" s="10" t="s">
        <v>25</v>
      </c>
      <c r="B16" s="14">
        <v>12</v>
      </c>
      <c r="C16" s="7">
        <v>0</v>
      </c>
      <c r="D16" s="14">
        <v>0</v>
      </c>
      <c r="E16" s="7">
        <v>0</v>
      </c>
      <c r="F16" s="14">
        <v>14</v>
      </c>
      <c r="G16" s="7">
        <v>0</v>
      </c>
      <c r="H16" s="14">
        <v>15</v>
      </c>
      <c r="I16" s="7">
        <v>0</v>
      </c>
      <c r="J16" s="14">
        <v>11</v>
      </c>
      <c r="K16" s="7">
        <v>0</v>
      </c>
      <c r="L16" s="14">
        <v>20</v>
      </c>
      <c r="M16" s="7">
        <v>0</v>
      </c>
      <c r="N16" s="14"/>
      <c r="O16" s="7"/>
      <c r="P16" s="14"/>
      <c r="Q16" s="7"/>
      <c r="R16" s="14"/>
      <c r="S16" s="7"/>
      <c r="T16" s="14"/>
      <c r="U16" s="7"/>
      <c r="V16" s="14"/>
      <c r="W16" s="7"/>
      <c r="X16" s="14"/>
      <c r="Y16" s="7"/>
      <c r="Z16" s="14"/>
      <c r="AA16" s="7"/>
    </row>
    <row r="17" spans="1:27" s="2" customFormat="1" ht="15" customHeight="1">
      <c r="A17" s="10" t="s">
        <v>26</v>
      </c>
      <c r="B17" s="14">
        <v>11</v>
      </c>
      <c r="C17" s="7">
        <v>0</v>
      </c>
      <c r="D17" s="14">
        <v>0</v>
      </c>
      <c r="E17" s="7">
        <v>0</v>
      </c>
      <c r="F17" s="14">
        <v>9</v>
      </c>
      <c r="G17" s="7">
        <v>0</v>
      </c>
      <c r="H17" s="14">
        <v>21</v>
      </c>
      <c r="I17" s="7">
        <v>0</v>
      </c>
      <c r="J17" s="14">
        <v>10</v>
      </c>
      <c r="K17" s="7">
        <v>0</v>
      </c>
      <c r="L17" s="14">
        <v>25</v>
      </c>
      <c r="M17" s="7">
        <v>0</v>
      </c>
      <c r="N17" s="14"/>
      <c r="O17" s="7"/>
      <c r="P17" s="14"/>
      <c r="Q17" s="7"/>
      <c r="R17" s="14"/>
      <c r="S17" s="7"/>
      <c r="T17" s="14"/>
      <c r="U17" s="7"/>
      <c r="V17" s="14"/>
      <c r="W17" s="7"/>
      <c r="X17" s="14"/>
      <c r="Y17" s="7"/>
      <c r="Z17" s="14"/>
      <c r="AA17" s="7"/>
    </row>
    <row r="18" spans="1:27" s="2" customFormat="1" ht="15" customHeight="1">
      <c r="A18" s="10" t="s">
        <v>27</v>
      </c>
      <c r="B18" s="14">
        <v>3</v>
      </c>
      <c r="C18" s="7">
        <v>0</v>
      </c>
      <c r="D18" s="14">
        <v>1</v>
      </c>
      <c r="E18" s="7">
        <v>0</v>
      </c>
      <c r="F18" s="14">
        <v>3</v>
      </c>
      <c r="G18" s="7">
        <v>0</v>
      </c>
      <c r="H18" s="14">
        <v>3</v>
      </c>
      <c r="I18" s="7">
        <v>0</v>
      </c>
      <c r="J18" s="14">
        <v>6</v>
      </c>
      <c r="K18" s="7">
        <v>0</v>
      </c>
      <c r="L18" s="14">
        <v>6</v>
      </c>
      <c r="M18" s="7">
        <v>0</v>
      </c>
      <c r="N18" s="14"/>
      <c r="O18" s="7"/>
      <c r="P18" s="14"/>
      <c r="Q18" s="7"/>
      <c r="R18" s="14"/>
      <c r="S18" s="7"/>
      <c r="T18" s="14"/>
      <c r="U18" s="7"/>
      <c r="V18" s="14"/>
      <c r="W18" s="7"/>
      <c r="X18" s="14"/>
      <c r="Y18" s="7"/>
      <c r="Z18" s="14"/>
      <c r="AA18" s="7"/>
    </row>
    <row r="19" spans="1:27" s="2" customFormat="1" ht="15" customHeight="1" thickBot="1">
      <c r="A19" s="17" t="s">
        <v>2</v>
      </c>
      <c r="B19" s="15">
        <f>INT(SUM(B12:C18))</f>
        <v>107</v>
      </c>
      <c r="C19" s="16">
        <f>SUM(B12:C18)-B19</f>
        <v>0</v>
      </c>
      <c r="D19" s="15">
        <f>INT(SUM(D12:E18))</f>
        <v>20</v>
      </c>
      <c r="E19" s="16">
        <f>SUM(D12:E18)-D19</f>
        <v>0</v>
      </c>
      <c r="F19" s="15">
        <f>INT(SUM(F12:G18))</f>
        <v>87</v>
      </c>
      <c r="G19" s="16">
        <f>SUM(F12:G18)-F19</f>
        <v>0</v>
      </c>
      <c r="H19" s="15">
        <f>INT(SUM(H12:I18))</f>
        <v>184</v>
      </c>
      <c r="I19" s="16">
        <f>SUM(H12:I18)-H19</f>
        <v>0</v>
      </c>
      <c r="J19" s="15">
        <f>INT(SUM(J12:K18))</f>
        <v>181</v>
      </c>
      <c r="K19" s="16">
        <f>SUM(J12:K18)-J19</f>
        <v>0</v>
      </c>
      <c r="L19" s="15">
        <f>INT(SUM(L12:M18))</f>
        <v>212</v>
      </c>
      <c r="M19" s="16">
        <f>SUM(L12:M18)-L19</f>
        <v>0.242</v>
      </c>
      <c r="N19" s="15">
        <f>INT(SUM(N12:O18))</f>
        <v>0</v>
      </c>
      <c r="O19" s="16">
        <f>SUM(N12:O18)-N19</f>
        <v>0</v>
      </c>
      <c r="P19" s="15">
        <f>INT(SUM(P12:Q18))</f>
        <v>0</v>
      </c>
      <c r="Q19" s="16">
        <f>SUM(P12:Q18)-P19</f>
        <v>0</v>
      </c>
      <c r="R19" s="15">
        <f>INT(SUM(R12:S18))</f>
        <v>0</v>
      </c>
      <c r="S19" s="16">
        <f>SUM(R12:S18)-R19</f>
        <v>0</v>
      </c>
      <c r="T19" s="15">
        <f>INT(SUM(T12:U18))</f>
        <v>0</v>
      </c>
      <c r="U19" s="16">
        <f>SUM(T12:U18)-T19</f>
        <v>0</v>
      </c>
      <c r="V19" s="15">
        <f>INT(SUM(V12:W18))</f>
        <v>0</v>
      </c>
      <c r="W19" s="16">
        <f>SUM(V12:W18)-V19</f>
        <v>0</v>
      </c>
      <c r="X19" s="15">
        <f>INT(SUM(X12:Y18))</f>
        <v>0</v>
      </c>
      <c r="Y19" s="16">
        <f>SUM(X12:Y18)-X19</f>
        <v>0</v>
      </c>
      <c r="Z19" s="15">
        <f>INT(SUM(Z12:AA18))</f>
        <v>0</v>
      </c>
      <c r="AA19" s="16">
        <f>SUM(Z12:AA18)-Z19</f>
        <v>0</v>
      </c>
    </row>
    <row r="20" spans="1:27" s="2" customFormat="1" ht="15" customHeight="1" thickBot="1" thickTop="1">
      <c r="A20" s="20" t="s">
        <v>3</v>
      </c>
      <c r="B20" s="18">
        <f>INT(SUM(B11:C11,B19:C19))</f>
        <v>175</v>
      </c>
      <c r="C20" s="19">
        <f>SUM(B11:C11,B19:C19)-B20</f>
        <v>0</v>
      </c>
      <c r="D20" s="18">
        <f>INT(SUM(D11:E11,D19:E19))</f>
        <v>39</v>
      </c>
      <c r="E20" s="19">
        <f>SUM(D11:E11,D19:E19)-D20</f>
        <v>0.565</v>
      </c>
      <c r="F20" s="18">
        <f>INT(SUM(F11:G11,F19:G19))</f>
        <v>147</v>
      </c>
      <c r="G20" s="19">
        <f>SUM(F11:G11,F19:G19)-F20</f>
        <v>0</v>
      </c>
      <c r="H20" s="18">
        <f>INT(SUM(H11:I11,H19:I19))</f>
        <v>310</v>
      </c>
      <c r="I20" s="19">
        <f>SUM(H11:I11,H19:I19)-H20</f>
        <v>0</v>
      </c>
      <c r="J20" s="18">
        <f>INT(SUM(J11:K11,J19:K19))</f>
        <v>296</v>
      </c>
      <c r="K20" s="19">
        <f>SUM(J11:K11,J19:K19)-J20</f>
        <v>0</v>
      </c>
      <c r="L20" s="18">
        <f>INT(SUM(L11:M11,L19:M19))</f>
        <v>361</v>
      </c>
      <c r="M20" s="19">
        <f>SUM(L11:M11,L19:M19)-L20</f>
        <v>0.766</v>
      </c>
      <c r="N20" s="18">
        <f>INT(SUM(N11:O11,N19:O19))</f>
        <v>0</v>
      </c>
      <c r="O20" s="19">
        <f>SUM(N11:O11,N19:O19)-N20</f>
        <v>0</v>
      </c>
      <c r="P20" s="18">
        <f>INT(SUM(P11:Q11,P19:Q19))</f>
        <v>0</v>
      </c>
      <c r="Q20" s="19">
        <f>SUM(P11:Q11,P19:Q19)-P20</f>
        <v>0</v>
      </c>
      <c r="R20" s="18">
        <f>INT(SUM(R11:S11,R19:S19))</f>
        <v>0</v>
      </c>
      <c r="S20" s="19">
        <f>SUM(R11:S11,R19:S19)-R20</f>
        <v>0</v>
      </c>
      <c r="T20" s="18">
        <f>INT(SUM(T11:U11,T19:U19))</f>
        <v>0</v>
      </c>
      <c r="U20" s="19">
        <f>SUM(T11:U11,T19:U19)-T20</f>
        <v>0</v>
      </c>
      <c r="V20" s="18">
        <f>INT(SUM(V11:W11,V19:W19))</f>
        <v>0</v>
      </c>
      <c r="W20" s="19">
        <f>SUM(V11:W11,V19:W19)-V20</f>
        <v>0</v>
      </c>
      <c r="X20" s="18">
        <f>INT(SUM(X11:Y11,X19:Y19))</f>
        <v>0</v>
      </c>
      <c r="Y20" s="19">
        <f>SUM(X11:Y11,X19:Y19)-X20</f>
        <v>0</v>
      </c>
      <c r="Z20" s="18">
        <f>INT(SUM(Z11:AA11,Z19:AA19))</f>
        <v>0</v>
      </c>
      <c r="AA20" s="19">
        <f>SUM(Z11:AA11,Z19:AA19)-Z20</f>
        <v>0</v>
      </c>
    </row>
    <row r="21" spans="1:27" s="2" customFormat="1" ht="15" customHeight="1" thickTop="1">
      <c r="A21" s="10" t="s">
        <v>28</v>
      </c>
      <c r="B21" s="14">
        <v>22</v>
      </c>
      <c r="C21" s="7">
        <v>0</v>
      </c>
      <c r="D21" s="14">
        <v>16</v>
      </c>
      <c r="E21" s="7">
        <v>0.842</v>
      </c>
      <c r="F21" s="14">
        <v>36</v>
      </c>
      <c r="G21" s="7">
        <v>0</v>
      </c>
      <c r="H21" s="14">
        <v>62</v>
      </c>
      <c r="I21" s="7">
        <v>0</v>
      </c>
      <c r="J21" s="14">
        <v>36</v>
      </c>
      <c r="K21" s="7">
        <v>0</v>
      </c>
      <c r="L21" s="14">
        <v>49</v>
      </c>
      <c r="M21" s="7">
        <v>0.196</v>
      </c>
      <c r="N21" s="14"/>
      <c r="O21" s="7"/>
      <c r="P21" s="14"/>
      <c r="Q21" s="7"/>
      <c r="R21" s="14"/>
      <c r="S21" s="7"/>
      <c r="T21" s="14"/>
      <c r="U21" s="7"/>
      <c r="V21" s="14"/>
      <c r="W21" s="7"/>
      <c r="X21" s="14"/>
      <c r="Y21" s="7"/>
      <c r="Z21" s="14"/>
      <c r="AA21" s="7"/>
    </row>
    <row r="22" spans="1:27" s="2" customFormat="1" ht="15" customHeight="1">
      <c r="A22" s="10" t="s">
        <v>29</v>
      </c>
      <c r="B22" s="14">
        <v>6</v>
      </c>
      <c r="C22" s="7">
        <v>0</v>
      </c>
      <c r="D22" s="14">
        <v>1</v>
      </c>
      <c r="E22" s="7">
        <v>0</v>
      </c>
      <c r="F22" s="14">
        <v>6</v>
      </c>
      <c r="G22" s="7">
        <v>0</v>
      </c>
      <c r="H22" s="14">
        <v>17</v>
      </c>
      <c r="I22" s="7">
        <v>0</v>
      </c>
      <c r="J22" s="14">
        <v>9</v>
      </c>
      <c r="K22" s="7">
        <v>0</v>
      </c>
      <c r="L22" s="14">
        <v>14</v>
      </c>
      <c r="M22" s="7">
        <v>0</v>
      </c>
      <c r="N22" s="14"/>
      <c r="O22" s="7"/>
      <c r="P22" s="14"/>
      <c r="Q22" s="7"/>
      <c r="R22" s="14"/>
      <c r="S22" s="7"/>
      <c r="T22" s="14"/>
      <c r="U22" s="7"/>
      <c r="V22" s="14"/>
      <c r="W22" s="7"/>
      <c r="X22" s="14"/>
      <c r="Y22" s="7"/>
      <c r="Z22" s="14"/>
      <c r="AA22" s="7"/>
    </row>
    <row r="23" spans="1:27" s="2" customFormat="1" ht="15" customHeight="1">
      <c r="A23" s="10" t="s">
        <v>30</v>
      </c>
      <c r="B23" s="14">
        <v>16</v>
      </c>
      <c r="C23" s="7">
        <v>0</v>
      </c>
      <c r="D23" s="14">
        <v>5</v>
      </c>
      <c r="E23" s="7">
        <v>0</v>
      </c>
      <c r="F23" s="14">
        <v>27</v>
      </c>
      <c r="G23" s="7">
        <v>0</v>
      </c>
      <c r="H23" s="14">
        <v>55</v>
      </c>
      <c r="I23" s="7">
        <v>0</v>
      </c>
      <c r="J23" s="14">
        <v>29</v>
      </c>
      <c r="K23" s="7">
        <v>0</v>
      </c>
      <c r="L23" s="14">
        <v>34</v>
      </c>
      <c r="M23" s="7">
        <v>0</v>
      </c>
      <c r="N23" s="14"/>
      <c r="O23" s="7"/>
      <c r="P23" s="14"/>
      <c r="Q23" s="7"/>
      <c r="R23" s="14"/>
      <c r="S23" s="7"/>
      <c r="T23" s="14"/>
      <c r="U23" s="7"/>
      <c r="V23" s="14"/>
      <c r="W23" s="7"/>
      <c r="X23" s="14"/>
      <c r="Y23" s="7"/>
      <c r="Z23" s="14"/>
      <c r="AA23" s="7"/>
    </row>
    <row r="24" spans="1:27" s="2" customFormat="1" ht="15" customHeight="1">
      <c r="A24" s="10" t="s">
        <v>31</v>
      </c>
      <c r="B24" s="14">
        <v>18</v>
      </c>
      <c r="C24" s="7">
        <v>0</v>
      </c>
      <c r="D24" s="14">
        <v>5</v>
      </c>
      <c r="E24" s="7">
        <v>0</v>
      </c>
      <c r="F24" s="14">
        <v>9</v>
      </c>
      <c r="G24" s="7">
        <v>0</v>
      </c>
      <c r="H24" s="14">
        <v>15</v>
      </c>
      <c r="I24" s="7">
        <v>0</v>
      </c>
      <c r="J24" s="14">
        <v>6</v>
      </c>
      <c r="K24" s="7">
        <v>0</v>
      </c>
      <c r="L24" s="14">
        <v>33</v>
      </c>
      <c r="M24" s="7">
        <v>0</v>
      </c>
      <c r="N24" s="14"/>
      <c r="O24" s="7"/>
      <c r="P24" s="14"/>
      <c r="Q24" s="7"/>
      <c r="R24" s="14"/>
      <c r="S24" s="7"/>
      <c r="T24" s="14"/>
      <c r="U24" s="7"/>
      <c r="V24" s="14"/>
      <c r="W24" s="7"/>
      <c r="X24" s="14"/>
      <c r="Y24" s="7"/>
      <c r="Z24" s="14"/>
      <c r="AA24" s="7"/>
    </row>
    <row r="25" spans="1:27" s="2" customFormat="1" ht="15" customHeight="1">
      <c r="A25" s="10" t="s">
        <v>32</v>
      </c>
      <c r="B25" s="14">
        <v>13</v>
      </c>
      <c r="C25" s="7">
        <v>0</v>
      </c>
      <c r="D25" s="14">
        <v>8</v>
      </c>
      <c r="E25" s="7">
        <v>0</v>
      </c>
      <c r="F25" s="14">
        <v>3</v>
      </c>
      <c r="G25" s="7">
        <v>0</v>
      </c>
      <c r="H25" s="14">
        <v>40</v>
      </c>
      <c r="I25" s="7">
        <v>0</v>
      </c>
      <c r="J25" s="14">
        <v>14</v>
      </c>
      <c r="K25" s="7">
        <v>0</v>
      </c>
      <c r="L25" s="14">
        <v>30</v>
      </c>
      <c r="M25" s="7">
        <v>0</v>
      </c>
      <c r="N25" s="14"/>
      <c r="O25" s="7"/>
      <c r="P25" s="14"/>
      <c r="Q25" s="7"/>
      <c r="R25" s="14"/>
      <c r="S25" s="7"/>
      <c r="T25" s="14"/>
      <c r="U25" s="7"/>
      <c r="V25" s="14"/>
      <c r="W25" s="7"/>
      <c r="X25" s="14"/>
      <c r="Y25" s="7"/>
      <c r="Z25" s="14"/>
      <c r="AA25" s="7"/>
    </row>
    <row r="26" spans="1:27" s="2" customFormat="1" ht="15" customHeight="1">
      <c r="A26" s="10" t="s">
        <v>33</v>
      </c>
      <c r="B26" s="14">
        <v>16</v>
      </c>
      <c r="C26" s="7">
        <v>0</v>
      </c>
      <c r="D26" s="14">
        <v>15</v>
      </c>
      <c r="E26" s="7">
        <v>0</v>
      </c>
      <c r="F26" s="14">
        <v>12</v>
      </c>
      <c r="G26" s="7">
        <v>0</v>
      </c>
      <c r="H26" s="14">
        <v>23</v>
      </c>
      <c r="I26" s="7">
        <v>0</v>
      </c>
      <c r="J26" s="14">
        <v>20</v>
      </c>
      <c r="K26" s="7">
        <v>0</v>
      </c>
      <c r="L26" s="14">
        <v>26</v>
      </c>
      <c r="M26" s="7">
        <v>0.134</v>
      </c>
      <c r="N26" s="14"/>
      <c r="O26" s="7"/>
      <c r="P26" s="14"/>
      <c r="Q26" s="7"/>
      <c r="R26" s="14"/>
      <c r="S26" s="7"/>
      <c r="T26" s="14"/>
      <c r="U26" s="7"/>
      <c r="V26" s="14"/>
      <c r="W26" s="7"/>
      <c r="X26" s="14"/>
      <c r="Y26" s="7"/>
      <c r="Z26" s="14"/>
      <c r="AA26" s="7"/>
    </row>
    <row r="27" spans="1:27" s="2" customFormat="1" ht="15" customHeight="1">
      <c r="A27" s="10" t="s">
        <v>34</v>
      </c>
      <c r="B27" s="14">
        <v>27</v>
      </c>
      <c r="C27" s="7">
        <v>0</v>
      </c>
      <c r="D27" s="14">
        <v>9</v>
      </c>
      <c r="E27" s="7">
        <v>0</v>
      </c>
      <c r="F27" s="14">
        <v>28</v>
      </c>
      <c r="G27" s="7">
        <v>0</v>
      </c>
      <c r="H27" s="14">
        <v>31</v>
      </c>
      <c r="I27" s="7">
        <v>0</v>
      </c>
      <c r="J27" s="14">
        <v>44</v>
      </c>
      <c r="K27" s="7">
        <v>0</v>
      </c>
      <c r="L27" s="14">
        <v>47</v>
      </c>
      <c r="M27" s="7">
        <v>0.145</v>
      </c>
      <c r="N27" s="14"/>
      <c r="O27" s="7"/>
      <c r="P27" s="14"/>
      <c r="Q27" s="7"/>
      <c r="R27" s="14"/>
      <c r="S27" s="7"/>
      <c r="T27" s="14"/>
      <c r="U27" s="7"/>
      <c r="V27" s="14"/>
      <c r="W27" s="7"/>
      <c r="X27" s="14"/>
      <c r="Y27" s="7"/>
      <c r="Z27" s="14"/>
      <c r="AA27" s="7"/>
    </row>
    <row r="28" spans="1:27" s="2" customFormat="1" ht="15" customHeight="1">
      <c r="A28" s="10" t="s">
        <v>35</v>
      </c>
      <c r="B28" s="14">
        <v>23</v>
      </c>
      <c r="C28" s="7">
        <v>0</v>
      </c>
      <c r="D28" s="14">
        <v>1</v>
      </c>
      <c r="E28" s="7">
        <v>0.142</v>
      </c>
      <c r="F28" s="14">
        <v>20</v>
      </c>
      <c r="G28" s="7">
        <v>0</v>
      </c>
      <c r="H28" s="14">
        <v>49</v>
      </c>
      <c r="I28" s="7">
        <v>0</v>
      </c>
      <c r="J28" s="14">
        <v>26</v>
      </c>
      <c r="K28" s="7">
        <v>0</v>
      </c>
      <c r="L28" s="14">
        <v>54</v>
      </c>
      <c r="M28" s="7">
        <v>0</v>
      </c>
      <c r="N28" s="14"/>
      <c r="O28" s="7"/>
      <c r="P28" s="14"/>
      <c r="Q28" s="7"/>
      <c r="R28" s="14"/>
      <c r="S28" s="7"/>
      <c r="T28" s="14"/>
      <c r="U28" s="7"/>
      <c r="V28" s="14"/>
      <c r="W28" s="7"/>
      <c r="X28" s="14"/>
      <c r="Y28" s="7"/>
      <c r="Z28" s="14"/>
      <c r="AA28" s="7"/>
    </row>
    <row r="29" spans="1:27" s="2" customFormat="1" ht="15" customHeight="1">
      <c r="A29" s="10" t="s">
        <v>36</v>
      </c>
      <c r="B29" s="14">
        <v>33</v>
      </c>
      <c r="C29" s="7">
        <v>0</v>
      </c>
      <c r="D29" s="14">
        <v>2</v>
      </c>
      <c r="E29" s="7">
        <v>0</v>
      </c>
      <c r="F29" s="14">
        <v>21</v>
      </c>
      <c r="G29" s="7">
        <v>0</v>
      </c>
      <c r="H29" s="14">
        <v>30</v>
      </c>
      <c r="I29" s="7">
        <v>0</v>
      </c>
      <c r="J29" s="14">
        <v>32</v>
      </c>
      <c r="K29" s="7">
        <v>0</v>
      </c>
      <c r="L29" s="14">
        <v>36</v>
      </c>
      <c r="M29" s="7">
        <v>0.158</v>
      </c>
      <c r="N29" s="14"/>
      <c r="O29" s="7"/>
      <c r="P29" s="14"/>
      <c r="Q29" s="7"/>
      <c r="R29" s="14"/>
      <c r="S29" s="7"/>
      <c r="T29" s="14"/>
      <c r="U29" s="7"/>
      <c r="V29" s="14"/>
      <c r="W29" s="7"/>
      <c r="X29" s="14"/>
      <c r="Y29" s="7"/>
      <c r="Z29" s="14"/>
      <c r="AA29" s="7"/>
    </row>
    <row r="30" spans="1:27" s="2" customFormat="1" ht="15" customHeight="1">
      <c r="A30" s="10" t="s">
        <v>37</v>
      </c>
      <c r="B30" s="14">
        <v>13</v>
      </c>
      <c r="C30" s="7">
        <v>0</v>
      </c>
      <c r="D30" s="14">
        <v>4</v>
      </c>
      <c r="E30" s="7">
        <v>0</v>
      </c>
      <c r="F30" s="14">
        <v>16</v>
      </c>
      <c r="G30" s="7">
        <v>0</v>
      </c>
      <c r="H30" s="14">
        <v>10</v>
      </c>
      <c r="I30" s="7">
        <v>0</v>
      </c>
      <c r="J30" s="14">
        <v>15</v>
      </c>
      <c r="K30" s="7">
        <v>0</v>
      </c>
      <c r="L30" s="14">
        <v>26</v>
      </c>
      <c r="M30" s="7">
        <v>0</v>
      </c>
      <c r="N30" s="14"/>
      <c r="O30" s="7"/>
      <c r="P30" s="14"/>
      <c r="Q30" s="7"/>
      <c r="R30" s="14"/>
      <c r="S30" s="7"/>
      <c r="T30" s="14"/>
      <c r="U30" s="7"/>
      <c r="V30" s="14"/>
      <c r="W30" s="7"/>
      <c r="X30" s="14"/>
      <c r="Y30" s="7"/>
      <c r="Z30" s="14"/>
      <c r="AA30" s="7"/>
    </row>
    <row r="31" spans="1:27" s="2" customFormat="1" ht="15" customHeight="1">
      <c r="A31" s="10" t="s">
        <v>38</v>
      </c>
      <c r="B31" s="14">
        <v>21</v>
      </c>
      <c r="C31" s="7">
        <v>0</v>
      </c>
      <c r="D31" s="14">
        <v>3</v>
      </c>
      <c r="E31" s="7">
        <v>0</v>
      </c>
      <c r="F31" s="14">
        <v>19</v>
      </c>
      <c r="G31" s="7">
        <v>0</v>
      </c>
      <c r="H31" s="14">
        <v>29</v>
      </c>
      <c r="I31" s="7">
        <v>0</v>
      </c>
      <c r="J31" s="14">
        <v>25</v>
      </c>
      <c r="K31" s="7">
        <v>0</v>
      </c>
      <c r="L31" s="14">
        <v>34</v>
      </c>
      <c r="M31" s="7">
        <v>0.142</v>
      </c>
      <c r="N31" s="14"/>
      <c r="O31" s="7"/>
      <c r="P31" s="14"/>
      <c r="Q31" s="7"/>
      <c r="R31" s="14"/>
      <c r="S31" s="7"/>
      <c r="T31" s="14"/>
      <c r="U31" s="7"/>
      <c r="V31" s="14"/>
      <c r="W31" s="7"/>
      <c r="X31" s="14"/>
      <c r="Y31" s="7"/>
      <c r="Z31" s="14"/>
      <c r="AA31" s="7"/>
    </row>
    <row r="32" spans="1:27" s="2" customFormat="1" ht="15" customHeight="1">
      <c r="A32" s="10" t="s">
        <v>39</v>
      </c>
      <c r="B32" s="14">
        <v>6</v>
      </c>
      <c r="C32" s="7">
        <v>0</v>
      </c>
      <c r="D32" s="14">
        <v>4</v>
      </c>
      <c r="E32" s="7">
        <v>0</v>
      </c>
      <c r="F32" s="14">
        <v>8</v>
      </c>
      <c r="G32" s="7">
        <v>0</v>
      </c>
      <c r="H32" s="14">
        <v>24</v>
      </c>
      <c r="I32" s="7">
        <v>0</v>
      </c>
      <c r="J32" s="14">
        <v>10</v>
      </c>
      <c r="K32" s="7">
        <v>0</v>
      </c>
      <c r="L32" s="14">
        <v>14</v>
      </c>
      <c r="M32" s="7">
        <v>0.16</v>
      </c>
      <c r="N32" s="14"/>
      <c r="O32" s="7"/>
      <c r="P32" s="14"/>
      <c r="Q32" s="7"/>
      <c r="R32" s="14"/>
      <c r="S32" s="7"/>
      <c r="T32" s="14"/>
      <c r="U32" s="7"/>
      <c r="V32" s="14"/>
      <c r="W32" s="7"/>
      <c r="X32" s="14"/>
      <c r="Y32" s="7"/>
      <c r="Z32" s="14"/>
      <c r="AA32" s="7"/>
    </row>
    <row r="33" spans="1:27" s="2" customFormat="1" ht="15" customHeight="1">
      <c r="A33" s="10" t="s">
        <v>40</v>
      </c>
      <c r="B33" s="14">
        <v>10</v>
      </c>
      <c r="C33" s="7">
        <v>0</v>
      </c>
      <c r="D33" s="14">
        <v>0</v>
      </c>
      <c r="E33" s="7">
        <v>0</v>
      </c>
      <c r="F33" s="14">
        <v>6</v>
      </c>
      <c r="G33" s="7">
        <v>0</v>
      </c>
      <c r="H33" s="14">
        <v>13</v>
      </c>
      <c r="I33" s="7">
        <v>0</v>
      </c>
      <c r="J33" s="14">
        <v>7</v>
      </c>
      <c r="K33" s="7">
        <v>0</v>
      </c>
      <c r="L33" s="14">
        <v>12</v>
      </c>
      <c r="M33" s="7">
        <v>0</v>
      </c>
      <c r="N33" s="14"/>
      <c r="O33" s="7"/>
      <c r="P33" s="14"/>
      <c r="Q33" s="7"/>
      <c r="R33" s="14"/>
      <c r="S33" s="7"/>
      <c r="T33" s="14"/>
      <c r="U33" s="7"/>
      <c r="V33" s="14"/>
      <c r="W33" s="7"/>
      <c r="X33" s="14"/>
      <c r="Y33" s="7"/>
      <c r="Z33" s="14"/>
      <c r="AA33" s="7"/>
    </row>
    <row r="34" spans="1:27" s="2" customFormat="1" ht="15" customHeight="1">
      <c r="A34" s="10" t="s">
        <v>41</v>
      </c>
      <c r="B34" s="14">
        <v>5</v>
      </c>
      <c r="C34" s="7">
        <v>0</v>
      </c>
      <c r="D34" s="14">
        <v>1</v>
      </c>
      <c r="E34" s="7">
        <v>0</v>
      </c>
      <c r="F34" s="14">
        <v>2</v>
      </c>
      <c r="G34" s="7">
        <v>0</v>
      </c>
      <c r="H34" s="14">
        <v>6</v>
      </c>
      <c r="I34" s="7">
        <v>0</v>
      </c>
      <c r="J34" s="14">
        <v>6</v>
      </c>
      <c r="K34" s="7">
        <v>0</v>
      </c>
      <c r="L34" s="14">
        <v>4</v>
      </c>
      <c r="M34" s="7">
        <v>0</v>
      </c>
      <c r="N34" s="14"/>
      <c r="O34" s="7"/>
      <c r="P34" s="14"/>
      <c r="Q34" s="7"/>
      <c r="R34" s="14"/>
      <c r="S34" s="7"/>
      <c r="T34" s="14"/>
      <c r="U34" s="7"/>
      <c r="V34" s="14"/>
      <c r="W34" s="7"/>
      <c r="X34" s="14"/>
      <c r="Y34" s="7"/>
      <c r="Z34" s="14"/>
      <c r="AA34" s="7"/>
    </row>
    <row r="35" spans="1:27" s="2" customFormat="1" ht="15" customHeight="1">
      <c r="A35" s="10" t="s">
        <v>42</v>
      </c>
      <c r="B35" s="14">
        <v>8</v>
      </c>
      <c r="C35" s="7">
        <v>0</v>
      </c>
      <c r="D35" s="14">
        <v>5</v>
      </c>
      <c r="E35" s="7">
        <v>0</v>
      </c>
      <c r="F35" s="14">
        <v>2</v>
      </c>
      <c r="G35" s="7">
        <v>0</v>
      </c>
      <c r="H35" s="14">
        <v>16</v>
      </c>
      <c r="I35" s="7">
        <v>0</v>
      </c>
      <c r="J35" s="14">
        <v>8</v>
      </c>
      <c r="K35" s="7">
        <v>0</v>
      </c>
      <c r="L35" s="14">
        <v>12</v>
      </c>
      <c r="M35" s="7">
        <v>0</v>
      </c>
      <c r="N35" s="14"/>
      <c r="O35" s="7"/>
      <c r="P35" s="14"/>
      <c r="Q35" s="7"/>
      <c r="R35" s="14"/>
      <c r="S35" s="7"/>
      <c r="T35" s="14"/>
      <c r="U35" s="7"/>
      <c r="V35" s="14"/>
      <c r="W35" s="7"/>
      <c r="X35" s="14"/>
      <c r="Y35" s="7"/>
      <c r="Z35" s="14"/>
      <c r="AA35" s="7"/>
    </row>
    <row r="36" spans="1:27" s="2" customFormat="1" ht="15" customHeight="1">
      <c r="A36" s="10" t="s">
        <v>43</v>
      </c>
      <c r="B36" s="14">
        <v>5</v>
      </c>
      <c r="C36" s="7">
        <v>0</v>
      </c>
      <c r="D36" s="14">
        <v>4</v>
      </c>
      <c r="E36" s="7">
        <v>0</v>
      </c>
      <c r="F36" s="14">
        <v>4</v>
      </c>
      <c r="G36" s="7">
        <v>0</v>
      </c>
      <c r="H36" s="14">
        <v>14</v>
      </c>
      <c r="I36" s="7">
        <v>0</v>
      </c>
      <c r="J36" s="14">
        <v>14</v>
      </c>
      <c r="K36" s="7">
        <v>0</v>
      </c>
      <c r="L36" s="14">
        <v>10</v>
      </c>
      <c r="M36" s="7">
        <v>0</v>
      </c>
      <c r="N36" s="14"/>
      <c r="O36" s="7"/>
      <c r="P36" s="14"/>
      <c r="Q36" s="7"/>
      <c r="R36" s="14"/>
      <c r="S36" s="7"/>
      <c r="T36" s="14"/>
      <c r="U36" s="7"/>
      <c r="V36" s="14"/>
      <c r="W36" s="7"/>
      <c r="X36" s="14"/>
      <c r="Y36" s="7"/>
      <c r="Z36" s="14"/>
      <c r="AA36" s="7"/>
    </row>
    <row r="37" spans="1:27" s="2" customFormat="1" ht="15" customHeight="1">
      <c r="A37" s="10" t="s">
        <v>44</v>
      </c>
      <c r="B37" s="14">
        <v>2</v>
      </c>
      <c r="C37" s="7">
        <v>0</v>
      </c>
      <c r="D37" s="14">
        <v>1</v>
      </c>
      <c r="E37" s="7">
        <v>0</v>
      </c>
      <c r="F37" s="14">
        <v>7</v>
      </c>
      <c r="G37" s="7">
        <v>0</v>
      </c>
      <c r="H37" s="14">
        <v>2</v>
      </c>
      <c r="I37" s="7">
        <v>0</v>
      </c>
      <c r="J37" s="14">
        <v>1</v>
      </c>
      <c r="K37" s="7">
        <v>0</v>
      </c>
      <c r="L37" s="14">
        <v>9</v>
      </c>
      <c r="M37" s="7">
        <v>0</v>
      </c>
      <c r="N37" s="14"/>
      <c r="O37" s="7"/>
      <c r="P37" s="14"/>
      <c r="Q37" s="7"/>
      <c r="R37" s="14"/>
      <c r="S37" s="7"/>
      <c r="T37" s="14"/>
      <c r="U37" s="7"/>
      <c r="V37" s="14"/>
      <c r="W37" s="7"/>
      <c r="X37" s="14"/>
      <c r="Y37" s="7"/>
      <c r="Z37" s="14"/>
      <c r="AA37" s="7"/>
    </row>
    <row r="38" spans="1:27" s="2" customFormat="1" ht="15" customHeight="1">
      <c r="A38" s="10" t="s">
        <v>45</v>
      </c>
      <c r="B38" s="14">
        <v>3</v>
      </c>
      <c r="C38" s="7">
        <v>0</v>
      </c>
      <c r="D38" s="14">
        <v>1</v>
      </c>
      <c r="E38" s="7">
        <v>0</v>
      </c>
      <c r="F38" s="14">
        <v>4</v>
      </c>
      <c r="G38" s="7">
        <v>0</v>
      </c>
      <c r="H38" s="14">
        <v>6</v>
      </c>
      <c r="I38" s="7">
        <v>0</v>
      </c>
      <c r="J38" s="14">
        <v>1</v>
      </c>
      <c r="K38" s="7">
        <v>0</v>
      </c>
      <c r="L38" s="14">
        <v>2</v>
      </c>
      <c r="M38" s="7">
        <v>0</v>
      </c>
      <c r="N38" s="14"/>
      <c r="O38" s="7"/>
      <c r="P38" s="14"/>
      <c r="Q38" s="7"/>
      <c r="R38" s="14"/>
      <c r="S38" s="7"/>
      <c r="T38" s="14"/>
      <c r="U38" s="7"/>
      <c r="V38" s="14"/>
      <c r="W38" s="7"/>
      <c r="X38" s="14"/>
      <c r="Y38" s="7"/>
      <c r="Z38" s="14"/>
      <c r="AA38" s="7"/>
    </row>
    <row r="39" spans="1:27" s="2" customFormat="1" ht="15" customHeight="1">
      <c r="A39" s="10" t="s">
        <v>46</v>
      </c>
      <c r="B39" s="14">
        <v>3</v>
      </c>
      <c r="C39" s="7">
        <v>0</v>
      </c>
      <c r="D39" s="14">
        <v>3</v>
      </c>
      <c r="E39" s="7">
        <v>0</v>
      </c>
      <c r="F39" s="14">
        <v>7</v>
      </c>
      <c r="G39" s="7">
        <v>0</v>
      </c>
      <c r="H39" s="14">
        <v>13</v>
      </c>
      <c r="I39" s="7">
        <v>0</v>
      </c>
      <c r="J39" s="14">
        <v>4</v>
      </c>
      <c r="K39" s="7">
        <v>0</v>
      </c>
      <c r="L39" s="14">
        <v>8</v>
      </c>
      <c r="M39" s="7">
        <v>0</v>
      </c>
      <c r="N39" s="14"/>
      <c r="O39" s="7"/>
      <c r="P39" s="14"/>
      <c r="Q39" s="7"/>
      <c r="R39" s="14"/>
      <c r="S39" s="7"/>
      <c r="T39" s="14"/>
      <c r="U39" s="7"/>
      <c r="V39" s="14"/>
      <c r="W39" s="7"/>
      <c r="X39" s="14"/>
      <c r="Y39" s="7"/>
      <c r="Z39" s="14"/>
      <c r="AA39" s="7"/>
    </row>
    <row r="40" spans="1:27" s="2" customFormat="1" ht="15" customHeight="1">
      <c r="A40" s="10" t="s">
        <v>47</v>
      </c>
      <c r="B40" s="14">
        <v>4</v>
      </c>
      <c r="C40" s="7">
        <v>0</v>
      </c>
      <c r="D40" s="14">
        <v>5</v>
      </c>
      <c r="E40" s="7">
        <v>0</v>
      </c>
      <c r="F40" s="14">
        <v>10</v>
      </c>
      <c r="G40" s="7">
        <v>0</v>
      </c>
      <c r="H40" s="14">
        <v>11</v>
      </c>
      <c r="I40" s="7">
        <v>0</v>
      </c>
      <c r="J40" s="14">
        <v>8</v>
      </c>
      <c r="K40" s="7">
        <v>0</v>
      </c>
      <c r="L40" s="14">
        <v>5</v>
      </c>
      <c r="M40" s="7">
        <v>0</v>
      </c>
      <c r="N40" s="14"/>
      <c r="O40" s="7"/>
      <c r="P40" s="14"/>
      <c r="Q40" s="7"/>
      <c r="R40" s="14"/>
      <c r="S40" s="7"/>
      <c r="T40" s="14"/>
      <c r="U40" s="7"/>
      <c r="V40" s="14"/>
      <c r="W40" s="7"/>
      <c r="X40" s="14"/>
      <c r="Y40" s="7"/>
      <c r="Z40" s="14"/>
      <c r="AA40" s="7"/>
    </row>
    <row r="41" spans="1:27" s="2" customFormat="1" ht="15" customHeight="1">
      <c r="A41" s="10" t="s">
        <v>48</v>
      </c>
      <c r="B41" s="14">
        <v>3</v>
      </c>
      <c r="C41" s="7">
        <v>0</v>
      </c>
      <c r="D41" s="14">
        <v>1</v>
      </c>
      <c r="E41" s="7">
        <v>0</v>
      </c>
      <c r="F41" s="14">
        <v>6</v>
      </c>
      <c r="G41" s="7">
        <v>0</v>
      </c>
      <c r="H41" s="14">
        <v>2</v>
      </c>
      <c r="I41" s="7">
        <v>0</v>
      </c>
      <c r="J41" s="14">
        <v>4</v>
      </c>
      <c r="K41" s="7">
        <v>0</v>
      </c>
      <c r="L41" s="14">
        <v>15</v>
      </c>
      <c r="M41" s="7">
        <v>0</v>
      </c>
      <c r="N41" s="14"/>
      <c r="O41" s="7"/>
      <c r="P41" s="14"/>
      <c r="Q41" s="7"/>
      <c r="R41" s="14"/>
      <c r="S41" s="7"/>
      <c r="T41" s="14"/>
      <c r="U41" s="7"/>
      <c r="V41" s="14"/>
      <c r="W41" s="7"/>
      <c r="X41" s="14"/>
      <c r="Y41" s="7"/>
      <c r="Z41" s="14"/>
      <c r="AA41" s="7"/>
    </row>
    <row r="42" spans="1:27" s="2" customFormat="1" ht="15" customHeight="1" thickBot="1">
      <c r="A42" s="17" t="s">
        <v>4</v>
      </c>
      <c r="B42" s="15">
        <f>INT(SUM(B21:C41))</f>
        <v>257</v>
      </c>
      <c r="C42" s="16">
        <f>SUM(B21:C41)-B42</f>
        <v>0</v>
      </c>
      <c r="D42" s="15">
        <f>INT(SUM(D21:E41))</f>
        <v>94</v>
      </c>
      <c r="E42" s="16">
        <f>SUM(D21:E41)-D42</f>
        <v>0.984</v>
      </c>
      <c r="F42" s="15">
        <f>INT(SUM(F21:G41))</f>
        <v>253</v>
      </c>
      <c r="G42" s="16">
        <f>SUM(F21:G41)-F42</f>
        <v>0</v>
      </c>
      <c r="H42" s="15">
        <f>INT(SUM(H21:I41))</f>
        <v>468</v>
      </c>
      <c r="I42" s="16">
        <f>SUM(H21:I41)-H42</f>
        <v>0</v>
      </c>
      <c r="J42" s="15">
        <f>INT(SUM(J21:K41))</f>
        <v>319</v>
      </c>
      <c r="K42" s="16">
        <f>SUM(J21:K41)-J42</f>
        <v>0</v>
      </c>
      <c r="L42" s="15">
        <f>INT(SUM(L21:M41))</f>
        <v>474</v>
      </c>
      <c r="M42" s="16">
        <f>SUM(L21:M41)-L42</f>
        <v>0.935</v>
      </c>
      <c r="N42" s="15">
        <f>INT(SUM(N21:O41))</f>
        <v>0</v>
      </c>
      <c r="O42" s="16">
        <f>SUM(N21:O41)-N42</f>
        <v>0</v>
      </c>
      <c r="P42" s="15">
        <f>INT(SUM(P21:Q41))</f>
        <v>0</v>
      </c>
      <c r="Q42" s="16">
        <f>SUM(P21:Q41)-P42</f>
        <v>0</v>
      </c>
      <c r="R42" s="15">
        <f>INT(SUM(R21:S41))</f>
        <v>0</v>
      </c>
      <c r="S42" s="16">
        <f>SUM(R21:S41)-R42</f>
        <v>0</v>
      </c>
      <c r="T42" s="15">
        <f>INT(SUM(T21:U41))</f>
        <v>0</v>
      </c>
      <c r="U42" s="16">
        <f>SUM(T21:U41)-T42</f>
        <v>0</v>
      </c>
      <c r="V42" s="15">
        <f>INT(SUM(V21:W41))</f>
        <v>0</v>
      </c>
      <c r="W42" s="16">
        <f>SUM(V21:W41)-V42</f>
        <v>0</v>
      </c>
      <c r="X42" s="15">
        <f>INT(SUM(X21:Y41))</f>
        <v>0</v>
      </c>
      <c r="Y42" s="16">
        <f>SUM(X21:Y41)-X42</f>
        <v>0</v>
      </c>
      <c r="Z42" s="15">
        <f>INT(SUM(Z21:AA41))</f>
        <v>0</v>
      </c>
      <c r="AA42" s="16">
        <f>SUM(Z21:AA41)-Z42</f>
        <v>0</v>
      </c>
    </row>
    <row r="43" spans="1:27" s="2" customFormat="1" ht="15" customHeight="1" thickBot="1" thickTop="1">
      <c r="A43" s="20" t="s">
        <v>5</v>
      </c>
      <c r="B43" s="18">
        <f>INT(SUM(B20:C20,B42:C42))</f>
        <v>432</v>
      </c>
      <c r="C43" s="19">
        <f>SUM(B20:C20,B42:C42)-B43</f>
        <v>0</v>
      </c>
      <c r="D43" s="18">
        <f>INT(SUM(D20:E20,D42:E42))</f>
        <v>134</v>
      </c>
      <c r="E43" s="19">
        <f>SUM(D20:E20,D42:E42)-D43</f>
        <v>0.549</v>
      </c>
      <c r="F43" s="18">
        <f>INT(SUM(F20:G20,F42:G42))</f>
        <v>400</v>
      </c>
      <c r="G43" s="19">
        <f>SUM(F20:G20,F42:G42)-F43</f>
        <v>0</v>
      </c>
      <c r="H43" s="18">
        <f>INT(SUM(H20:I20,H42:I42))</f>
        <v>778</v>
      </c>
      <c r="I43" s="19">
        <f>SUM(H20:I20,H42:I42)-H43</f>
        <v>0</v>
      </c>
      <c r="J43" s="18">
        <f>INT(SUM(J20:K20,J42:K42))</f>
        <v>615</v>
      </c>
      <c r="K43" s="19">
        <f>SUM(J20:K20,J42:K42)-J43</f>
        <v>0</v>
      </c>
      <c r="L43" s="18">
        <f>INT(SUM(L20:M20,L42:M42))</f>
        <v>836</v>
      </c>
      <c r="M43" s="19">
        <f>SUM(L20:M20,L42:M42)-L43</f>
        <v>0.701</v>
      </c>
      <c r="N43" s="18">
        <f>INT(SUM(N20:O20,N42:O42))</f>
        <v>0</v>
      </c>
      <c r="O43" s="19">
        <f>SUM(N20:O20,N42:O42)-N43</f>
        <v>0</v>
      </c>
      <c r="P43" s="18">
        <f>INT(SUM(P20:Q20,P42:Q42))</f>
        <v>0</v>
      </c>
      <c r="Q43" s="19">
        <f>SUM(P20:Q20,P42:Q42)-P43</f>
        <v>0</v>
      </c>
      <c r="R43" s="18">
        <f>INT(SUM(R20:S20,R42:S42))</f>
        <v>0</v>
      </c>
      <c r="S43" s="19">
        <f>SUM(R20:S20,R42:S42)-R43</f>
        <v>0</v>
      </c>
      <c r="T43" s="18">
        <f>INT(SUM(T20:U20,T42:U42))</f>
        <v>0</v>
      </c>
      <c r="U43" s="19">
        <f>SUM(T20:U20,T42:U42)-T43</f>
        <v>0</v>
      </c>
      <c r="V43" s="18">
        <f>INT(SUM(V20:W20,V42:W42))</f>
        <v>0</v>
      </c>
      <c r="W43" s="19">
        <f>SUM(V20:W20,V42:W42)-V43</f>
        <v>0</v>
      </c>
      <c r="X43" s="18">
        <f>INT(SUM(X20:Y20,X42:Y42))</f>
        <v>0</v>
      </c>
      <c r="Y43" s="19">
        <f>SUM(X20:Y20,X42:Y42)-X43</f>
        <v>0</v>
      </c>
      <c r="Z43" s="18">
        <f>INT(SUM(Z20:AA20,Z42:AA42))</f>
        <v>0</v>
      </c>
      <c r="AA43" s="19">
        <f>SUM(Z20:AA20,Z42:AA42)-Z43</f>
        <v>0</v>
      </c>
    </row>
    <row r="44" spans="1:27" s="2" customFormat="1" ht="15" customHeight="1" thickTop="1">
      <c r="A44" s="10" t="s">
        <v>49</v>
      </c>
      <c r="B44" s="14">
        <v>2</v>
      </c>
      <c r="C44" s="7">
        <v>0</v>
      </c>
      <c r="D44" s="14">
        <v>1</v>
      </c>
      <c r="E44" s="7">
        <v>0</v>
      </c>
      <c r="F44" s="14">
        <v>2</v>
      </c>
      <c r="G44" s="7">
        <v>0</v>
      </c>
      <c r="H44" s="14">
        <v>1</v>
      </c>
      <c r="I44" s="7">
        <v>0</v>
      </c>
      <c r="J44" s="14">
        <v>7</v>
      </c>
      <c r="K44" s="7">
        <v>0</v>
      </c>
      <c r="L44" s="14">
        <v>8</v>
      </c>
      <c r="M44" s="7">
        <v>0</v>
      </c>
      <c r="N44" s="14"/>
      <c r="O44" s="7"/>
      <c r="P44" s="14"/>
      <c r="Q44" s="7"/>
      <c r="R44" s="14"/>
      <c r="S44" s="7"/>
      <c r="T44" s="14"/>
      <c r="U44" s="7"/>
      <c r="V44" s="14"/>
      <c r="W44" s="7"/>
      <c r="X44" s="14"/>
      <c r="Y44" s="7"/>
      <c r="Z44" s="14"/>
      <c r="AA44" s="7"/>
    </row>
    <row r="45" spans="1:27" s="2" customFormat="1" ht="15" customHeight="1">
      <c r="A45" s="10" t="s">
        <v>50</v>
      </c>
      <c r="B45" s="14">
        <v>2</v>
      </c>
      <c r="C45" s="7">
        <v>0</v>
      </c>
      <c r="D45" s="14">
        <v>0</v>
      </c>
      <c r="E45" s="7">
        <v>0</v>
      </c>
      <c r="F45" s="14">
        <v>2</v>
      </c>
      <c r="G45" s="7">
        <v>0</v>
      </c>
      <c r="H45" s="14">
        <v>1</v>
      </c>
      <c r="I45" s="7">
        <v>0</v>
      </c>
      <c r="J45" s="14">
        <v>1</v>
      </c>
      <c r="K45" s="7">
        <v>0</v>
      </c>
      <c r="L45" s="14">
        <v>0</v>
      </c>
      <c r="M45" s="7">
        <v>0</v>
      </c>
      <c r="N45" s="14"/>
      <c r="O45" s="7"/>
      <c r="P45" s="14"/>
      <c r="Q45" s="7"/>
      <c r="R45" s="14"/>
      <c r="S45" s="7"/>
      <c r="T45" s="14"/>
      <c r="U45" s="7"/>
      <c r="V45" s="14"/>
      <c r="W45" s="7"/>
      <c r="X45" s="14"/>
      <c r="Y45" s="7"/>
      <c r="Z45" s="14"/>
      <c r="AA45" s="7"/>
    </row>
    <row r="46" spans="1:27" s="2" customFormat="1" ht="15" customHeight="1">
      <c r="A46" s="10" t="s">
        <v>51</v>
      </c>
      <c r="B46" s="14">
        <v>1</v>
      </c>
      <c r="C46" s="7">
        <v>0</v>
      </c>
      <c r="D46" s="14">
        <v>0</v>
      </c>
      <c r="E46" s="7">
        <v>0</v>
      </c>
      <c r="F46" s="14">
        <v>3</v>
      </c>
      <c r="G46" s="7">
        <v>0</v>
      </c>
      <c r="H46" s="14">
        <v>1</v>
      </c>
      <c r="I46" s="7">
        <v>0</v>
      </c>
      <c r="J46" s="14">
        <v>2</v>
      </c>
      <c r="K46" s="7">
        <v>0</v>
      </c>
      <c r="L46" s="14">
        <v>2</v>
      </c>
      <c r="M46" s="7">
        <v>0.027</v>
      </c>
      <c r="N46" s="14"/>
      <c r="O46" s="7"/>
      <c r="P46" s="14"/>
      <c r="Q46" s="7"/>
      <c r="R46" s="14"/>
      <c r="S46" s="7"/>
      <c r="T46" s="14"/>
      <c r="U46" s="7"/>
      <c r="V46" s="14"/>
      <c r="W46" s="7"/>
      <c r="X46" s="14"/>
      <c r="Y46" s="7"/>
      <c r="Z46" s="14"/>
      <c r="AA46" s="7"/>
    </row>
    <row r="47" spans="1:27" s="2" customFormat="1" ht="15" customHeight="1">
      <c r="A47" s="10" t="s">
        <v>52</v>
      </c>
      <c r="B47" s="14">
        <v>0</v>
      </c>
      <c r="C47" s="7">
        <v>0</v>
      </c>
      <c r="D47" s="14">
        <v>0</v>
      </c>
      <c r="E47" s="7">
        <v>0</v>
      </c>
      <c r="F47" s="14">
        <v>1</v>
      </c>
      <c r="G47" s="7">
        <v>0</v>
      </c>
      <c r="H47" s="14">
        <v>1</v>
      </c>
      <c r="I47" s="7">
        <v>0</v>
      </c>
      <c r="J47" s="14">
        <v>5</v>
      </c>
      <c r="K47" s="7">
        <v>0</v>
      </c>
      <c r="L47" s="14">
        <v>1</v>
      </c>
      <c r="M47" s="7">
        <v>0</v>
      </c>
      <c r="N47" s="14"/>
      <c r="O47" s="7"/>
      <c r="P47" s="14"/>
      <c r="Q47" s="7"/>
      <c r="R47" s="14"/>
      <c r="S47" s="7"/>
      <c r="T47" s="14"/>
      <c r="U47" s="7"/>
      <c r="V47" s="14"/>
      <c r="W47" s="7"/>
      <c r="X47" s="14"/>
      <c r="Y47" s="7"/>
      <c r="Z47" s="14"/>
      <c r="AA47" s="7"/>
    </row>
    <row r="48" spans="1:27" s="2" customFormat="1" ht="15" customHeight="1">
      <c r="A48" s="10" t="s">
        <v>53</v>
      </c>
      <c r="B48" s="14">
        <v>0</v>
      </c>
      <c r="C48" s="7">
        <v>0</v>
      </c>
      <c r="D48" s="14">
        <v>0</v>
      </c>
      <c r="E48" s="7">
        <v>0</v>
      </c>
      <c r="F48" s="14">
        <v>1</v>
      </c>
      <c r="G48" s="7">
        <v>0</v>
      </c>
      <c r="H48" s="14">
        <v>5</v>
      </c>
      <c r="I48" s="7">
        <v>0</v>
      </c>
      <c r="J48" s="14">
        <v>2</v>
      </c>
      <c r="K48" s="7">
        <v>0</v>
      </c>
      <c r="L48" s="14">
        <v>2</v>
      </c>
      <c r="M48" s="7">
        <v>0</v>
      </c>
      <c r="N48" s="14"/>
      <c r="O48" s="7"/>
      <c r="P48" s="14"/>
      <c r="Q48" s="7"/>
      <c r="R48" s="14"/>
      <c r="S48" s="7"/>
      <c r="T48" s="14"/>
      <c r="U48" s="7"/>
      <c r="V48" s="14"/>
      <c r="W48" s="7"/>
      <c r="X48" s="14"/>
      <c r="Y48" s="7"/>
      <c r="Z48" s="14"/>
      <c r="AA48" s="7"/>
    </row>
    <row r="49" spans="1:27" s="2" customFormat="1" ht="15" customHeight="1" thickBot="1">
      <c r="A49" s="17" t="s">
        <v>6</v>
      </c>
      <c r="B49" s="15">
        <f>INT(SUM(B44:C48))</f>
        <v>5</v>
      </c>
      <c r="C49" s="16">
        <f>SUM(B44:C48)-B49</f>
        <v>0</v>
      </c>
      <c r="D49" s="15">
        <f>INT(SUM(D44:E48))</f>
        <v>1</v>
      </c>
      <c r="E49" s="16">
        <f>SUM(D44:E48)-D49</f>
        <v>0</v>
      </c>
      <c r="F49" s="15">
        <f>INT(SUM(F44:G48))</f>
        <v>9</v>
      </c>
      <c r="G49" s="16">
        <f>SUM(F44:G48)-F49</f>
        <v>0</v>
      </c>
      <c r="H49" s="15">
        <f>INT(SUM(H44:I48))</f>
        <v>9</v>
      </c>
      <c r="I49" s="16">
        <f>SUM(H44:I48)-H49</f>
        <v>0</v>
      </c>
      <c r="J49" s="15">
        <f>INT(SUM(J44:K48))</f>
        <v>17</v>
      </c>
      <c r="K49" s="16">
        <f>SUM(J44:K48)-J49</f>
        <v>0</v>
      </c>
      <c r="L49" s="15">
        <f>INT(SUM(L44:M48))</f>
        <v>13</v>
      </c>
      <c r="M49" s="16">
        <f>SUM(L44:M48)-L49</f>
        <v>0.027</v>
      </c>
      <c r="N49" s="15">
        <f>INT(SUM(N44:O48))</f>
        <v>0</v>
      </c>
      <c r="O49" s="16">
        <f>SUM(N44:O48)-N49</f>
        <v>0</v>
      </c>
      <c r="P49" s="15">
        <f>INT(SUM(P44:Q48))</f>
        <v>0</v>
      </c>
      <c r="Q49" s="16">
        <f>SUM(P44:Q48)-P49</f>
        <v>0</v>
      </c>
      <c r="R49" s="15">
        <f>INT(SUM(R44:S48))</f>
        <v>0</v>
      </c>
      <c r="S49" s="16">
        <f>SUM(R44:S48)-R49</f>
        <v>0</v>
      </c>
      <c r="T49" s="15">
        <f>INT(SUM(T44:U48))</f>
        <v>0</v>
      </c>
      <c r="U49" s="16">
        <f>SUM(T44:U48)-T49</f>
        <v>0</v>
      </c>
      <c r="V49" s="15">
        <f>INT(SUM(V44:W48))</f>
        <v>0</v>
      </c>
      <c r="W49" s="16">
        <f>SUM(V44:W48)-V49</f>
        <v>0</v>
      </c>
      <c r="X49" s="15">
        <f>INT(SUM(X44:Y48))</f>
        <v>0</v>
      </c>
      <c r="Y49" s="16">
        <f>SUM(X44:Y48)-X49</f>
        <v>0</v>
      </c>
      <c r="Z49" s="15">
        <f>INT(SUM(Z44:AA48))</f>
        <v>0</v>
      </c>
      <c r="AA49" s="16">
        <f>SUM(Z44:AA48)-Z49</f>
        <v>0</v>
      </c>
    </row>
    <row r="50" spans="1:27" s="2" customFormat="1" ht="15" customHeight="1" thickTop="1">
      <c r="A50" s="10" t="s">
        <v>54</v>
      </c>
      <c r="B50" s="14">
        <v>4</v>
      </c>
      <c r="C50" s="7">
        <v>0</v>
      </c>
      <c r="D50" s="14">
        <v>3</v>
      </c>
      <c r="E50" s="7">
        <v>0</v>
      </c>
      <c r="F50" s="14">
        <v>3</v>
      </c>
      <c r="G50" s="7">
        <v>0</v>
      </c>
      <c r="H50" s="14">
        <v>5</v>
      </c>
      <c r="I50" s="7">
        <v>0</v>
      </c>
      <c r="J50" s="14">
        <v>2</v>
      </c>
      <c r="K50" s="7">
        <v>0</v>
      </c>
      <c r="L50" s="14">
        <v>11</v>
      </c>
      <c r="M50" s="7">
        <v>0</v>
      </c>
      <c r="N50" s="14"/>
      <c r="O50" s="7"/>
      <c r="P50" s="14"/>
      <c r="Q50" s="7"/>
      <c r="R50" s="14"/>
      <c r="S50" s="7"/>
      <c r="T50" s="14"/>
      <c r="U50" s="7"/>
      <c r="V50" s="14"/>
      <c r="W50" s="7"/>
      <c r="X50" s="14"/>
      <c r="Y50" s="7"/>
      <c r="Z50" s="14"/>
      <c r="AA50" s="7"/>
    </row>
    <row r="51" spans="1:27" s="2" customFormat="1" ht="15" customHeight="1" thickBot="1">
      <c r="A51" s="17" t="s">
        <v>7</v>
      </c>
      <c r="B51" s="15">
        <f>INT(SUM(B50:C50))</f>
        <v>4</v>
      </c>
      <c r="C51" s="16">
        <f>SUM(B50:C50)-B51</f>
        <v>0</v>
      </c>
      <c r="D51" s="15">
        <f>INT(SUM(D50:E50))</f>
        <v>3</v>
      </c>
      <c r="E51" s="16">
        <f>SUM(D50:E50)-D51</f>
        <v>0</v>
      </c>
      <c r="F51" s="15">
        <f>INT(SUM(F50:G50))</f>
        <v>3</v>
      </c>
      <c r="G51" s="16">
        <f>SUM(F50:G50)-F51</f>
        <v>0</v>
      </c>
      <c r="H51" s="15">
        <f>INT(SUM(H50:I50))</f>
        <v>5</v>
      </c>
      <c r="I51" s="16">
        <f>SUM(H50:I50)-H51</f>
        <v>0</v>
      </c>
      <c r="J51" s="15">
        <f>INT(SUM(J50:K50))</f>
        <v>2</v>
      </c>
      <c r="K51" s="16">
        <f>SUM(J50:K50)-J51</f>
        <v>0</v>
      </c>
      <c r="L51" s="15">
        <f>INT(SUM(L50:M50))</f>
        <v>11</v>
      </c>
      <c r="M51" s="16">
        <f>SUM(L50:M50)-L51</f>
        <v>0</v>
      </c>
      <c r="N51" s="15">
        <f>INT(SUM(N50:O50))</f>
        <v>0</v>
      </c>
      <c r="O51" s="16">
        <f>SUM(N50:O50)-N51</f>
        <v>0</v>
      </c>
      <c r="P51" s="15">
        <f>INT(SUM(P50:Q50))</f>
        <v>0</v>
      </c>
      <c r="Q51" s="16">
        <f>SUM(P50:Q50)-P51</f>
        <v>0</v>
      </c>
      <c r="R51" s="15">
        <f>INT(SUM(R50:S50))</f>
        <v>0</v>
      </c>
      <c r="S51" s="16">
        <f>SUM(R50:S50)-R51</f>
        <v>0</v>
      </c>
      <c r="T51" s="15">
        <f>INT(SUM(T50:U50))</f>
        <v>0</v>
      </c>
      <c r="U51" s="16">
        <f>SUM(T50:U50)-T51</f>
        <v>0</v>
      </c>
      <c r="V51" s="15">
        <f>INT(SUM(V50:W50))</f>
        <v>0</v>
      </c>
      <c r="W51" s="16">
        <f>SUM(V50:W50)-V51</f>
        <v>0</v>
      </c>
      <c r="X51" s="15">
        <f>INT(SUM(X50:Y50))</f>
        <v>0</v>
      </c>
      <c r="Y51" s="16">
        <f>SUM(X50:Y50)-X51</f>
        <v>0</v>
      </c>
      <c r="Z51" s="15">
        <f>INT(SUM(Z50:AA50))</f>
        <v>0</v>
      </c>
      <c r="AA51" s="16">
        <f>SUM(Z50:AA50)-Z51</f>
        <v>0</v>
      </c>
    </row>
    <row r="52" spans="1:27" s="2" customFormat="1" ht="15" customHeight="1" thickTop="1">
      <c r="A52" s="10" t="s">
        <v>55</v>
      </c>
      <c r="B52" s="14">
        <v>1</v>
      </c>
      <c r="C52" s="7">
        <v>0</v>
      </c>
      <c r="D52" s="14">
        <v>2</v>
      </c>
      <c r="E52" s="7">
        <v>0</v>
      </c>
      <c r="F52" s="14">
        <v>1</v>
      </c>
      <c r="G52" s="7">
        <v>0</v>
      </c>
      <c r="H52" s="14">
        <v>7</v>
      </c>
      <c r="I52" s="7">
        <v>0</v>
      </c>
      <c r="J52" s="14">
        <v>2</v>
      </c>
      <c r="K52" s="7">
        <v>0</v>
      </c>
      <c r="L52" s="14">
        <v>5</v>
      </c>
      <c r="M52" s="7">
        <v>0</v>
      </c>
      <c r="N52" s="14"/>
      <c r="O52" s="7"/>
      <c r="P52" s="14"/>
      <c r="Q52" s="7"/>
      <c r="R52" s="14"/>
      <c r="S52" s="7"/>
      <c r="T52" s="14"/>
      <c r="U52" s="7"/>
      <c r="V52" s="14"/>
      <c r="W52" s="7"/>
      <c r="X52" s="14"/>
      <c r="Y52" s="7"/>
      <c r="Z52" s="14"/>
      <c r="AA52" s="7"/>
    </row>
    <row r="53" spans="1:27" s="2" customFormat="1" ht="15" customHeight="1">
      <c r="A53" s="10" t="s">
        <v>56</v>
      </c>
      <c r="B53" s="14">
        <v>2</v>
      </c>
      <c r="C53" s="7">
        <v>0</v>
      </c>
      <c r="D53" s="14">
        <v>1</v>
      </c>
      <c r="E53" s="7">
        <v>0</v>
      </c>
      <c r="F53" s="14">
        <v>6</v>
      </c>
      <c r="G53" s="7">
        <v>0</v>
      </c>
      <c r="H53" s="14">
        <v>11</v>
      </c>
      <c r="I53" s="7">
        <v>0</v>
      </c>
      <c r="J53" s="14">
        <v>10</v>
      </c>
      <c r="K53" s="7">
        <v>0</v>
      </c>
      <c r="L53" s="14">
        <v>8</v>
      </c>
      <c r="M53" s="7">
        <v>0</v>
      </c>
      <c r="N53" s="14"/>
      <c r="O53" s="7"/>
      <c r="P53" s="14"/>
      <c r="Q53" s="7"/>
      <c r="R53" s="14"/>
      <c r="S53" s="7"/>
      <c r="T53" s="14"/>
      <c r="U53" s="7"/>
      <c r="V53" s="14"/>
      <c r="W53" s="7"/>
      <c r="X53" s="14"/>
      <c r="Y53" s="7"/>
      <c r="Z53" s="14"/>
      <c r="AA53" s="7"/>
    </row>
    <row r="54" spans="1:27" s="2" customFormat="1" ht="15" customHeight="1">
      <c r="A54" s="10" t="s">
        <v>57</v>
      </c>
      <c r="B54" s="14">
        <v>1</v>
      </c>
      <c r="C54" s="7">
        <v>0</v>
      </c>
      <c r="D54" s="14">
        <v>0</v>
      </c>
      <c r="E54" s="7">
        <v>0</v>
      </c>
      <c r="F54" s="14">
        <v>1</v>
      </c>
      <c r="G54" s="7">
        <v>0</v>
      </c>
      <c r="H54" s="14">
        <v>9</v>
      </c>
      <c r="I54" s="7">
        <v>0</v>
      </c>
      <c r="J54" s="14">
        <v>1</v>
      </c>
      <c r="K54" s="7">
        <v>0</v>
      </c>
      <c r="L54" s="14">
        <v>4</v>
      </c>
      <c r="M54" s="7">
        <v>0</v>
      </c>
      <c r="N54" s="14"/>
      <c r="O54" s="7"/>
      <c r="P54" s="14"/>
      <c r="Q54" s="7"/>
      <c r="R54" s="14"/>
      <c r="S54" s="7"/>
      <c r="T54" s="14"/>
      <c r="U54" s="7"/>
      <c r="V54" s="14"/>
      <c r="W54" s="7"/>
      <c r="X54" s="14"/>
      <c r="Y54" s="7"/>
      <c r="Z54" s="14"/>
      <c r="AA54" s="7"/>
    </row>
    <row r="55" spans="1:27" s="2" customFormat="1" ht="15" customHeight="1" thickBot="1">
      <c r="A55" s="17" t="s">
        <v>8</v>
      </c>
      <c r="B55" s="15">
        <f>INT(SUM(B52:C54))</f>
        <v>4</v>
      </c>
      <c r="C55" s="16">
        <f>SUM(B52:C54)-B55</f>
        <v>0</v>
      </c>
      <c r="D55" s="15">
        <f>INT(SUM(D52:E54))</f>
        <v>3</v>
      </c>
      <c r="E55" s="16">
        <f>SUM(D52:E54)-D55</f>
        <v>0</v>
      </c>
      <c r="F55" s="15">
        <f>INT(SUM(F52:G54))</f>
        <v>8</v>
      </c>
      <c r="G55" s="16">
        <f>SUM(F52:G54)-F55</f>
        <v>0</v>
      </c>
      <c r="H55" s="15">
        <f>INT(SUM(H52:I54))</f>
        <v>27</v>
      </c>
      <c r="I55" s="16">
        <f>SUM(H52:I54)-H55</f>
        <v>0</v>
      </c>
      <c r="J55" s="15">
        <f>INT(SUM(J52:K54))</f>
        <v>13</v>
      </c>
      <c r="K55" s="16">
        <f>SUM(J52:K54)-J55</f>
        <v>0</v>
      </c>
      <c r="L55" s="15">
        <f>INT(SUM(L52:M54))</f>
        <v>17</v>
      </c>
      <c r="M55" s="16">
        <f>SUM(L52:M54)-L55</f>
        <v>0</v>
      </c>
      <c r="N55" s="15">
        <f>INT(SUM(N52:O54))</f>
        <v>0</v>
      </c>
      <c r="O55" s="16">
        <f>SUM(N52:O54)-N55</f>
        <v>0</v>
      </c>
      <c r="P55" s="15">
        <f>INT(SUM(P52:Q54))</f>
        <v>0</v>
      </c>
      <c r="Q55" s="16">
        <f>SUM(P52:Q54)-P55</f>
        <v>0</v>
      </c>
      <c r="R55" s="15">
        <f>INT(SUM(R52:S54))</f>
        <v>0</v>
      </c>
      <c r="S55" s="16">
        <f>SUM(R52:S54)-R55</f>
        <v>0</v>
      </c>
      <c r="T55" s="15">
        <f>INT(SUM(T52:U54))</f>
        <v>0</v>
      </c>
      <c r="U55" s="16">
        <f>SUM(T52:U54)-T55</f>
        <v>0</v>
      </c>
      <c r="V55" s="15">
        <f>INT(SUM(V52:W54))</f>
        <v>0</v>
      </c>
      <c r="W55" s="16">
        <f>SUM(V52:W54)-V55</f>
        <v>0</v>
      </c>
      <c r="X55" s="15">
        <f>INT(SUM(X52:Y54))</f>
        <v>0</v>
      </c>
      <c r="Y55" s="16">
        <f>SUM(X52:Y54)-X55</f>
        <v>0</v>
      </c>
      <c r="Z55" s="15">
        <f>INT(SUM(Z52:AA54))</f>
        <v>0</v>
      </c>
      <c r="AA55" s="16">
        <f>SUM(Z52:AA54)-Z55</f>
        <v>0</v>
      </c>
    </row>
    <row r="56" spans="1:27" s="2" customFormat="1" ht="15" customHeight="1" thickTop="1">
      <c r="A56" s="10" t="s">
        <v>58</v>
      </c>
      <c r="B56" s="14">
        <v>4</v>
      </c>
      <c r="C56" s="7">
        <v>0</v>
      </c>
      <c r="D56" s="14">
        <v>0</v>
      </c>
      <c r="E56" s="7">
        <v>0</v>
      </c>
      <c r="F56" s="14">
        <v>4</v>
      </c>
      <c r="G56" s="7">
        <v>0</v>
      </c>
      <c r="H56" s="14">
        <v>6</v>
      </c>
      <c r="I56" s="7">
        <v>0</v>
      </c>
      <c r="J56" s="14">
        <v>0</v>
      </c>
      <c r="K56" s="7">
        <v>0</v>
      </c>
      <c r="L56" s="14">
        <v>7</v>
      </c>
      <c r="M56" s="7">
        <v>0.205</v>
      </c>
      <c r="N56" s="14"/>
      <c r="O56" s="7"/>
      <c r="P56" s="14"/>
      <c r="Q56" s="7"/>
      <c r="R56" s="14"/>
      <c r="S56" s="7"/>
      <c r="T56" s="14"/>
      <c r="U56" s="7"/>
      <c r="V56" s="14"/>
      <c r="W56" s="7"/>
      <c r="X56" s="14"/>
      <c r="Y56" s="7"/>
      <c r="Z56" s="14"/>
      <c r="AA56" s="7"/>
    </row>
    <row r="57" spans="1:27" s="2" customFormat="1" ht="15" customHeight="1">
      <c r="A57" s="10" t="s">
        <v>59</v>
      </c>
      <c r="B57" s="14">
        <v>0</v>
      </c>
      <c r="C57" s="7">
        <v>0</v>
      </c>
      <c r="D57" s="14">
        <v>0</v>
      </c>
      <c r="E57" s="7">
        <v>0</v>
      </c>
      <c r="F57" s="14">
        <v>1</v>
      </c>
      <c r="G57" s="7">
        <v>0</v>
      </c>
      <c r="H57" s="14">
        <v>4</v>
      </c>
      <c r="I57" s="7">
        <v>0</v>
      </c>
      <c r="J57" s="14">
        <v>1</v>
      </c>
      <c r="K57" s="7">
        <v>0</v>
      </c>
      <c r="L57" s="14">
        <v>1</v>
      </c>
      <c r="M57" s="7">
        <v>0</v>
      </c>
      <c r="N57" s="14"/>
      <c r="O57" s="7"/>
      <c r="P57" s="14"/>
      <c r="Q57" s="7"/>
      <c r="R57" s="14"/>
      <c r="S57" s="7"/>
      <c r="T57" s="14"/>
      <c r="U57" s="7"/>
      <c r="V57" s="14"/>
      <c r="W57" s="7"/>
      <c r="X57" s="14"/>
      <c r="Y57" s="7"/>
      <c r="Z57" s="14"/>
      <c r="AA57" s="7"/>
    </row>
    <row r="58" spans="1:27" s="2" customFormat="1" ht="15" customHeight="1" thickBot="1">
      <c r="A58" s="17" t="s">
        <v>9</v>
      </c>
      <c r="B58" s="15">
        <f>INT(SUM(B56:C57))</f>
        <v>4</v>
      </c>
      <c r="C58" s="16">
        <f>SUM(B56:C57)-B58</f>
        <v>0</v>
      </c>
      <c r="D58" s="15">
        <f>INT(SUM(D56:E57))</f>
        <v>0</v>
      </c>
      <c r="E58" s="16">
        <f>SUM(D56:E57)-D58</f>
        <v>0</v>
      </c>
      <c r="F58" s="15">
        <f>INT(SUM(F56:G57))</f>
        <v>5</v>
      </c>
      <c r="G58" s="16">
        <f>SUM(F56:G57)-F58</f>
        <v>0</v>
      </c>
      <c r="H58" s="15">
        <f>INT(SUM(H56:I57))</f>
        <v>10</v>
      </c>
      <c r="I58" s="16">
        <f>SUM(H56:I57)-H58</f>
        <v>0</v>
      </c>
      <c r="J58" s="15">
        <f>INT(SUM(J56:K57))</f>
        <v>1</v>
      </c>
      <c r="K58" s="16">
        <f>SUM(J56:K57)-J58</f>
        <v>0</v>
      </c>
      <c r="L58" s="15">
        <f>INT(SUM(L56:M57))</f>
        <v>8</v>
      </c>
      <c r="M58" s="16">
        <f>SUM(L56:M57)-L58</f>
        <v>0.205</v>
      </c>
      <c r="N58" s="15">
        <f>INT(SUM(N56:O57))</f>
        <v>0</v>
      </c>
      <c r="O58" s="16">
        <f>SUM(N56:O57)-N58</f>
        <v>0</v>
      </c>
      <c r="P58" s="15">
        <f>INT(SUM(P56:Q57))</f>
        <v>0</v>
      </c>
      <c r="Q58" s="16">
        <f>SUM(P56:Q57)-P58</f>
        <v>0</v>
      </c>
      <c r="R58" s="15">
        <f>INT(SUM(R56:S57))</f>
        <v>0</v>
      </c>
      <c r="S58" s="16">
        <f>SUM(R56:S57)-R58</f>
        <v>0</v>
      </c>
      <c r="T58" s="15">
        <f>INT(SUM(T56:U57))</f>
        <v>0</v>
      </c>
      <c r="U58" s="16">
        <f>SUM(T56:U57)-T58</f>
        <v>0</v>
      </c>
      <c r="V58" s="15">
        <f>INT(SUM(V56:W57))</f>
        <v>0</v>
      </c>
      <c r="W58" s="16">
        <f>SUM(V56:W57)-V58</f>
        <v>0</v>
      </c>
      <c r="X58" s="15">
        <f>INT(SUM(X56:Y57))</f>
        <v>0</v>
      </c>
      <c r="Y58" s="16">
        <f>SUM(X56:Y57)-X58</f>
        <v>0</v>
      </c>
      <c r="Z58" s="15">
        <f>INT(SUM(Z56:AA57))</f>
        <v>0</v>
      </c>
      <c r="AA58" s="16">
        <f>SUM(Z56:AA57)-Z58</f>
        <v>0</v>
      </c>
    </row>
    <row r="59" spans="1:27" s="2" customFormat="1" ht="15" customHeight="1" thickTop="1">
      <c r="A59" s="10" t="s">
        <v>60</v>
      </c>
      <c r="B59" s="14">
        <v>2</v>
      </c>
      <c r="C59" s="7">
        <v>0</v>
      </c>
      <c r="D59" s="14">
        <v>2</v>
      </c>
      <c r="E59" s="7">
        <v>0</v>
      </c>
      <c r="F59" s="14">
        <v>1</v>
      </c>
      <c r="G59" s="7">
        <v>0</v>
      </c>
      <c r="H59" s="14">
        <v>0</v>
      </c>
      <c r="I59" s="7">
        <v>0</v>
      </c>
      <c r="J59" s="14">
        <v>3</v>
      </c>
      <c r="K59" s="7">
        <v>0</v>
      </c>
      <c r="L59" s="14">
        <v>3</v>
      </c>
      <c r="M59" s="7">
        <v>0</v>
      </c>
      <c r="N59" s="14"/>
      <c r="O59" s="7"/>
      <c r="P59" s="14"/>
      <c r="Q59" s="7"/>
      <c r="R59" s="14"/>
      <c r="S59" s="7"/>
      <c r="T59" s="14"/>
      <c r="U59" s="7"/>
      <c r="V59" s="14"/>
      <c r="W59" s="7"/>
      <c r="X59" s="14"/>
      <c r="Y59" s="7"/>
      <c r="Z59" s="14"/>
      <c r="AA59" s="7"/>
    </row>
    <row r="60" spans="1:27" s="2" customFormat="1" ht="15" customHeight="1" thickBot="1">
      <c r="A60" s="17" t="s">
        <v>10</v>
      </c>
      <c r="B60" s="15">
        <f>INT(SUM(B59:C59))</f>
        <v>2</v>
      </c>
      <c r="C60" s="16">
        <f>SUM(B59:C59)-B60</f>
        <v>0</v>
      </c>
      <c r="D60" s="15">
        <f>INT(SUM(D59:E59))</f>
        <v>2</v>
      </c>
      <c r="E60" s="16">
        <f>SUM(D59:E59)-D60</f>
        <v>0</v>
      </c>
      <c r="F60" s="15">
        <f>INT(SUM(F59:G59))</f>
        <v>1</v>
      </c>
      <c r="G60" s="16">
        <f>SUM(F59:G59)-F60</f>
        <v>0</v>
      </c>
      <c r="H60" s="15">
        <f>INT(SUM(H59:I59))</f>
        <v>0</v>
      </c>
      <c r="I60" s="16">
        <f>SUM(H59:I59)-H60</f>
        <v>0</v>
      </c>
      <c r="J60" s="15">
        <f>INT(SUM(J59:K59))</f>
        <v>3</v>
      </c>
      <c r="K60" s="16">
        <f>SUM(J59:K59)-J60</f>
        <v>0</v>
      </c>
      <c r="L60" s="15">
        <f>INT(SUM(L59:M59))</f>
        <v>3</v>
      </c>
      <c r="M60" s="16">
        <f>SUM(L59:M59)-L60</f>
        <v>0</v>
      </c>
      <c r="N60" s="15">
        <f>INT(SUM(N59:O59))</f>
        <v>0</v>
      </c>
      <c r="O60" s="16">
        <f>SUM(N59:O59)-N60</f>
        <v>0</v>
      </c>
      <c r="P60" s="15">
        <f>INT(SUM(P59:Q59))</f>
        <v>0</v>
      </c>
      <c r="Q60" s="16">
        <f>SUM(P59:Q59)-P60</f>
        <v>0</v>
      </c>
      <c r="R60" s="15">
        <f>INT(SUM(R59:S59))</f>
        <v>0</v>
      </c>
      <c r="S60" s="16">
        <f>SUM(R59:S59)-R60</f>
        <v>0</v>
      </c>
      <c r="T60" s="15">
        <f>INT(SUM(T59:U59))</f>
        <v>0</v>
      </c>
      <c r="U60" s="16">
        <f>SUM(T59:U59)-T60</f>
        <v>0</v>
      </c>
      <c r="V60" s="15">
        <f>INT(SUM(V59:W59))</f>
        <v>0</v>
      </c>
      <c r="W60" s="16">
        <f>SUM(V59:W59)-V60</f>
        <v>0</v>
      </c>
      <c r="X60" s="15">
        <f>INT(SUM(X59:Y59))</f>
        <v>0</v>
      </c>
      <c r="Y60" s="16">
        <f>SUM(X59:Y59)-X60</f>
        <v>0</v>
      </c>
      <c r="Z60" s="15">
        <f>INT(SUM(Z59:AA59))</f>
        <v>0</v>
      </c>
      <c r="AA60" s="16">
        <f>SUM(Z59:AA59)-Z60</f>
        <v>0</v>
      </c>
    </row>
    <row r="61" spans="1:27" s="2" customFormat="1" ht="15" customHeight="1" thickBot="1" thickTop="1">
      <c r="A61" s="20" t="s">
        <v>11</v>
      </c>
      <c r="B61" s="18">
        <f>INT(SUM(B49:C49,B51:C51,B55:C55,B58:C58,B60:C60))</f>
        <v>19</v>
      </c>
      <c r="C61" s="19">
        <f>SUM(B49:C49,B51:C51,B55:C55,B58:C58,B60:C60)-B61</f>
        <v>0</v>
      </c>
      <c r="D61" s="18">
        <f>INT(SUM(D49:E49,D51:E51,D55:E55,D58:E58,D60:E60))</f>
        <v>9</v>
      </c>
      <c r="E61" s="19">
        <f>SUM(D49:E49,D51:E51,D55:E55,D58:E58,D60:E60)-D61</f>
        <v>0</v>
      </c>
      <c r="F61" s="18">
        <f>INT(SUM(F49:G49,F51:G51,F55:G55,F58:G58,F60:G60))</f>
        <v>26</v>
      </c>
      <c r="G61" s="19">
        <f>SUM(F49:G49,F51:G51,F55:G55,F58:G58,F60:G60)-F61</f>
        <v>0</v>
      </c>
      <c r="H61" s="18">
        <f>INT(SUM(H49:I49,H51:I51,H55:I55,H58:I58,H60:I60))</f>
        <v>51</v>
      </c>
      <c r="I61" s="19">
        <f>SUM(H49:I49,H51:I51,H55:I55,H58:I58,H60:I60)-H61</f>
        <v>0</v>
      </c>
      <c r="J61" s="18">
        <f>INT(SUM(J49:K49,J51:K51,J55:K55,J58:K58,J60:K60))</f>
        <v>36</v>
      </c>
      <c r="K61" s="19">
        <f>SUM(J49:K49,J51:K51,J55:K55,J58:K58,J60:K60)-J61</f>
        <v>0</v>
      </c>
      <c r="L61" s="18">
        <f>INT(SUM(L49:M49,L51:M51,L55:M55,L58:M58,L60:M60))</f>
        <v>52</v>
      </c>
      <c r="M61" s="19">
        <f>SUM(L49:M49,L51:M51,L55:M55,L58:M58,L60:M60)-L61</f>
        <v>0.232</v>
      </c>
      <c r="N61" s="18">
        <f>INT(SUM(N49:O49,N51:O51,N55:O55,N58:O58,N60:O60))</f>
        <v>0</v>
      </c>
      <c r="O61" s="19">
        <f>SUM(N49:O49,N51:O51,N55:O55,N58:O58,N60:O60)-N61</f>
        <v>0</v>
      </c>
      <c r="P61" s="18">
        <f>INT(SUM(P49:Q49,P51:Q51,P55:Q55,P58:Q58,P60:Q60))</f>
        <v>0</v>
      </c>
      <c r="Q61" s="19">
        <f>SUM(P49:Q49,P51:Q51,P55:Q55,P58:Q58,P60:Q60)-P61</f>
        <v>0</v>
      </c>
      <c r="R61" s="18">
        <f>INT(SUM(R49:S49,R51:S51,R55:S55,R58:S58,R60:S60))</f>
        <v>0</v>
      </c>
      <c r="S61" s="19">
        <f>SUM(R49:S49,R51:S51,R55:S55,R58:S58,R60:S60)-R61</f>
        <v>0</v>
      </c>
      <c r="T61" s="18">
        <f>INT(SUM(T49:U49,T51:U51,T55:U55,T58:U58,T60:U60))</f>
        <v>0</v>
      </c>
      <c r="U61" s="19">
        <f>SUM(T49:U49,T51:U51,T55:U55,T58:U58,T60:U60)-T61</f>
        <v>0</v>
      </c>
      <c r="V61" s="18">
        <f>INT(SUM(V49:W49,V51:W51,V55:W55,V58:W58,V60:W60))</f>
        <v>0</v>
      </c>
      <c r="W61" s="19">
        <f>SUM(V49:W49,V51:W51,V55:W55,V58:W58,V60:W60)-V61</f>
        <v>0</v>
      </c>
      <c r="X61" s="18">
        <f>INT(SUM(X49:Y49,X51:Y51,X55:Y55,X58:Y58,X60:Y60))</f>
        <v>0</v>
      </c>
      <c r="Y61" s="19">
        <f>SUM(X49:Y49,X51:Y51,X55:Y55,X58:Y58,X60:Y60)-X61</f>
        <v>0</v>
      </c>
      <c r="Z61" s="18">
        <f>INT(SUM(Z49:AA49,Z51:AA51,Z55:AA55,Z58:AA58,Z60:AA60))</f>
        <v>0</v>
      </c>
      <c r="AA61" s="19">
        <f>SUM(Z49:AA49,Z51:AA51,Z55:AA55,Z58:AA58,Z60:AA60)-Z61</f>
        <v>0</v>
      </c>
    </row>
    <row r="62" spans="1:27" s="2" customFormat="1" ht="15" customHeight="1" thickTop="1">
      <c r="A62" s="23" t="s">
        <v>12</v>
      </c>
      <c r="B62" s="21">
        <f>INT(SUM(B43:C43,B61:C61))</f>
        <v>451</v>
      </c>
      <c r="C62" s="22">
        <f>SUM(B43:C43,B61:C61)-B62</f>
        <v>0</v>
      </c>
      <c r="D62" s="21">
        <f>INT(SUM(D43:E43,D61:E61))</f>
        <v>143</v>
      </c>
      <c r="E62" s="22">
        <f>SUM(D43:E43,D61:E61)-D62</f>
        <v>0.549</v>
      </c>
      <c r="F62" s="21">
        <f>INT(SUM(F43:G43,F61:G61))</f>
        <v>426</v>
      </c>
      <c r="G62" s="22">
        <f>SUM(F43:G43,F61:G61)-F62</f>
        <v>0</v>
      </c>
      <c r="H62" s="21">
        <f>INT(SUM(H43:I43,H61:I61))</f>
        <v>829</v>
      </c>
      <c r="I62" s="22">
        <f>SUM(H43:I43,H61:I61)-H62</f>
        <v>0</v>
      </c>
      <c r="J62" s="21">
        <f>INT(SUM(J43:K43,J61:K61))</f>
        <v>651</v>
      </c>
      <c r="K62" s="22">
        <f>SUM(J43:K43,J61:K61)-J62</f>
        <v>0</v>
      </c>
      <c r="L62" s="21">
        <f>INT(SUM(L43:M43,L61:M61))</f>
        <v>888</v>
      </c>
      <c r="M62" s="22">
        <f>SUM(L43:M43,L61:M61)-L62</f>
        <v>0.933</v>
      </c>
      <c r="N62" s="21">
        <f>INT(SUM(N43:O43,N61:O61))</f>
        <v>0</v>
      </c>
      <c r="O62" s="22">
        <f>SUM(N43:O43,N61:O61)-N62</f>
        <v>0</v>
      </c>
      <c r="P62" s="21">
        <f>INT(SUM(P43:Q43,P61:Q61))</f>
        <v>0</v>
      </c>
      <c r="Q62" s="22">
        <f>SUM(P43:Q43,P61:Q61)-P62</f>
        <v>0</v>
      </c>
      <c r="R62" s="21">
        <f>INT(SUM(R43:S43,R61:S61))</f>
        <v>0</v>
      </c>
      <c r="S62" s="22">
        <f>SUM(R43:S43,R61:S61)-R62</f>
        <v>0</v>
      </c>
      <c r="T62" s="21">
        <f>INT(SUM(T43:U43,T61:U61))</f>
        <v>0</v>
      </c>
      <c r="U62" s="22">
        <f>SUM(T43:U43,T61:U61)-T62</f>
        <v>0</v>
      </c>
      <c r="V62" s="21">
        <f>INT(SUM(V43:W43,V61:W61))</f>
        <v>0</v>
      </c>
      <c r="W62" s="22">
        <f>SUM(V43:W43,V61:W61)-V62</f>
        <v>0</v>
      </c>
      <c r="X62" s="21">
        <f>INT(SUM(X43:Y43,X61:Y61))</f>
        <v>0</v>
      </c>
      <c r="Y62" s="22">
        <f>SUM(X43:Y43,X61:Y61)-X62</f>
        <v>0</v>
      </c>
      <c r="Z62" s="21">
        <f>INT(SUM(Z43:AA43,Z61:AA61))</f>
        <v>0</v>
      </c>
      <c r="AA62" s="22">
        <f>SUM(Z43:AA43,Z61:AA61)-Z62</f>
        <v>0</v>
      </c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33">
    <mergeCell ref="X6:Y7"/>
    <mergeCell ref="Z6:AA7"/>
    <mergeCell ref="L6:M7"/>
    <mergeCell ref="V6:W7"/>
    <mergeCell ref="N6:O7"/>
    <mergeCell ref="P6:Q7"/>
    <mergeCell ref="R6:S7"/>
    <mergeCell ref="T6:U7"/>
    <mergeCell ref="Z5:AA5"/>
    <mergeCell ref="N5:O5"/>
    <mergeCell ref="P5:Q5"/>
    <mergeCell ref="R5:S5"/>
    <mergeCell ref="T5:U5"/>
    <mergeCell ref="Y3:AA3"/>
    <mergeCell ref="A5:A7"/>
    <mergeCell ref="B5:C5"/>
    <mergeCell ref="D5:E5"/>
    <mergeCell ref="F5:G5"/>
    <mergeCell ref="B6:C7"/>
    <mergeCell ref="D6:E7"/>
    <mergeCell ref="F6:G7"/>
    <mergeCell ref="H6:I7"/>
    <mergeCell ref="J6:K7"/>
    <mergeCell ref="X2:AA2"/>
    <mergeCell ref="B1:E1"/>
    <mergeCell ref="X1:AA1"/>
    <mergeCell ref="V5:W5"/>
    <mergeCell ref="X5:Y5"/>
    <mergeCell ref="H5:I5"/>
    <mergeCell ref="J5:K5"/>
    <mergeCell ref="L5:M5"/>
    <mergeCell ref="B3:C3"/>
    <mergeCell ref="D3:K3"/>
  </mergeCells>
  <printOptions horizontalCentered="1"/>
  <pageMargins left="0.3937007874015748" right="0.1968503937007874" top="0.7874015748031497" bottom="0.3937007874015748" header="0.7874015748031497" footer="0.1968503937007874"/>
  <pageSetup horizontalDpi="600" verticalDpi="600" orientation="landscape" paperSize="9" scale="77" r:id="rId1"/>
  <headerFooter alignWithMargins="0">
    <oddHeader>&amp;C&amp;"ＭＳ Ｐ明朝,標準"&amp;12参議院比例代表選出議員選挙　開票結果（名簿登載者の得票総数の開票区別一覧）</oddHeader>
    <oddFooter>&amp;C&amp;"ＭＳ Ｐ明朝,標準"&amp;10&amp;P／&amp;N</oddFooter>
  </headerFooter>
  <rowBreaks count="1" manualBreakCount="1">
    <brk id="4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62"/>
  <sheetViews>
    <sheetView showZeros="0" zoomScale="80" zoomScaleNormal="8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X2" sqref="X2:AA2"/>
    </sheetView>
  </sheetViews>
  <sheetFormatPr defaultColWidth="9.00390625" defaultRowHeight="13.5"/>
  <cols>
    <col min="1" max="1" width="12.50390625" style="1" customWidth="1"/>
    <col min="2" max="2" width="8.50390625" style="1" customWidth="1"/>
    <col min="3" max="3" width="4.625" style="1" customWidth="1"/>
    <col min="4" max="4" width="8.50390625" style="1" customWidth="1"/>
    <col min="5" max="5" width="4.625" style="1" customWidth="1"/>
    <col min="6" max="6" width="8.50390625" style="1" customWidth="1"/>
    <col min="7" max="7" width="4.625" style="1" customWidth="1"/>
    <col min="8" max="8" width="8.50390625" style="1" customWidth="1"/>
    <col min="9" max="9" width="4.625" style="1" customWidth="1"/>
    <col min="10" max="10" width="8.50390625" style="1" customWidth="1"/>
    <col min="11" max="11" width="4.625" style="1" customWidth="1"/>
    <col min="12" max="12" width="8.50390625" style="1" customWidth="1"/>
    <col min="13" max="13" width="4.625" style="1" customWidth="1"/>
    <col min="14" max="14" width="8.50390625" style="1" customWidth="1"/>
    <col min="15" max="15" width="4.625" style="1" customWidth="1"/>
    <col min="16" max="16" width="8.50390625" style="1" customWidth="1"/>
    <col min="17" max="17" width="4.625" style="1" customWidth="1"/>
    <col min="18" max="18" width="8.50390625" style="1" customWidth="1"/>
    <col min="19" max="19" width="4.625" style="1" customWidth="1"/>
    <col min="20" max="20" width="8.50390625" style="1" customWidth="1"/>
    <col min="21" max="21" width="4.625" style="1" customWidth="1"/>
    <col min="22" max="22" width="8.50390625" style="1" customWidth="1"/>
    <col min="23" max="23" width="4.625" style="1" customWidth="1"/>
    <col min="24" max="24" width="8.50390625" style="1" customWidth="1"/>
    <col min="25" max="25" width="4.625" style="1" customWidth="1"/>
    <col min="26" max="26" width="8.50390625" style="1" customWidth="1"/>
    <col min="27" max="27" width="4.625" style="1" customWidth="1"/>
    <col min="28" max="16384" width="9.00390625" style="1" customWidth="1"/>
  </cols>
  <sheetData>
    <row r="1" spans="1:27" ht="12" customHeight="1">
      <c r="A1" s="3"/>
      <c r="B1" s="34" t="s">
        <v>13</v>
      </c>
      <c r="C1" s="34"/>
      <c r="D1" s="34"/>
      <c r="E1" s="34"/>
      <c r="F1" s="3"/>
      <c r="H1" s="3"/>
      <c r="J1" s="3"/>
      <c r="L1" s="3"/>
      <c r="N1" s="3"/>
      <c r="P1" s="3"/>
      <c r="R1" s="3"/>
      <c r="T1" s="3"/>
      <c r="V1" s="3"/>
      <c r="X1" s="35" t="s">
        <v>261</v>
      </c>
      <c r="Y1" s="35"/>
      <c r="Z1" s="35"/>
      <c r="AA1" s="35"/>
    </row>
    <row r="2" spans="24:27" ht="12" customHeight="1">
      <c r="X2" s="36" t="s">
        <v>15</v>
      </c>
      <c r="Y2" s="36"/>
      <c r="Z2" s="36"/>
      <c r="AA2" s="36"/>
    </row>
    <row r="3" spans="2:27" s="2" customFormat="1" ht="13.5" customHeight="1">
      <c r="B3" s="37">
        <v>6</v>
      </c>
      <c r="C3" s="38"/>
      <c r="D3" s="39" t="s">
        <v>142</v>
      </c>
      <c r="E3" s="40"/>
      <c r="F3" s="40"/>
      <c r="G3" s="40"/>
      <c r="H3" s="40"/>
      <c r="I3" s="40"/>
      <c r="J3" s="40"/>
      <c r="K3" s="41"/>
      <c r="Y3" s="42"/>
      <c r="Z3" s="42"/>
      <c r="AA3" s="42"/>
    </row>
    <row r="4" spans="1:27" s="2" customFormat="1" ht="8.25" customHeight="1">
      <c r="A4" s="5"/>
      <c r="B4" s="12"/>
      <c r="C4" s="11"/>
      <c r="D4" s="4"/>
      <c r="E4" s="8"/>
      <c r="F4" s="4"/>
      <c r="G4" s="8"/>
      <c r="H4" s="4"/>
      <c r="I4" s="8"/>
      <c r="J4" s="4"/>
      <c r="K4" s="8"/>
      <c r="L4" s="4"/>
      <c r="M4" s="8"/>
      <c r="N4" s="4"/>
      <c r="O4" s="8"/>
      <c r="P4" s="4"/>
      <c r="Q4" s="8"/>
      <c r="R4" s="4"/>
      <c r="S4" s="8"/>
      <c r="T4" s="4"/>
      <c r="U4" s="8"/>
      <c r="V4" s="4"/>
      <c r="W4" s="8"/>
      <c r="X4" s="4"/>
      <c r="Y4" s="8"/>
      <c r="Z4" s="4"/>
      <c r="AA4" s="8"/>
    </row>
    <row r="5" spans="1:27" s="2" customFormat="1" ht="13.5" customHeight="1">
      <c r="A5" s="43" t="s">
        <v>0</v>
      </c>
      <c r="B5" s="28">
        <v>1</v>
      </c>
      <c r="C5" s="29"/>
      <c r="D5" s="28">
        <v>2</v>
      </c>
      <c r="E5" s="29"/>
      <c r="F5" s="28">
        <v>3</v>
      </c>
      <c r="G5" s="29"/>
      <c r="H5" s="28"/>
      <c r="I5" s="29"/>
      <c r="J5" s="28"/>
      <c r="K5" s="29"/>
      <c r="L5" s="28"/>
      <c r="M5" s="29"/>
      <c r="N5" s="28"/>
      <c r="O5" s="29"/>
      <c r="P5" s="28"/>
      <c r="Q5" s="29"/>
      <c r="R5" s="28"/>
      <c r="S5" s="29"/>
      <c r="T5" s="28"/>
      <c r="U5" s="29"/>
      <c r="V5" s="28"/>
      <c r="W5" s="29"/>
      <c r="X5" s="28"/>
      <c r="Y5" s="29"/>
      <c r="Z5" s="28"/>
      <c r="AA5" s="29"/>
    </row>
    <row r="6" spans="1:27" s="2" customFormat="1" ht="13.5" customHeight="1">
      <c r="A6" s="44"/>
      <c r="B6" s="30" t="s">
        <v>143</v>
      </c>
      <c r="C6" s="31"/>
      <c r="D6" s="30" t="s">
        <v>144</v>
      </c>
      <c r="E6" s="31"/>
      <c r="F6" s="30" t="s">
        <v>145</v>
      </c>
      <c r="G6" s="31"/>
      <c r="H6" s="30"/>
      <c r="I6" s="31"/>
      <c r="J6" s="30"/>
      <c r="K6" s="31"/>
      <c r="L6" s="24"/>
      <c r="M6" s="25"/>
      <c r="N6" s="24"/>
      <c r="O6" s="25"/>
      <c r="P6" s="24"/>
      <c r="Q6" s="25"/>
      <c r="R6" s="24"/>
      <c r="S6" s="25"/>
      <c r="T6" s="24"/>
      <c r="U6" s="25"/>
      <c r="V6" s="24"/>
      <c r="W6" s="25"/>
      <c r="X6" s="24"/>
      <c r="Y6" s="25"/>
      <c r="Z6" s="24"/>
      <c r="AA6" s="25"/>
    </row>
    <row r="7" spans="1:27" s="2" customFormat="1" ht="14.25" customHeight="1" thickBot="1">
      <c r="A7" s="45"/>
      <c r="B7" s="32"/>
      <c r="C7" s="33"/>
      <c r="D7" s="32"/>
      <c r="E7" s="33"/>
      <c r="F7" s="32"/>
      <c r="G7" s="33"/>
      <c r="H7" s="32"/>
      <c r="I7" s="33"/>
      <c r="J7" s="32"/>
      <c r="K7" s="33"/>
      <c r="L7" s="26"/>
      <c r="M7" s="27"/>
      <c r="N7" s="26"/>
      <c r="O7" s="27"/>
      <c r="P7" s="26"/>
      <c r="Q7" s="27"/>
      <c r="R7" s="26"/>
      <c r="S7" s="27"/>
      <c r="T7" s="26"/>
      <c r="U7" s="27"/>
      <c r="V7" s="26"/>
      <c r="W7" s="27"/>
      <c r="X7" s="26"/>
      <c r="Y7" s="27"/>
      <c r="Z7" s="26"/>
      <c r="AA7" s="27"/>
    </row>
    <row r="8" spans="1:27" s="2" customFormat="1" ht="15" customHeight="1" thickTop="1">
      <c r="A8" s="9" t="s">
        <v>23</v>
      </c>
      <c r="B8" s="13">
        <v>112</v>
      </c>
      <c r="C8" s="6">
        <v>0</v>
      </c>
      <c r="D8" s="13">
        <v>26</v>
      </c>
      <c r="E8" s="6">
        <v>0.267</v>
      </c>
      <c r="F8" s="13">
        <v>19</v>
      </c>
      <c r="G8" s="6">
        <v>0</v>
      </c>
      <c r="H8" s="13"/>
      <c r="I8" s="6"/>
      <c r="J8" s="13"/>
      <c r="K8" s="6"/>
      <c r="L8" s="13"/>
      <c r="M8" s="6"/>
      <c r="N8" s="13"/>
      <c r="O8" s="6"/>
      <c r="P8" s="13"/>
      <c r="Q8" s="6"/>
      <c r="R8" s="13"/>
      <c r="S8" s="6"/>
      <c r="T8" s="13"/>
      <c r="U8" s="6"/>
      <c r="V8" s="13"/>
      <c r="W8" s="6"/>
      <c r="X8" s="13"/>
      <c r="Y8" s="6"/>
      <c r="Z8" s="13"/>
      <c r="AA8" s="6"/>
    </row>
    <row r="9" spans="1:27" s="2" customFormat="1" ht="15" customHeight="1">
      <c r="A9" s="10" t="s">
        <v>62</v>
      </c>
      <c r="B9" s="14">
        <v>47</v>
      </c>
      <c r="C9" s="7">
        <v>0</v>
      </c>
      <c r="D9" s="14">
        <v>27</v>
      </c>
      <c r="E9" s="7">
        <v>0.247</v>
      </c>
      <c r="F9" s="14">
        <v>12</v>
      </c>
      <c r="G9" s="7">
        <v>0</v>
      </c>
      <c r="H9" s="14"/>
      <c r="I9" s="7"/>
      <c r="J9" s="14"/>
      <c r="K9" s="7"/>
      <c r="L9" s="14"/>
      <c r="M9" s="7"/>
      <c r="N9" s="14"/>
      <c r="O9" s="7"/>
      <c r="P9" s="14"/>
      <c r="Q9" s="7"/>
      <c r="R9" s="14"/>
      <c r="S9" s="7"/>
      <c r="T9" s="14"/>
      <c r="U9" s="7"/>
      <c r="V9" s="14"/>
      <c r="W9" s="7"/>
      <c r="X9" s="14"/>
      <c r="Y9" s="7"/>
      <c r="Z9" s="14"/>
      <c r="AA9" s="7"/>
    </row>
    <row r="10" spans="1:27" s="2" customFormat="1" ht="15" customHeight="1">
      <c r="A10" s="10" t="s">
        <v>63</v>
      </c>
      <c r="B10" s="14">
        <v>70</v>
      </c>
      <c r="C10" s="7">
        <v>0</v>
      </c>
      <c r="D10" s="14">
        <v>27</v>
      </c>
      <c r="E10" s="7">
        <v>0.467</v>
      </c>
      <c r="F10" s="14">
        <v>13</v>
      </c>
      <c r="G10" s="7">
        <v>0</v>
      </c>
      <c r="H10" s="14"/>
      <c r="I10" s="7"/>
      <c r="J10" s="14"/>
      <c r="K10" s="7"/>
      <c r="L10" s="14"/>
      <c r="M10" s="7"/>
      <c r="N10" s="14"/>
      <c r="O10" s="7"/>
      <c r="P10" s="14"/>
      <c r="Q10" s="7"/>
      <c r="R10" s="14"/>
      <c r="S10" s="7"/>
      <c r="T10" s="14"/>
      <c r="U10" s="7"/>
      <c r="V10" s="14"/>
      <c r="W10" s="7"/>
      <c r="X10" s="14"/>
      <c r="Y10" s="7"/>
      <c r="Z10" s="14"/>
      <c r="AA10" s="7"/>
    </row>
    <row r="11" spans="1:27" s="2" customFormat="1" ht="15" customHeight="1" thickBot="1">
      <c r="A11" s="17" t="s">
        <v>1</v>
      </c>
      <c r="B11" s="15">
        <f>INT(SUM(B8:C10))</f>
        <v>229</v>
      </c>
      <c r="C11" s="16">
        <f>SUM(B8:C10)-B11</f>
        <v>0</v>
      </c>
      <c r="D11" s="15">
        <f>INT(SUM(D8:E10))</f>
        <v>80</v>
      </c>
      <c r="E11" s="16">
        <f>SUM(D8:E10)-D11</f>
        <v>0.981</v>
      </c>
      <c r="F11" s="15">
        <f>INT(SUM(F8:G10))</f>
        <v>44</v>
      </c>
      <c r="G11" s="16">
        <f>SUM(F8:G10)-F11</f>
        <v>0</v>
      </c>
      <c r="H11" s="15">
        <f>INT(SUM(H8:I10))</f>
        <v>0</v>
      </c>
      <c r="I11" s="16">
        <f>SUM(H8:I10)-H11</f>
        <v>0</v>
      </c>
      <c r="J11" s="15">
        <f>INT(SUM(J8:K10))</f>
        <v>0</v>
      </c>
      <c r="K11" s="16">
        <f>SUM(J8:K10)-J11</f>
        <v>0</v>
      </c>
      <c r="L11" s="15">
        <f>INT(SUM(L8:M10))</f>
        <v>0</v>
      </c>
      <c r="M11" s="16">
        <f>SUM(L8:M10)-L11</f>
        <v>0</v>
      </c>
      <c r="N11" s="15">
        <f>INT(SUM(N8:O10))</f>
        <v>0</v>
      </c>
      <c r="O11" s="16">
        <f>SUM(N8:O10)-N11</f>
        <v>0</v>
      </c>
      <c r="P11" s="15">
        <f>INT(SUM(P8:Q10))</f>
        <v>0</v>
      </c>
      <c r="Q11" s="16">
        <f>SUM(P8:Q10)-P11</f>
        <v>0</v>
      </c>
      <c r="R11" s="15">
        <f>INT(SUM(R8:S10))</f>
        <v>0</v>
      </c>
      <c r="S11" s="16">
        <f>SUM(R8:S10)-R11</f>
        <v>0</v>
      </c>
      <c r="T11" s="15">
        <f>INT(SUM(T8:U10))</f>
        <v>0</v>
      </c>
      <c r="U11" s="16">
        <f>SUM(T8:U10)-T11</f>
        <v>0</v>
      </c>
      <c r="V11" s="15">
        <f>INT(SUM(V8:W10))</f>
        <v>0</v>
      </c>
      <c r="W11" s="16">
        <f>SUM(V8:W10)-V11</f>
        <v>0</v>
      </c>
      <c r="X11" s="15">
        <f>INT(SUM(X8:Y10))</f>
        <v>0</v>
      </c>
      <c r="Y11" s="16">
        <f>SUM(X8:Y10)-X11</f>
        <v>0</v>
      </c>
      <c r="Z11" s="15">
        <f>INT(SUM(Z8:AA10))</f>
        <v>0</v>
      </c>
      <c r="AA11" s="16">
        <f>SUM(Z8:AA10)-Z11</f>
        <v>0</v>
      </c>
    </row>
    <row r="12" spans="1:27" s="2" customFormat="1" ht="15" customHeight="1" thickTop="1">
      <c r="A12" s="10" t="s">
        <v>64</v>
      </c>
      <c r="B12" s="14">
        <v>113</v>
      </c>
      <c r="C12" s="7">
        <v>0</v>
      </c>
      <c r="D12" s="14">
        <v>25</v>
      </c>
      <c r="E12" s="7">
        <v>0.167</v>
      </c>
      <c r="F12" s="14">
        <v>18</v>
      </c>
      <c r="G12" s="7">
        <v>0</v>
      </c>
      <c r="H12" s="14"/>
      <c r="I12" s="7"/>
      <c r="J12" s="14"/>
      <c r="K12" s="7"/>
      <c r="L12" s="14"/>
      <c r="M12" s="7"/>
      <c r="N12" s="14"/>
      <c r="O12" s="7"/>
      <c r="P12" s="14"/>
      <c r="Q12" s="7"/>
      <c r="R12" s="14"/>
      <c r="S12" s="7"/>
      <c r="T12" s="14"/>
      <c r="U12" s="7"/>
      <c r="V12" s="14"/>
      <c r="W12" s="7"/>
      <c r="X12" s="14"/>
      <c r="Y12" s="7"/>
      <c r="Z12" s="14"/>
      <c r="AA12" s="7"/>
    </row>
    <row r="13" spans="1:27" s="2" customFormat="1" ht="15" customHeight="1">
      <c r="A13" s="10" t="s">
        <v>65</v>
      </c>
      <c r="B13" s="14">
        <v>41</v>
      </c>
      <c r="C13" s="7">
        <v>0</v>
      </c>
      <c r="D13" s="14">
        <v>10</v>
      </c>
      <c r="E13" s="7">
        <v>0</v>
      </c>
      <c r="F13" s="14">
        <v>7</v>
      </c>
      <c r="G13" s="7">
        <v>0</v>
      </c>
      <c r="H13" s="14"/>
      <c r="I13" s="7"/>
      <c r="J13" s="14"/>
      <c r="K13" s="7"/>
      <c r="L13" s="14"/>
      <c r="M13" s="7"/>
      <c r="N13" s="14"/>
      <c r="O13" s="7"/>
      <c r="P13" s="14"/>
      <c r="Q13" s="7"/>
      <c r="R13" s="14"/>
      <c r="S13" s="7"/>
      <c r="T13" s="14"/>
      <c r="U13" s="7"/>
      <c r="V13" s="14"/>
      <c r="W13" s="7"/>
      <c r="X13" s="14"/>
      <c r="Y13" s="7"/>
      <c r="Z13" s="14"/>
      <c r="AA13" s="7"/>
    </row>
    <row r="14" spans="1:27" s="2" customFormat="1" ht="15" customHeight="1">
      <c r="A14" s="10" t="s">
        <v>66</v>
      </c>
      <c r="B14" s="14">
        <v>41</v>
      </c>
      <c r="C14" s="7">
        <v>0</v>
      </c>
      <c r="D14" s="14">
        <v>20</v>
      </c>
      <c r="E14" s="7">
        <v>0.515</v>
      </c>
      <c r="F14" s="14">
        <v>7</v>
      </c>
      <c r="G14" s="7">
        <v>0</v>
      </c>
      <c r="H14" s="14"/>
      <c r="I14" s="7"/>
      <c r="J14" s="14"/>
      <c r="K14" s="7"/>
      <c r="L14" s="14"/>
      <c r="M14" s="7"/>
      <c r="N14" s="14"/>
      <c r="O14" s="7"/>
      <c r="P14" s="14"/>
      <c r="Q14" s="7"/>
      <c r="R14" s="14"/>
      <c r="S14" s="7"/>
      <c r="T14" s="14"/>
      <c r="U14" s="7"/>
      <c r="V14" s="14"/>
      <c r="W14" s="7"/>
      <c r="X14" s="14"/>
      <c r="Y14" s="7"/>
      <c r="Z14" s="14"/>
      <c r="AA14" s="7"/>
    </row>
    <row r="15" spans="1:27" s="2" customFormat="1" ht="15" customHeight="1">
      <c r="A15" s="10" t="s">
        <v>67</v>
      </c>
      <c r="B15" s="14">
        <v>37</v>
      </c>
      <c r="C15" s="7">
        <v>0</v>
      </c>
      <c r="D15" s="14">
        <v>10</v>
      </c>
      <c r="E15" s="7">
        <v>0.109</v>
      </c>
      <c r="F15" s="14">
        <v>6</v>
      </c>
      <c r="G15" s="7">
        <v>0</v>
      </c>
      <c r="H15" s="14"/>
      <c r="I15" s="7"/>
      <c r="J15" s="14"/>
      <c r="K15" s="7"/>
      <c r="L15" s="14"/>
      <c r="M15" s="7"/>
      <c r="N15" s="14"/>
      <c r="O15" s="7"/>
      <c r="P15" s="14"/>
      <c r="Q15" s="7"/>
      <c r="R15" s="14"/>
      <c r="S15" s="7"/>
      <c r="T15" s="14"/>
      <c r="U15" s="7"/>
      <c r="V15" s="14"/>
      <c r="W15" s="7"/>
      <c r="X15" s="14"/>
      <c r="Y15" s="7"/>
      <c r="Z15" s="14"/>
      <c r="AA15" s="7"/>
    </row>
    <row r="16" spans="1:27" s="2" customFormat="1" ht="15" customHeight="1">
      <c r="A16" s="10" t="s">
        <v>25</v>
      </c>
      <c r="B16" s="14">
        <v>34</v>
      </c>
      <c r="C16" s="7">
        <v>0</v>
      </c>
      <c r="D16" s="14">
        <v>19</v>
      </c>
      <c r="E16" s="7">
        <v>0.219</v>
      </c>
      <c r="F16" s="14">
        <v>6</v>
      </c>
      <c r="G16" s="7">
        <v>0</v>
      </c>
      <c r="H16" s="14"/>
      <c r="I16" s="7"/>
      <c r="J16" s="14"/>
      <c r="K16" s="7"/>
      <c r="L16" s="14"/>
      <c r="M16" s="7"/>
      <c r="N16" s="14"/>
      <c r="O16" s="7"/>
      <c r="P16" s="14"/>
      <c r="Q16" s="7"/>
      <c r="R16" s="14"/>
      <c r="S16" s="7"/>
      <c r="T16" s="14"/>
      <c r="U16" s="7"/>
      <c r="V16" s="14"/>
      <c r="W16" s="7"/>
      <c r="X16" s="14"/>
      <c r="Y16" s="7"/>
      <c r="Z16" s="14"/>
      <c r="AA16" s="7"/>
    </row>
    <row r="17" spans="1:27" s="2" customFormat="1" ht="15" customHeight="1">
      <c r="A17" s="10" t="s">
        <v>26</v>
      </c>
      <c r="B17" s="14">
        <v>35</v>
      </c>
      <c r="C17" s="7">
        <v>0</v>
      </c>
      <c r="D17" s="14">
        <v>8</v>
      </c>
      <c r="E17" s="7">
        <v>0.137</v>
      </c>
      <c r="F17" s="14">
        <v>8</v>
      </c>
      <c r="G17" s="7">
        <v>0</v>
      </c>
      <c r="H17" s="14"/>
      <c r="I17" s="7"/>
      <c r="J17" s="14"/>
      <c r="K17" s="7"/>
      <c r="L17" s="14"/>
      <c r="M17" s="7"/>
      <c r="N17" s="14"/>
      <c r="O17" s="7"/>
      <c r="P17" s="14"/>
      <c r="Q17" s="7"/>
      <c r="R17" s="14"/>
      <c r="S17" s="7"/>
      <c r="T17" s="14"/>
      <c r="U17" s="7"/>
      <c r="V17" s="14"/>
      <c r="W17" s="7"/>
      <c r="X17" s="14"/>
      <c r="Y17" s="7"/>
      <c r="Z17" s="14"/>
      <c r="AA17" s="7"/>
    </row>
    <row r="18" spans="1:27" s="2" customFormat="1" ht="15" customHeight="1">
      <c r="A18" s="10" t="s">
        <v>27</v>
      </c>
      <c r="B18" s="14">
        <v>5</v>
      </c>
      <c r="C18" s="7">
        <v>0</v>
      </c>
      <c r="D18" s="14">
        <v>4</v>
      </c>
      <c r="E18" s="7">
        <v>0.158</v>
      </c>
      <c r="F18" s="14">
        <v>1</v>
      </c>
      <c r="G18" s="7">
        <v>0</v>
      </c>
      <c r="H18" s="14"/>
      <c r="I18" s="7"/>
      <c r="J18" s="14"/>
      <c r="K18" s="7"/>
      <c r="L18" s="14"/>
      <c r="M18" s="7"/>
      <c r="N18" s="14"/>
      <c r="O18" s="7"/>
      <c r="P18" s="14"/>
      <c r="Q18" s="7"/>
      <c r="R18" s="14"/>
      <c r="S18" s="7"/>
      <c r="T18" s="14"/>
      <c r="U18" s="7"/>
      <c r="V18" s="14"/>
      <c r="W18" s="7"/>
      <c r="X18" s="14"/>
      <c r="Y18" s="7"/>
      <c r="Z18" s="14"/>
      <c r="AA18" s="7"/>
    </row>
    <row r="19" spans="1:27" s="2" customFormat="1" ht="15" customHeight="1" thickBot="1">
      <c r="A19" s="17" t="s">
        <v>2</v>
      </c>
      <c r="B19" s="15">
        <f>INT(SUM(B12:C18))</f>
        <v>306</v>
      </c>
      <c r="C19" s="16">
        <f>SUM(B12:C18)-B19</f>
        <v>0</v>
      </c>
      <c r="D19" s="15">
        <f>INT(SUM(D12:E18))</f>
        <v>97</v>
      </c>
      <c r="E19" s="16">
        <f>SUM(D12:E18)-D19</f>
        <v>0.305</v>
      </c>
      <c r="F19" s="15">
        <f>INT(SUM(F12:G18))</f>
        <v>53</v>
      </c>
      <c r="G19" s="16">
        <f>SUM(F12:G18)-F19</f>
        <v>0</v>
      </c>
      <c r="H19" s="15">
        <f>INT(SUM(H12:I18))</f>
        <v>0</v>
      </c>
      <c r="I19" s="16">
        <f>SUM(H12:I18)-H19</f>
        <v>0</v>
      </c>
      <c r="J19" s="15">
        <f>INT(SUM(J12:K18))</f>
        <v>0</v>
      </c>
      <c r="K19" s="16">
        <f>SUM(J12:K18)-J19</f>
        <v>0</v>
      </c>
      <c r="L19" s="15">
        <f>INT(SUM(L12:M18))</f>
        <v>0</v>
      </c>
      <c r="M19" s="16">
        <f>SUM(L12:M18)-L19</f>
        <v>0</v>
      </c>
      <c r="N19" s="15">
        <f>INT(SUM(N12:O18))</f>
        <v>0</v>
      </c>
      <c r="O19" s="16">
        <f>SUM(N12:O18)-N19</f>
        <v>0</v>
      </c>
      <c r="P19" s="15">
        <f>INT(SUM(P12:Q18))</f>
        <v>0</v>
      </c>
      <c r="Q19" s="16">
        <f>SUM(P12:Q18)-P19</f>
        <v>0</v>
      </c>
      <c r="R19" s="15">
        <f>INT(SUM(R12:S18))</f>
        <v>0</v>
      </c>
      <c r="S19" s="16">
        <f>SUM(R12:S18)-R19</f>
        <v>0</v>
      </c>
      <c r="T19" s="15">
        <f>INT(SUM(T12:U18))</f>
        <v>0</v>
      </c>
      <c r="U19" s="16">
        <f>SUM(T12:U18)-T19</f>
        <v>0</v>
      </c>
      <c r="V19" s="15">
        <f>INT(SUM(V12:W18))</f>
        <v>0</v>
      </c>
      <c r="W19" s="16">
        <f>SUM(V12:W18)-V19</f>
        <v>0</v>
      </c>
      <c r="X19" s="15">
        <f>INT(SUM(X12:Y18))</f>
        <v>0</v>
      </c>
      <c r="Y19" s="16">
        <f>SUM(X12:Y18)-X19</f>
        <v>0</v>
      </c>
      <c r="Z19" s="15">
        <f>INT(SUM(Z12:AA18))</f>
        <v>0</v>
      </c>
      <c r="AA19" s="16">
        <f>SUM(Z12:AA18)-Z19</f>
        <v>0</v>
      </c>
    </row>
    <row r="20" spans="1:27" s="2" customFormat="1" ht="15" customHeight="1" thickBot="1" thickTop="1">
      <c r="A20" s="20" t="s">
        <v>3</v>
      </c>
      <c r="B20" s="18">
        <f>INT(SUM(B11:C11,B19:C19))</f>
        <v>535</v>
      </c>
      <c r="C20" s="19">
        <f>SUM(B11:C11,B19:C19)-B20</f>
        <v>0</v>
      </c>
      <c r="D20" s="18">
        <f>INT(SUM(D11:E11,D19:E19))</f>
        <v>178</v>
      </c>
      <c r="E20" s="19">
        <f>SUM(D11:E11,D19:E19)-D20</f>
        <v>0.286</v>
      </c>
      <c r="F20" s="18">
        <f>INT(SUM(F11:G11,F19:G19))</f>
        <v>97</v>
      </c>
      <c r="G20" s="19">
        <f>SUM(F11:G11,F19:G19)-F20</f>
        <v>0</v>
      </c>
      <c r="H20" s="18">
        <f>INT(SUM(H11:I11,H19:I19))</f>
        <v>0</v>
      </c>
      <c r="I20" s="19">
        <f>SUM(H11:I11,H19:I19)-H20</f>
        <v>0</v>
      </c>
      <c r="J20" s="18">
        <f>INT(SUM(J11:K11,J19:K19))</f>
        <v>0</v>
      </c>
      <c r="K20" s="19">
        <f>SUM(J11:K11,J19:K19)-J20</f>
        <v>0</v>
      </c>
      <c r="L20" s="18">
        <f>INT(SUM(L11:M11,L19:M19))</f>
        <v>0</v>
      </c>
      <c r="M20" s="19">
        <f>SUM(L11:M11,L19:M19)-L20</f>
        <v>0</v>
      </c>
      <c r="N20" s="18">
        <f>INT(SUM(N11:O11,N19:O19))</f>
        <v>0</v>
      </c>
      <c r="O20" s="19">
        <f>SUM(N11:O11,N19:O19)-N20</f>
        <v>0</v>
      </c>
      <c r="P20" s="18">
        <f>INT(SUM(P11:Q11,P19:Q19))</f>
        <v>0</v>
      </c>
      <c r="Q20" s="19">
        <f>SUM(P11:Q11,P19:Q19)-P20</f>
        <v>0</v>
      </c>
      <c r="R20" s="18">
        <f>INT(SUM(R11:S11,R19:S19))</f>
        <v>0</v>
      </c>
      <c r="S20" s="19">
        <f>SUM(R11:S11,R19:S19)-R20</f>
        <v>0</v>
      </c>
      <c r="T20" s="18">
        <f>INT(SUM(T11:U11,T19:U19))</f>
        <v>0</v>
      </c>
      <c r="U20" s="19">
        <f>SUM(T11:U11,T19:U19)-T20</f>
        <v>0</v>
      </c>
      <c r="V20" s="18">
        <f>INT(SUM(V11:W11,V19:W19))</f>
        <v>0</v>
      </c>
      <c r="W20" s="19">
        <f>SUM(V11:W11,V19:W19)-V20</f>
        <v>0</v>
      </c>
      <c r="X20" s="18">
        <f>INT(SUM(X11:Y11,X19:Y19))</f>
        <v>0</v>
      </c>
      <c r="Y20" s="19">
        <f>SUM(X11:Y11,X19:Y19)-X20</f>
        <v>0</v>
      </c>
      <c r="Z20" s="18">
        <f>INT(SUM(Z11:AA11,Z19:AA19))</f>
        <v>0</v>
      </c>
      <c r="AA20" s="19">
        <f>SUM(Z11:AA11,Z19:AA19)-Z20</f>
        <v>0</v>
      </c>
    </row>
    <row r="21" spans="1:27" s="2" customFormat="1" ht="15" customHeight="1" thickTop="1">
      <c r="A21" s="10" t="s">
        <v>28</v>
      </c>
      <c r="B21" s="14">
        <v>50</v>
      </c>
      <c r="C21" s="7">
        <v>0</v>
      </c>
      <c r="D21" s="14">
        <v>24</v>
      </c>
      <c r="E21" s="7">
        <v>0.207</v>
      </c>
      <c r="F21" s="14">
        <v>19</v>
      </c>
      <c r="G21" s="7">
        <v>0</v>
      </c>
      <c r="H21" s="14"/>
      <c r="I21" s="7"/>
      <c r="J21" s="14"/>
      <c r="K21" s="7"/>
      <c r="L21" s="14"/>
      <c r="M21" s="7"/>
      <c r="N21" s="14"/>
      <c r="O21" s="7"/>
      <c r="P21" s="14"/>
      <c r="Q21" s="7"/>
      <c r="R21" s="14"/>
      <c r="S21" s="7"/>
      <c r="T21" s="14"/>
      <c r="U21" s="7"/>
      <c r="V21" s="14"/>
      <c r="W21" s="7"/>
      <c r="X21" s="14"/>
      <c r="Y21" s="7"/>
      <c r="Z21" s="14"/>
      <c r="AA21" s="7"/>
    </row>
    <row r="22" spans="1:27" s="2" customFormat="1" ht="15" customHeight="1">
      <c r="A22" s="10" t="s">
        <v>29</v>
      </c>
      <c r="B22" s="14">
        <v>10</v>
      </c>
      <c r="C22" s="7">
        <v>0</v>
      </c>
      <c r="D22" s="14">
        <v>8</v>
      </c>
      <c r="E22" s="7">
        <v>0.307</v>
      </c>
      <c r="F22" s="14">
        <v>2</v>
      </c>
      <c r="G22" s="7">
        <v>0</v>
      </c>
      <c r="H22" s="14"/>
      <c r="I22" s="7"/>
      <c r="J22" s="14"/>
      <c r="K22" s="7"/>
      <c r="L22" s="14"/>
      <c r="M22" s="7"/>
      <c r="N22" s="14"/>
      <c r="O22" s="7"/>
      <c r="P22" s="14"/>
      <c r="Q22" s="7"/>
      <c r="R22" s="14"/>
      <c r="S22" s="7"/>
      <c r="T22" s="14"/>
      <c r="U22" s="7"/>
      <c r="V22" s="14"/>
      <c r="W22" s="7"/>
      <c r="X22" s="14"/>
      <c r="Y22" s="7"/>
      <c r="Z22" s="14"/>
      <c r="AA22" s="7"/>
    </row>
    <row r="23" spans="1:27" s="2" customFormat="1" ht="15" customHeight="1">
      <c r="A23" s="10" t="s">
        <v>30</v>
      </c>
      <c r="B23" s="14">
        <v>48</v>
      </c>
      <c r="C23" s="7">
        <v>0</v>
      </c>
      <c r="D23" s="14">
        <v>19</v>
      </c>
      <c r="E23" s="7">
        <v>0.08</v>
      </c>
      <c r="F23" s="14">
        <v>6</v>
      </c>
      <c r="G23" s="7">
        <v>0</v>
      </c>
      <c r="H23" s="14"/>
      <c r="I23" s="7"/>
      <c r="J23" s="14"/>
      <c r="K23" s="7"/>
      <c r="L23" s="14"/>
      <c r="M23" s="7"/>
      <c r="N23" s="14"/>
      <c r="O23" s="7"/>
      <c r="P23" s="14"/>
      <c r="Q23" s="7"/>
      <c r="R23" s="14"/>
      <c r="S23" s="7"/>
      <c r="T23" s="14"/>
      <c r="U23" s="7"/>
      <c r="V23" s="14"/>
      <c r="W23" s="7"/>
      <c r="X23" s="14"/>
      <c r="Y23" s="7"/>
      <c r="Z23" s="14"/>
      <c r="AA23" s="7"/>
    </row>
    <row r="24" spans="1:27" s="2" customFormat="1" ht="15" customHeight="1">
      <c r="A24" s="10" t="s">
        <v>31</v>
      </c>
      <c r="B24" s="14">
        <v>28</v>
      </c>
      <c r="C24" s="7">
        <v>0</v>
      </c>
      <c r="D24" s="14">
        <v>49</v>
      </c>
      <c r="E24" s="7">
        <v>0.142</v>
      </c>
      <c r="F24" s="14">
        <v>7</v>
      </c>
      <c r="G24" s="7">
        <v>0</v>
      </c>
      <c r="H24" s="14"/>
      <c r="I24" s="7"/>
      <c r="J24" s="14"/>
      <c r="K24" s="7"/>
      <c r="L24" s="14"/>
      <c r="M24" s="7"/>
      <c r="N24" s="14"/>
      <c r="O24" s="7"/>
      <c r="P24" s="14"/>
      <c r="Q24" s="7"/>
      <c r="R24" s="14"/>
      <c r="S24" s="7"/>
      <c r="T24" s="14"/>
      <c r="U24" s="7"/>
      <c r="V24" s="14"/>
      <c r="W24" s="7"/>
      <c r="X24" s="14"/>
      <c r="Y24" s="7"/>
      <c r="Z24" s="14"/>
      <c r="AA24" s="7"/>
    </row>
    <row r="25" spans="1:27" s="2" customFormat="1" ht="15" customHeight="1">
      <c r="A25" s="10" t="s">
        <v>32</v>
      </c>
      <c r="B25" s="14">
        <v>25</v>
      </c>
      <c r="C25" s="7">
        <v>0</v>
      </c>
      <c r="D25" s="14">
        <v>13</v>
      </c>
      <c r="E25" s="7">
        <v>0.52</v>
      </c>
      <c r="F25" s="14">
        <v>2</v>
      </c>
      <c r="G25" s="7">
        <v>0</v>
      </c>
      <c r="H25" s="14"/>
      <c r="I25" s="7"/>
      <c r="J25" s="14"/>
      <c r="K25" s="7"/>
      <c r="L25" s="14"/>
      <c r="M25" s="7"/>
      <c r="N25" s="14"/>
      <c r="O25" s="7"/>
      <c r="P25" s="14"/>
      <c r="Q25" s="7"/>
      <c r="R25" s="14"/>
      <c r="S25" s="7"/>
      <c r="T25" s="14"/>
      <c r="U25" s="7"/>
      <c r="V25" s="14"/>
      <c r="W25" s="7"/>
      <c r="X25" s="14"/>
      <c r="Y25" s="7"/>
      <c r="Z25" s="14"/>
      <c r="AA25" s="7"/>
    </row>
    <row r="26" spans="1:27" s="2" customFormat="1" ht="15" customHeight="1">
      <c r="A26" s="10" t="s">
        <v>33</v>
      </c>
      <c r="B26" s="14">
        <v>41</v>
      </c>
      <c r="C26" s="7">
        <v>0</v>
      </c>
      <c r="D26" s="14">
        <v>17</v>
      </c>
      <c r="E26" s="7">
        <v>0.257</v>
      </c>
      <c r="F26" s="14">
        <v>4</v>
      </c>
      <c r="G26" s="7">
        <v>0</v>
      </c>
      <c r="H26" s="14"/>
      <c r="I26" s="7"/>
      <c r="J26" s="14"/>
      <c r="K26" s="7"/>
      <c r="L26" s="14"/>
      <c r="M26" s="7"/>
      <c r="N26" s="14"/>
      <c r="O26" s="7"/>
      <c r="P26" s="14"/>
      <c r="Q26" s="7"/>
      <c r="R26" s="14"/>
      <c r="S26" s="7"/>
      <c r="T26" s="14"/>
      <c r="U26" s="7"/>
      <c r="V26" s="14"/>
      <c r="W26" s="7"/>
      <c r="X26" s="14"/>
      <c r="Y26" s="7"/>
      <c r="Z26" s="14"/>
      <c r="AA26" s="7"/>
    </row>
    <row r="27" spans="1:27" s="2" customFormat="1" ht="15" customHeight="1">
      <c r="A27" s="10" t="s">
        <v>34</v>
      </c>
      <c r="B27" s="14">
        <v>67</v>
      </c>
      <c r="C27" s="7">
        <v>0</v>
      </c>
      <c r="D27" s="14">
        <v>34</v>
      </c>
      <c r="E27" s="7">
        <v>0.481</v>
      </c>
      <c r="F27" s="14">
        <v>6</v>
      </c>
      <c r="G27" s="7">
        <v>0</v>
      </c>
      <c r="H27" s="14"/>
      <c r="I27" s="7"/>
      <c r="J27" s="14"/>
      <c r="K27" s="7"/>
      <c r="L27" s="14"/>
      <c r="M27" s="7"/>
      <c r="N27" s="14"/>
      <c r="O27" s="7"/>
      <c r="P27" s="14"/>
      <c r="Q27" s="7"/>
      <c r="R27" s="14"/>
      <c r="S27" s="7"/>
      <c r="T27" s="14"/>
      <c r="U27" s="7"/>
      <c r="V27" s="14"/>
      <c r="W27" s="7"/>
      <c r="X27" s="14"/>
      <c r="Y27" s="7"/>
      <c r="Z27" s="14"/>
      <c r="AA27" s="7"/>
    </row>
    <row r="28" spans="1:27" s="2" customFormat="1" ht="15" customHeight="1">
      <c r="A28" s="10" t="s">
        <v>35</v>
      </c>
      <c r="B28" s="14">
        <v>62</v>
      </c>
      <c r="C28" s="7">
        <v>0</v>
      </c>
      <c r="D28" s="14">
        <v>27</v>
      </c>
      <c r="E28" s="7">
        <v>0.34</v>
      </c>
      <c r="F28" s="14">
        <v>5</v>
      </c>
      <c r="G28" s="7">
        <v>0</v>
      </c>
      <c r="H28" s="14"/>
      <c r="I28" s="7"/>
      <c r="J28" s="14"/>
      <c r="K28" s="7"/>
      <c r="L28" s="14"/>
      <c r="M28" s="7"/>
      <c r="N28" s="14"/>
      <c r="O28" s="7"/>
      <c r="P28" s="14"/>
      <c r="Q28" s="7"/>
      <c r="R28" s="14"/>
      <c r="S28" s="7"/>
      <c r="T28" s="14"/>
      <c r="U28" s="7"/>
      <c r="V28" s="14"/>
      <c r="W28" s="7"/>
      <c r="X28" s="14"/>
      <c r="Y28" s="7"/>
      <c r="Z28" s="14"/>
      <c r="AA28" s="7"/>
    </row>
    <row r="29" spans="1:27" s="2" customFormat="1" ht="15" customHeight="1">
      <c r="A29" s="10" t="s">
        <v>36</v>
      </c>
      <c r="B29" s="14">
        <v>62</v>
      </c>
      <c r="C29" s="7">
        <v>0</v>
      </c>
      <c r="D29" s="14">
        <v>22</v>
      </c>
      <c r="E29" s="7">
        <v>0.565</v>
      </c>
      <c r="F29" s="14">
        <v>10</v>
      </c>
      <c r="G29" s="7">
        <v>0</v>
      </c>
      <c r="H29" s="14"/>
      <c r="I29" s="7"/>
      <c r="J29" s="14"/>
      <c r="K29" s="7"/>
      <c r="L29" s="14"/>
      <c r="M29" s="7"/>
      <c r="N29" s="14"/>
      <c r="O29" s="7"/>
      <c r="P29" s="14"/>
      <c r="Q29" s="7"/>
      <c r="R29" s="14"/>
      <c r="S29" s="7"/>
      <c r="T29" s="14"/>
      <c r="U29" s="7"/>
      <c r="V29" s="14"/>
      <c r="W29" s="7"/>
      <c r="X29" s="14"/>
      <c r="Y29" s="7"/>
      <c r="Z29" s="14"/>
      <c r="AA29" s="7"/>
    </row>
    <row r="30" spans="1:27" s="2" customFormat="1" ht="15" customHeight="1">
      <c r="A30" s="10" t="s">
        <v>37</v>
      </c>
      <c r="B30" s="14">
        <v>33</v>
      </c>
      <c r="C30" s="7">
        <v>0</v>
      </c>
      <c r="D30" s="14">
        <v>12</v>
      </c>
      <c r="E30" s="7">
        <v>0.184</v>
      </c>
      <c r="F30" s="14">
        <v>6</v>
      </c>
      <c r="G30" s="7">
        <v>0</v>
      </c>
      <c r="H30" s="14"/>
      <c r="I30" s="7"/>
      <c r="J30" s="14"/>
      <c r="K30" s="7"/>
      <c r="L30" s="14"/>
      <c r="M30" s="7"/>
      <c r="N30" s="14"/>
      <c r="O30" s="7"/>
      <c r="P30" s="14"/>
      <c r="Q30" s="7"/>
      <c r="R30" s="14"/>
      <c r="S30" s="7"/>
      <c r="T30" s="14"/>
      <c r="U30" s="7"/>
      <c r="V30" s="14"/>
      <c r="W30" s="7"/>
      <c r="X30" s="14"/>
      <c r="Y30" s="7"/>
      <c r="Z30" s="14"/>
      <c r="AA30" s="7"/>
    </row>
    <row r="31" spans="1:27" s="2" customFormat="1" ht="15" customHeight="1">
      <c r="A31" s="10" t="s">
        <v>38</v>
      </c>
      <c r="B31" s="14">
        <v>53</v>
      </c>
      <c r="C31" s="7">
        <v>0</v>
      </c>
      <c r="D31" s="14">
        <v>16</v>
      </c>
      <c r="E31" s="7">
        <v>0.168</v>
      </c>
      <c r="F31" s="14">
        <v>8</v>
      </c>
      <c r="G31" s="7">
        <v>0</v>
      </c>
      <c r="H31" s="14"/>
      <c r="I31" s="7"/>
      <c r="J31" s="14"/>
      <c r="K31" s="7"/>
      <c r="L31" s="14"/>
      <c r="M31" s="7"/>
      <c r="N31" s="14"/>
      <c r="O31" s="7"/>
      <c r="P31" s="14"/>
      <c r="Q31" s="7"/>
      <c r="R31" s="14"/>
      <c r="S31" s="7"/>
      <c r="T31" s="14"/>
      <c r="U31" s="7"/>
      <c r="V31" s="14"/>
      <c r="W31" s="7"/>
      <c r="X31" s="14"/>
      <c r="Y31" s="7"/>
      <c r="Z31" s="14"/>
      <c r="AA31" s="7"/>
    </row>
    <row r="32" spans="1:27" s="2" customFormat="1" ht="15" customHeight="1">
      <c r="A32" s="10" t="s">
        <v>39</v>
      </c>
      <c r="B32" s="14">
        <v>17</v>
      </c>
      <c r="C32" s="7">
        <v>0</v>
      </c>
      <c r="D32" s="14">
        <v>15</v>
      </c>
      <c r="E32" s="7">
        <v>0.273</v>
      </c>
      <c r="F32" s="14">
        <v>7</v>
      </c>
      <c r="G32" s="7">
        <v>0</v>
      </c>
      <c r="H32" s="14"/>
      <c r="I32" s="7"/>
      <c r="J32" s="14"/>
      <c r="K32" s="7"/>
      <c r="L32" s="14"/>
      <c r="M32" s="7"/>
      <c r="N32" s="14"/>
      <c r="O32" s="7"/>
      <c r="P32" s="14"/>
      <c r="Q32" s="7"/>
      <c r="R32" s="14"/>
      <c r="S32" s="7"/>
      <c r="T32" s="14"/>
      <c r="U32" s="7"/>
      <c r="V32" s="14"/>
      <c r="W32" s="7"/>
      <c r="X32" s="14"/>
      <c r="Y32" s="7"/>
      <c r="Z32" s="14"/>
      <c r="AA32" s="7"/>
    </row>
    <row r="33" spans="1:27" s="2" customFormat="1" ht="15" customHeight="1">
      <c r="A33" s="10" t="s">
        <v>40</v>
      </c>
      <c r="B33" s="14">
        <v>24</v>
      </c>
      <c r="C33" s="7">
        <v>0</v>
      </c>
      <c r="D33" s="14">
        <v>20</v>
      </c>
      <c r="E33" s="7">
        <v>0.135</v>
      </c>
      <c r="F33" s="14">
        <v>4</v>
      </c>
      <c r="G33" s="7">
        <v>0</v>
      </c>
      <c r="H33" s="14"/>
      <c r="I33" s="7"/>
      <c r="J33" s="14"/>
      <c r="K33" s="7"/>
      <c r="L33" s="14"/>
      <c r="M33" s="7"/>
      <c r="N33" s="14"/>
      <c r="O33" s="7"/>
      <c r="P33" s="14"/>
      <c r="Q33" s="7"/>
      <c r="R33" s="14"/>
      <c r="S33" s="7"/>
      <c r="T33" s="14"/>
      <c r="U33" s="7"/>
      <c r="V33" s="14"/>
      <c r="W33" s="7"/>
      <c r="X33" s="14"/>
      <c r="Y33" s="7"/>
      <c r="Z33" s="14"/>
      <c r="AA33" s="7"/>
    </row>
    <row r="34" spans="1:27" s="2" customFormat="1" ht="15" customHeight="1">
      <c r="A34" s="10" t="s">
        <v>41</v>
      </c>
      <c r="B34" s="14">
        <v>8</v>
      </c>
      <c r="C34" s="7">
        <v>0</v>
      </c>
      <c r="D34" s="14">
        <v>6</v>
      </c>
      <c r="E34" s="7">
        <v>0.157</v>
      </c>
      <c r="F34" s="14">
        <v>2</v>
      </c>
      <c r="G34" s="7">
        <v>0</v>
      </c>
      <c r="H34" s="14"/>
      <c r="I34" s="7"/>
      <c r="J34" s="14"/>
      <c r="K34" s="7"/>
      <c r="L34" s="14"/>
      <c r="M34" s="7"/>
      <c r="N34" s="14"/>
      <c r="O34" s="7"/>
      <c r="P34" s="14"/>
      <c r="Q34" s="7"/>
      <c r="R34" s="14"/>
      <c r="S34" s="7"/>
      <c r="T34" s="14"/>
      <c r="U34" s="7"/>
      <c r="V34" s="14"/>
      <c r="W34" s="7"/>
      <c r="X34" s="14"/>
      <c r="Y34" s="7"/>
      <c r="Z34" s="14"/>
      <c r="AA34" s="7"/>
    </row>
    <row r="35" spans="1:27" s="2" customFormat="1" ht="15" customHeight="1">
      <c r="A35" s="10" t="s">
        <v>42</v>
      </c>
      <c r="B35" s="14">
        <v>6</v>
      </c>
      <c r="C35" s="7">
        <v>0</v>
      </c>
      <c r="D35" s="14">
        <v>4</v>
      </c>
      <c r="E35" s="7">
        <v>0</v>
      </c>
      <c r="F35" s="14">
        <v>4</v>
      </c>
      <c r="G35" s="7">
        <v>0</v>
      </c>
      <c r="H35" s="14"/>
      <c r="I35" s="7"/>
      <c r="J35" s="14"/>
      <c r="K35" s="7"/>
      <c r="L35" s="14"/>
      <c r="M35" s="7"/>
      <c r="N35" s="14"/>
      <c r="O35" s="7"/>
      <c r="P35" s="14"/>
      <c r="Q35" s="7"/>
      <c r="R35" s="14"/>
      <c r="S35" s="7"/>
      <c r="T35" s="14"/>
      <c r="U35" s="7"/>
      <c r="V35" s="14"/>
      <c r="W35" s="7"/>
      <c r="X35" s="14"/>
      <c r="Y35" s="7"/>
      <c r="Z35" s="14"/>
      <c r="AA35" s="7"/>
    </row>
    <row r="36" spans="1:27" s="2" customFormat="1" ht="15" customHeight="1">
      <c r="A36" s="10" t="s">
        <v>43</v>
      </c>
      <c r="B36" s="14">
        <v>24</v>
      </c>
      <c r="C36" s="7">
        <v>0</v>
      </c>
      <c r="D36" s="14">
        <v>9</v>
      </c>
      <c r="E36" s="7">
        <v>0.175</v>
      </c>
      <c r="F36" s="14">
        <v>2</v>
      </c>
      <c r="G36" s="7">
        <v>0</v>
      </c>
      <c r="H36" s="14"/>
      <c r="I36" s="7"/>
      <c r="J36" s="14"/>
      <c r="K36" s="7"/>
      <c r="L36" s="14"/>
      <c r="M36" s="7"/>
      <c r="N36" s="14"/>
      <c r="O36" s="7"/>
      <c r="P36" s="14"/>
      <c r="Q36" s="7"/>
      <c r="R36" s="14"/>
      <c r="S36" s="7"/>
      <c r="T36" s="14"/>
      <c r="U36" s="7"/>
      <c r="V36" s="14"/>
      <c r="W36" s="7"/>
      <c r="X36" s="14"/>
      <c r="Y36" s="7"/>
      <c r="Z36" s="14"/>
      <c r="AA36" s="7"/>
    </row>
    <row r="37" spans="1:27" s="2" customFormat="1" ht="15" customHeight="1">
      <c r="A37" s="10" t="s">
        <v>44</v>
      </c>
      <c r="B37" s="14">
        <v>9</v>
      </c>
      <c r="C37" s="7">
        <v>0</v>
      </c>
      <c r="D37" s="14">
        <v>4</v>
      </c>
      <c r="E37" s="7">
        <v>0.021</v>
      </c>
      <c r="F37" s="14">
        <v>3</v>
      </c>
      <c r="G37" s="7">
        <v>0</v>
      </c>
      <c r="H37" s="14"/>
      <c r="I37" s="7"/>
      <c r="J37" s="14"/>
      <c r="K37" s="7"/>
      <c r="L37" s="14"/>
      <c r="M37" s="7"/>
      <c r="N37" s="14"/>
      <c r="O37" s="7"/>
      <c r="P37" s="14"/>
      <c r="Q37" s="7"/>
      <c r="R37" s="14"/>
      <c r="S37" s="7"/>
      <c r="T37" s="14"/>
      <c r="U37" s="7"/>
      <c r="V37" s="14"/>
      <c r="W37" s="7"/>
      <c r="X37" s="14"/>
      <c r="Y37" s="7"/>
      <c r="Z37" s="14"/>
      <c r="AA37" s="7"/>
    </row>
    <row r="38" spans="1:27" s="2" customFormat="1" ht="15" customHeight="1">
      <c r="A38" s="10" t="s">
        <v>45</v>
      </c>
      <c r="B38" s="14">
        <v>9</v>
      </c>
      <c r="C38" s="7">
        <v>0</v>
      </c>
      <c r="D38" s="14">
        <v>4</v>
      </c>
      <c r="E38" s="7">
        <v>0.033</v>
      </c>
      <c r="F38" s="14">
        <v>2</v>
      </c>
      <c r="G38" s="7">
        <v>0</v>
      </c>
      <c r="H38" s="14"/>
      <c r="I38" s="7"/>
      <c r="J38" s="14"/>
      <c r="K38" s="7"/>
      <c r="L38" s="14"/>
      <c r="M38" s="7"/>
      <c r="N38" s="14"/>
      <c r="O38" s="7"/>
      <c r="P38" s="14"/>
      <c r="Q38" s="7"/>
      <c r="R38" s="14"/>
      <c r="S38" s="7"/>
      <c r="T38" s="14"/>
      <c r="U38" s="7"/>
      <c r="V38" s="14"/>
      <c r="W38" s="7"/>
      <c r="X38" s="14"/>
      <c r="Y38" s="7"/>
      <c r="Z38" s="14"/>
      <c r="AA38" s="7"/>
    </row>
    <row r="39" spans="1:27" s="2" customFormat="1" ht="15" customHeight="1">
      <c r="A39" s="10" t="s">
        <v>46</v>
      </c>
      <c r="B39" s="14">
        <v>16</v>
      </c>
      <c r="C39" s="7">
        <v>0</v>
      </c>
      <c r="D39" s="14">
        <v>8</v>
      </c>
      <c r="E39" s="7">
        <v>0.08</v>
      </c>
      <c r="F39" s="14">
        <v>2</v>
      </c>
      <c r="G39" s="7">
        <v>0</v>
      </c>
      <c r="H39" s="14"/>
      <c r="I39" s="7"/>
      <c r="J39" s="14"/>
      <c r="K39" s="7"/>
      <c r="L39" s="14"/>
      <c r="M39" s="7"/>
      <c r="N39" s="14"/>
      <c r="O39" s="7"/>
      <c r="P39" s="14"/>
      <c r="Q39" s="7"/>
      <c r="R39" s="14"/>
      <c r="S39" s="7"/>
      <c r="T39" s="14"/>
      <c r="U39" s="7"/>
      <c r="V39" s="14"/>
      <c r="W39" s="7"/>
      <c r="X39" s="14"/>
      <c r="Y39" s="7"/>
      <c r="Z39" s="14"/>
      <c r="AA39" s="7"/>
    </row>
    <row r="40" spans="1:27" s="2" customFormat="1" ht="15" customHeight="1">
      <c r="A40" s="10" t="s">
        <v>47</v>
      </c>
      <c r="B40" s="14">
        <v>13</v>
      </c>
      <c r="C40" s="7">
        <v>0</v>
      </c>
      <c r="D40" s="14">
        <v>6</v>
      </c>
      <c r="E40" s="7">
        <v>0.027</v>
      </c>
      <c r="F40" s="14">
        <v>3</v>
      </c>
      <c r="G40" s="7">
        <v>0</v>
      </c>
      <c r="H40" s="14"/>
      <c r="I40" s="7"/>
      <c r="J40" s="14"/>
      <c r="K40" s="7"/>
      <c r="L40" s="14"/>
      <c r="M40" s="7"/>
      <c r="N40" s="14"/>
      <c r="O40" s="7"/>
      <c r="P40" s="14"/>
      <c r="Q40" s="7"/>
      <c r="R40" s="14"/>
      <c r="S40" s="7"/>
      <c r="T40" s="14"/>
      <c r="U40" s="7"/>
      <c r="V40" s="14"/>
      <c r="W40" s="7"/>
      <c r="X40" s="14"/>
      <c r="Y40" s="7"/>
      <c r="Z40" s="14"/>
      <c r="AA40" s="7"/>
    </row>
    <row r="41" spans="1:27" s="2" customFormat="1" ht="15" customHeight="1">
      <c r="A41" s="10" t="s">
        <v>48</v>
      </c>
      <c r="B41" s="14">
        <v>12</v>
      </c>
      <c r="C41" s="7">
        <v>0</v>
      </c>
      <c r="D41" s="14">
        <v>14</v>
      </c>
      <c r="E41" s="7">
        <v>0.225</v>
      </c>
      <c r="F41" s="14">
        <v>4</v>
      </c>
      <c r="G41" s="7">
        <v>0</v>
      </c>
      <c r="H41" s="14"/>
      <c r="I41" s="7"/>
      <c r="J41" s="14"/>
      <c r="K41" s="7"/>
      <c r="L41" s="14"/>
      <c r="M41" s="7"/>
      <c r="N41" s="14"/>
      <c r="O41" s="7"/>
      <c r="P41" s="14"/>
      <c r="Q41" s="7"/>
      <c r="R41" s="14"/>
      <c r="S41" s="7"/>
      <c r="T41" s="14"/>
      <c r="U41" s="7"/>
      <c r="V41" s="14"/>
      <c r="W41" s="7"/>
      <c r="X41" s="14"/>
      <c r="Y41" s="7"/>
      <c r="Z41" s="14"/>
      <c r="AA41" s="7"/>
    </row>
    <row r="42" spans="1:27" s="2" customFormat="1" ht="15" customHeight="1" thickBot="1">
      <c r="A42" s="17" t="s">
        <v>4</v>
      </c>
      <c r="B42" s="15">
        <f>INT(SUM(B21:C41))</f>
        <v>617</v>
      </c>
      <c r="C42" s="16">
        <f>SUM(B21:C41)-B42</f>
        <v>0</v>
      </c>
      <c r="D42" s="15">
        <f>INT(SUM(D21:E41))</f>
        <v>335</v>
      </c>
      <c r="E42" s="16">
        <f>SUM(D21:E41)-D42</f>
        <v>0.377</v>
      </c>
      <c r="F42" s="15">
        <f>INT(SUM(F21:G41))</f>
        <v>108</v>
      </c>
      <c r="G42" s="16">
        <f>SUM(F21:G41)-F42</f>
        <v>0</v>
      </c>
      <c r="H42" s="15">
        <f>INT(SUM(H21:I41))</f>
        <v>0</v>
      </c>
      <c r="I42" s="16">
        <f>SUM(H21:I41)-H42</f>
        <v>0</v>
      </c>
      <c r="J42" s="15">
        <f>INT(SUM(J21:K41))</f>
        <v>0</v>
      </c>
      <c r="K42" s="16">
        <f>SUM(J21:K41)-J42</f>
        <v>0</v>
      </c>
      <c r="L42" s="15">
        <f>INT(SUM(L21:M41))</f>
        <v>0</v>
      </c>
      <c r="M42" s="16">
        <f>SUM(L21:M41)-L42</f>
        <v>0</v>
      </c>
      <c r="N42" s="15">
        <f>INT(SUM(N21:O41))</f>
        <v>0</v>
      </c>
      <c r="O42" s="16">
        <f>SUM(N21:O41)-N42</f>
        <v>0</v>
      </c>
      <c r="P42" s="15">
        <f>INT(SUM(P21:Q41))</f>
        <v>0</v>
      </c>
      <c r="Q42" s="16">
        <f>SUM(P21:Q41)-P42</f>
        <v>0</v>
      </c>
      <c r="R42" s="15">
        <f>INT(SUM(R21:S41))</f>
        <v>0</v>
      </c>
      <c r="S42" s="16">
        <f>SUM(R21:S41)-R42</f>
        <v>0</v>
      </c>
      <c r="T42" s="15">
        <f>INT(SUM(T21:U41))</f>
        <v>0</v>
      </c>
      <c r="U42" s="16">
        <f>SUM(T21:U41)-T42</f>
        <v>0</v>
      </c>
      <c r="V42" s="15">
        <f>INT(SUM(V21:W41))</f>
        <v>0</v>
      </c>
      <c r="W42" s="16">
        <f>SUM(V21:W41)-V42</f>
        <v>0</v>
      </c>
      <c r="X42" s="15">
        <f>INT(SUM(X21:Y41))</f>
        <v>0</v>
      </c>
      <c r="Y42" s="16">
        <f>SUM(X21:Y41)-X42</f>
        <v>0</v>
      </c>
      <c r="Z42" s="15">
        <f>INT(SUM(Z21:AA41))</f>
        <v>0</v>
      </c>
      <c r="AA42" s="16">
        <f>SUM(Z21:AA41)-Z42</f>
        <v>0</v>
      </c>
    </row>
    <row r="43" spans="1:27" s="2" customFormat="1" ht="15" customHeight="1" thickBot="1" thickTop="1">
      <c r="A43" s="20" t="s">
        <v>5</v>
      </c>
      <c r="B43" s="18">
        <f>INT(SUM(B20:C20,B42:C42))</f>
        <v>1152</v>
      </c>
      <c r="C43" s="19">
        <f>SUM(B20:C20,B42:C42)-B43</f>
        <v>0</v>
      </c>
      <c r="D43" s="18">
        <f>INT(SUM(D20:E20,D42:E42))</f>
        <v>513</v>
      </c>
      <c r="E43" s="19">
        <f>SUM(D20:E20,D42:E42)-D43</f>
        <v>0.663</v>
      </c>
      <c r="F43" s="18">
        <f>INT(SUM(F20:G20,F42:G42))</f>
        <v>205</v>
      </c>
      <c r="G43" s="19">
        <f>SUM(F20:G20,F42:G42)-F43</f>
        <v>0</v>
      </c>
      <c r="H43" s="18">
        <f>INT(SUM(H20:I20,H42:I42))</f>
        <v>0</v>
      </c>
      <c r="I43" s="19">
        <f>SUM(H20:I20,H42:I42)-H43</f>
        <v>0</v>
      </c>
      <c r="J43" s="18">
        <f>INT(SUM(J20:K20,J42:K42))</f>
        <v>0</v>
      </c>
      <c r="K43" s="19">
        <f>SUM(J20:K20,J42:K42)-J43</f>
        <v>0</v>
      </c>
      <c r="L43" s="18">
        <f>INT(SUM(L20:M20,L42:M42))</f>
        <v>0</v>
      </c>
      <c r="M43" s="19">
        <f>SUM(L20:M20,L42:M42)-L43</f>
        <v>0</v>
      </c>
      <c r="N43" s="18">
        <f>INT(SUM(N20:O20,N42:O42))</f>
        <v>0</v>
      </c>
      <c r="O43" s="19">
        <f>SUM(N20:O20,N42:O42)-N43</f>
        <v>0</v>
      </c>
      <c r="P43" s="18">
        <f>INT(SUM(P20:Q20,P42:Q42))</f>
        <v>0</v>
      </c>
      <c r="Q43" s="19">
        <f>SUM(P20:Q20,P42:Q42)-P43</f>
        <v>0</v>
      </c>
      <c r="R43" s="18">
        <f>INT(SUM(R20:S20,R42:S42))</f>
        <v>0</v>
      </c>
      <c r="S43" s="19">
        <f>SUM(R20:S20,R42:S42)-R43</f>
        <v>0</v>
      </c>
      <c r="T43" s="18">
        <f>INT(SUM(T20:U20,T42:U42))</f>
        <v>0</v>
      </c>
      <c r="U43" s="19">
        <f>SUM(T20:U20,T42:U42)-T43</f>
        <v>0</v>
      </c>
      <c r="V43" s="18">
        <f>INT(SUM(V20:W20,V42:W42))</f>
        <v>0</v>
      </c>
      <c r="W43" s="19">
        <f>SUM(V20:W20,V42:W42)-V43</f>
        <v>0</v>
      </c>
      <c r="X43" s="18">
        <f>INT(SUM(X20:Y20,X42:Y42))</f>
        <v>0</v>
      </c>
      <c r="Y43" s="19">
        <f>SUM(X20:Y20,X42:Y42)-X43</f>
        <v>0</v>
      </c>
      <c r="Z43" s="18">
        <f>INT(SUM(Z20:AA20,Z42:AA42))</f>
        <v>0</v>
      </c>
      <c r="AA43" s="19">
        <f>SUM(Z20:AA20,Z42:AA42)-Z43</f>
        <v>0</v>
      </c>
    </row>
    <row r="44" spans="1:27" s="2" customFormat="1" ht="15" customHeight="1" thickTop="1">
      <c r="A44" s="10" t="s">
        <v>49</v>
      </c>
      <c r="B44" s="14">
        <v>1</v>
      </c>
      <c r="C44" s="7">
        <v>0</v>
      </c>
      <c r="D44" s="14">
        <v>3</v>
      </c>
      <c r="E44" s="7">
        <v>0</v>
      </c>
      <c r="F44" s="14">
        <v>0</v>
      </c>
      <c r="G44" s="7">
        <v>0</v>
      </c>
      <c r="H44" s="14"/>
      <c r="I44" s="7"/>
      <c r="J44" s="14"/>
      <c r="K44" s="7"/>
      <c r="L44" s="14"/>
      <c r="M44" s="7"/>
      <c r="N44" s="14"/>
      <c r="O44" s="7"/>
      <c r="P44" s="14"/>
      <c r="Q44" s="7"/>
      <c r="R44" s="14"/>
      <c r="S44" s="7"/>
      <c r="T44" s="14"/>
      <c r="U44" s="7"/>
      <c r="V44" s="14"/>
      <c r="W44" s="7"/>
      <c r="X44" s="14"/>
      <c r="Y44" s="7"/>
      <c r="Z44" s="14"/>
      <c r="AA44" s="7"/>
    </row>
    <row r="45" spans="1:27" s="2" customFormat="1" ht="15" customHeight="1">
      <c r="A45" s="10" t="s">
        <v>50</v>
      </c>
      <c r="B45" s="14">
        <v>2</v>
      </c>
      <c r="C45" s="7">
        <v>0</v>
      </c>
      <c r="D45" s="14">
        <v>1</v>
      </c>
      <c r="E45" s="7">
        <v>0.011</v>
      </c>
      <c r="F45" s="14">
        <v>0</v>
      </c>
      <c r="G45" s="7">
        <v>0</v>
      </c>
      <c r="H45" s="14"/>
      <c r="I45" s="7"/>
      <c r="J45" s="14"/>
      <c r="K45" s="7"/>
      <c r="L45" s="14"/>
      <c r="M45" s="7"/>
      <c r="N45" s="14"/>
      <c r="O45" s="7"/>
      <c r="P45" s="14"/>
      <c r="Q45" s="7"/>
      <c r="R45" s="14"/>
      <c r="S45" s="7"/>
      <c r="T45" s="14"/>
      <c r="U45" s="7"/>
      <c r="V45" s="14"/>
      <c r="W45" s="7"/>
      <c r="X45" s="14"/>
      <c r="Y45" s="7"/>
      <c r="Z45" s="14"/>
      <c r="AA45" s="7"/>
    </row>
    <row r="46" spans="1:27" s="2" customFormat="1" ht="15" customHeight="1">
      <c r="A46" s="10" t="s">
        <v>51</v>
      </c>
      <c r="B46" s="14">
        <v>0</v>
      </c>
      <c r="C46" s="7">
        <v>0</v>
      </c>
      <c r="D46" s="14">
        <v>1</v>
      </c>
      <c r="E46" s="7">
        <v>0</v>
      </c>
      <c r="F46" s="14">
        <v>1</v>
      </c>
      <c r="G46" s="7">
        <v>0</v>
      </c>
      <c r="H46" s="14"/>
      <c r="I46" s="7"/>
      <c r="J46" s="14"/>
      <c r="K46" s="7"/>
      <c r="L46" s="14"/>
      <c r="M46" s="7"/>
      <c r="N46" s="14"/>
      <c r="O46" s="7"/>
      <c r="P46" s="14"/>
      <c r="Q46" s="7"/>
      <c r="R46" s="14"/>
      <c r="S46" s="7"/>
      <c r="T46" s="14"/>
      <c r="U46" s="7"/>
      <c r="V46" s="14"/>
      <c r="W46" s="7"/>
      <c r="X46" s="14"/>
      <c r="Y46" s="7"/>
      <c r="Z46" s="14"/>
      <c r="AA46" s="7"/>
    </row>
    <row r="47" spans="1:27" s="2" customFormat="1" ht="15" customHeight="1">
      <c r="A47" s="10" t="s">
        <v>52</v>
      </c>
      <c r="B47" s="14">
        <v>1</v>
      </c>
      <c r="C47" s="7">
        <v>0</v>
      </c>
      <c r="D47" s="14">
        <v>4</v>
      </c>
      <c r="E47" s="7">
        <v>0</v>
      </c>
      <c r="F47" s="14">
        <v>2</v>
      </c>
      <c r="G47" s="7">
        <v>0</v>
      </c>
      <c r="H47" s="14"/>
      <c r="I47" s="7"/>
      <c r="J47" s="14"/>
      <c r="K47" s="7"/>
      <c r="L47" s="14"/>
      <c r="M47" s="7"/>
      <c r="N47" s="14"/>
      <c r="O47" s="7"/>
      <c r="P47" s="14"/>
      <c r="Q47" s="7"/>
      <c r="R47" s="14"/>
      <c r="S47" s="7"/>
      <c r="T47" s="14"/>
      <c r="U47" s="7"/>
      <c r="V47" s="14"/>
      <c r="W47" s="7"/>
      <c r="X47" s="14"/>
      <c r="Y47" s="7"/>
      <c r="Z47" s="14"/>
      <c r="AA47" s="7"/>
    </row>
    <row r="48" spans="1:27" s="2" customFormat="1" ht="15" customHeight="1">
      <c r="A48" s="10" t="s">
        <v>53</v>
      </c>
      <c r="B48" s="14">
        <v>0</v>
      </c>
      <c r="C48" s="7">
        <v>0</v>
      </c>
      <c r="D48" s="14">
        <v>3</v>
      </c>
      <c r="E48" s="7">
        <v>0.073</v>
      </c>
      <c r="F48" s="14">
        <v>1</v>
      </c>
      <c r="G48" s="7">
        <v>0</v>
      </c>
      <c r="H48" s="14"/>
      <c r="I48" s="7"/>
      <c r="J48" s="14"/>
      <c r="K48" s="7"/>
      <c r="L48" s="14"/>
      <c r="M48" s="7"/>
      <c r="N48" s="14"/>
      <c r="O48" s="7"/>
      <c r="P48" s="14"/>
      <c r="Q48" s="7"/>
      <c r="R48" s="14"/>
      <c r="S48" s="7"/>
      <c r="T48" s="14"/>
      <c r="U48" s="7"/>
      <c r="V48" s="14"/>
      <c r="W48" s="7"/>
      <c r="X48" s="14"/>
      <c r="Y48" s="7"/>
      <c r="Z48" s="14"/>
      <c r="AA48" s="7"/>
    </row>
    <row r="49" spans="1:27" s="2" customFormat="1" ht="15" customHeight="1" thickBot="1">
      <c r="A49" s="17" t="s">
        <v>6</v>
      </c>
      <c r="B49" s="15">
        <f>INT(SUM(B44:C48))</f>
        <v>4</v>
      </c>
      <c r="C49" s="16">
        <f>SUM(B44:C48)-B49</f>
        <v>0</v>
      </c>
      <c r="D49" s="15">
        <f>INT(SUM(D44:E48))</f>
        <v>12</v>
      </c>
      <c r="E49" s="16">
        <f>SUM(D44:E48)-D49</f>
        <v>0.084</v>
      </c>
      <c r="F49" s="15">
        <f>INT(SUM(F44:G48))</f>
        <v>4</v>
      </c>
      <c r="G49" s="16">
        <f>SUM(F44:G48)-F49</f>
        <v>0</v>
      </c>
      <c r="H49" s="15">
        <f>INT(SUM(H44:I48))</f>
        <v>0</v>
      </c>
      <c r="I49" s="16">
        <f>SUM(H44:I48)-H49</f>
        <v>0</v>
      </c>
      <c r="J49" s="15">
        <f>INT(SUM(J44:K48))</f>
        <v>0</v>
      </c>
      <c r="K49" s="16">
        <f>SUM(J44:K48)-J49</f>
        <v>0</v>
      </c>
      <c r="L49" s="15">
        <f>INT(SUM(L44:M48))</f>
        <v>0</v>
      </c>
      <c r="M49" s="16">
        <f>SUM(L44:M48)-L49</f>
        <v>0</v>
      </c>
      <c r="N49" s="15">
        <f>INT(SUM(N44:O48))</f>
        <v>0</v>
      </c>
      <c r="O49" s="16">
        <f>SUM(N44:O48)-N49</f>
        <v>0</v>
      </c>
      <c r="P49" s="15">
        <f>INT(SUM(P44:Q48))</f>
        <v>0</v>
      </c>
      <c r="Q49" s="16">
        <f>SUM(P44:Q48)-P49</f>
        <v>0</v>
      </c>
      <c r="R49" s="15">
        <f>INT(SUM(R44:S48))</f>
        <v>0</v>
      </c>
      <c r="S49" s="16">
        <f>SUM(R44:S48)-R49</f>
        <v>0</v>
      </c>
      <c r="T49" s="15">
        <f>INT(SUM(T44:U48))</f>
        <v>0</v>
      </c>
      <c r="U49" s="16">
        <f>SUM(T44:U48)-T49</f>
        <v>0</v>
      </c>
      <c r="V49" s="15">
        <f>INT(SUM(V44:W48))</f>
        <v>0</v>
      </c>
      <c r="W49" s="16">
        <f>SUM(V44:W48)-V49</f>
        <v>0</v>
      </c>
      <c r="X49" s="15">
        <f>INT(SUM(X44:Y48))</f>
        <v>0</v>
      </c>
      <c r="Y49" s="16">
        <f>SUM(X44:Y48)-X49</f>
        <v>0</v>
      </c>
      <c r="Z49" s="15">
        <f>INT(SUM(Z44:AA48))</f>
        <v>0</v>
      </c>
      <c r="AA49" s="16">
        <f>SUM(Z44:AA48)-Z49</f>
        <v>0</v>
      </c>
    </row>
    <row r="50" spans="1:27" s="2" customFormat="1" ht="15" customHeight="1" thickTop="1">
      <c r="A50" s="10" t="s">
        <v>54</v>
      </c>
      <c r="B50" s="14">
        <v>7</v>
      </c>
      <c r="C50" s="7">
        <v>0</v>
      </c>
      <c r="D50" s="14">
        <v>9</v>
      </c>
      <c r="E50" s="7">
        <v>0</v>
      </c>
      <c r="F50" s="14">
        <v>0</v>
      </c>
      <c r="G50" s="7">
        <v>0</v>
      </c>
      <c r="H50" s="14"/>
      <c r="I50" s="7"/>
      <c r="J50" s="14"/>
      <c r="K50" s="7"/>
      <c r="L50" s="14"/>
      <c r="M50" s="7"/>
      <c r="N50" s="14"/>
      <c r="O50" s="7"/>
      <c r="P50" s="14"/>
      <c r="Q50" s="7"/>
      <c r="R50" s="14"/>
      <c r="S50" s="7"/>
      <c r="T50" s="14"/>
      <c r="U50" s="7"/>
      <c r="V50" s="14"/>
      <c r="W50" s="7"/>
      <c r="X50" s="14"/>
      <c r="Y50" s="7"/>
      <c r="Z50" s="14"/>
      <c r="AA50" s="7"/>
    </row>
    <row r="51" spans="1:27" s="2" customFormat="1" ht="15" customHeight="1" thickBot="1">
      <c r="A51" s="17" t="s">
        <v>7</v>
      </c>
      <c r="B51" s="15">
        <f>INT(SUM(B50:C50))</f>
        <v>7</v>
      </c>
      <c r="C51" s="16">
        <f>SUM(B50:C50)-B51</f>
        <v>0</v>
      </c>
      <c r="D51" s="15">
        <f>INT(SUM(D50:E50))</f>
        <v>9</v>
      </c>
      <c r="E51" s="16">
        <f>SUM(D50:E50)-D51</f>
        <v>0</v>
      </c>
      <c r="F51" s="15">
        <f>INT(SUM(F50:G50))</f>
        <v>0</v>
      </c>
      <c r="G51" s="16">
        <f>SUM(F50:G50)-F51</f>
        <v>0</v>
      </c>
      <c r="H51" s="15">
        <f>INT(SUM(H50:I50))</f>
        <v>0</v>
      </c>
      <c r="I51" s="16">
        <f>SUM(H50:I50)-H51</f>
        <v>0</v>
      </c>
      <c r="J51" s="15">
        <f>INT(SUM(J50:K50))</f>
        <v>0</v>
      </c>
      <c r="K51" s="16">
        <f>SUM(J50:K50)-J51</f>
        <v>0</v>
      </c>
      <c r="L51" s="15">
        <f>INT(SUM(L50:M50))</f>
        <v>0</v>
      </c>
      <c r="M51" s="16">
        <f>SUM(L50:M50)-L51</f>
        <v>0</v>
      </c>
      <c r="N51" s="15">
        <f>INT(SUM(N50:O50))</f>
        <v>0</v>
      </c>
      <c r="O51" s="16">
        <f>SUM(N50:O50)-N51</f>
        <v>0</v>
      </c>
      <c r="P51" s="15">
        <f>INT(SUM(P50:Q50))</f>
        <v>0</v>
      </c>
      <c r="Q51" s="16">
        <f>SUM(P50:Q50)-P51</f>
        <v>0</v>
      </c>
      <c r="R51" s="15">
        <f>INT(SUM(R50:S50))</f>
        <v>0</v>
      </c>
      <c r="S51" s="16">
        <f>SUM(R50:S50)-R51</f>
        <v>0</v>
      </c>
      <c r="T51" s="15">
        <f>INT(SUM(T50:U50))</f>
        <v>0</v>
      </c>
      <c r="U51" s="16">
        <f>SUM(T50:U50)-T51</f>
        <v>0</v>
      </c>
      <c r="V51" s="15">
        <f>INT(SUM(V50:W50))</f>
        <v>0</v>
      </c>
      <c r="W51" s="16">
        <f>SUM(V50:W50)-V51</f>
        <v>0</v>
      </c>
      <c r="X51" s="15">
        <f>INT(SUM(X50:Y50))</f>
        <v>0</v>
      </c>
      <c r="Y51" s="16">
        <f>SUM(X50:Y50)-X51</f>
        <v>0</v>
      </c>
      <c r="Z51" s="15">
        <f>INT(SUM(Z50:AA50))</f>
        <v>0</v>
      </c>
      <c r="AA51" s="16">
        <f>SUM(Z50:AA50)-Z51</f>
        <v>0</v>
      </c>
    </row>
    <row r="52" spans="1:27" s="2" customFormat="1" ht="15" customHeight="1" thickTop="1">
      <c r="A52" s="10" t="s">
        <v>55</v>
      </c>
      <c r="B52" s="14">
        <v>4</v>
      </c>
      <c r="C52" s="7">
        <v>0</v>
      </c>
      <c r="D52" s="14">
        <v>8</v>
      </c>
      <c r="E52" s="7">
        <v>0.07</v>
      </c>
      <c r="F52" s="14">
        <v>3</v>
      </c>
      <c r="G52" s="7">
        <v>0</v>
      </c>
      <c r="H52" s="14"/>
      <c r="I52" s="7"/>
      <c r="J52" s="14"/>
      <c r="K52" s="7"/>
      <c r="L52" s="14"/>
      <c r="M52" s="7"/>
      <c r="N52" s="14"/>
      <c r="O52" s="7"/>
      <c r="P52" s="14"/>
      <c r="Q52" s="7"/>
      <c r="R52" s="14"/>
      <c r="S52" s="7"/>
      <c r="T52" s="14"/>
      <c r="U52" s="7"/>
      <c r="V52" s="14"/>
      <c r="W52" s="7"/>
      <c r="X52" s="14"/>
      <c r="Y52" s="7"/>
      <c r="Z52" s="14"/>
      <c r="AA52" s="7"/>
    </row>
    <row r="53" spans="1:27" s="2" customFormat="1" ht="15" customHeight="1">
      <c r="A53" s="10" t="s">
        <v>56</v>
      </c>
      <c r="B53" s="14">
        <v>11</v>
      </c>
      <c r="C53" s="7">
        <v>0</v>
      </c>
      <c r="D53" s="14">
        <v>12</v>
      </c>
      <c r="E53" s="7">
        <v>0</v>
      </c>
      <c r="F53" s="14">
        <v>3</v>
      </c>
      <c r="G53" s="7">
        <v>0</v>
      </c>
      <c r="H53" s="14"/>
      <c r="I53" s="7"/>
      <c r="J53" s="14"/>
      <c r="K53" s="7"/>
      <c r="L53" s="14"/>
      <c r="M53" s="7"/>
      <c r="N53" s="14"/>
      <c r="O53" s="7"/>
      <c r="P53" s="14"/>
      <c r="Q53" s="7"/>
      <c r="R53" s="14"/>
      <c r="S53" s="7"/>
      <c r="T53" s="14"/>
      <c r="U53" s="7"/>
      <c r="V53" s="14"/>
      <c r="W53" s="7"/>
      <c r="X53" s="14"/>
      <c r="Y53" s="7"/>
      <c r="Z53" s="14"/>
      <c r="AA53" s="7"/>
    </row>
    <row r="54" spans="1:27" s="2" customFormat="1" ht="15" customHeight="1">
      <c r="A54" s="10" t="s">
        <v>57</v>
      </c>
      <c r="B54" s="14">
        <v>4</v>
      </c>
      <c r="C54" s="7">
        <v>0</v>
      </c>
      <c r="D54" s="14">
        <v>6</v>
      </c>
      <c r="E54" s="7">
        <v>0.072</v>
      </c>
      <c r="F54" s="14">
        <v>1</v>
      </c>
      <c r="G54" s="7">
        <v>0</v>
      </c>
      <c r="H54" s="14"/>
      <c r="I54" s="7"/>
      <c r="J54" s="14"/>
      <c r="K54" s="7"/>
      <c r="L54" s="14"/>
      <c r="M54" s="7"/>
      <c r="N54" s="14"/>
      <c r="O54" s="7"/>
      <c r="P54" s="14"/>
      <c r="Q54" s="7"/>
      <c r="R54" s="14"/>
      <c r="S54" s="7"/>
      <c r="T54" s="14"/>
      <c r="U54" s="7"/>
      <c r="V54" s="14"/>
      <c r="W54" s="7"/>
      <c r="X54" s="14"/>
      <c r="Y54" s="7"/>
      <c r="Z54" s="14"/>
      <c r="AA54" s="7"/>
    </row>
    <row r="55" spans="1:27" s="2" customFormat="1" ht="15" customHeight="1" thickBot="1">
      <c r="A55" s="17" t="s">
        <v>8</v>
      </c>
      <c r="B55" s="15">
        <f>INT(SUM(B52:C54))</f>
        <v>19</v>
      </c>
      <c r="C55" s="16">
        <f>SUM(B52:C54)-B55</f>
        <v>0</v>
      </c>
      <c r="D55" s="15">
        <f>INT(SUM(D52:E54))</f>
        <v>26</v>
      </c>
      <c r="E55" s="16">
        <f>SUM(D52:E54)-D55</f>
        <v>0.142</v>
      </c>
      <c r="F55" s="15">
        <f>INT(SUM(F52:G54))</f>
        <v>7</v>
      </c>
      <c r="G55" s="16">
        <f>SUM(F52:G54)-F55</f>
        <v>0</v>
      </c>
      <c r="H55" s="15">
        <f>INT(SUM(H52:I54))</f>
        <v>0</v>
      </c>
      <c r="I55" s="16">
        <f>SUM(H52:I54)-H55</f>
        <v>0</v>
      </c>
      <c r="J55" s="15">
        <f>INT(SUM(J52:K54))</f>
        <v>0</v>
      </c>
      <c r="K55" s="16">
        <f>SUM(J52:K54)-J55</f>
        <v>0</v>
      </c>
      <c r="L55" s="15">
        <f>INT(SUM(L52:M54))</f>
        <v>0</v>
      </c>
      <c r="M55" s="16">
        <f>SUM(L52:M54)-L55</f>
        <v>0</v>
      </c>
      <c r="N55" s="15">
        <f>INT(SUM(N52:O54))</f>
        <v>0</v>
      </c>
      <c r="O55" s="16">
        <f>SUM(N52:O54)-N55</f>
        <v>0</v>
      </c>
      <c r="P55" s="15">
        <f>INT(SUM(P52:Q54))</f>
        <v>0</v>
      </c>
      <c r="Q55" s="16">
        <f>SUM(P52:Q54)-P55</f>
        <v>0</v>
      </c>
      <c r="R55" s="15">
        <f>INT(SUM(R52:S54))</f>
        <v>0</v>
      </c>
      <c r="S55" s="16">
        <f>SUM(R52:S54)-R55</f>
        <v>0</v>
      </c>
      <c r="T55" s="15">
        <f>INT(SUM(T52:U54))</f>
        <v>0</v>
      </c>
      <c r="U55" s="16">
        <f>SUM(T52:U54)-T55</f>
        <v>0</v>
      </c>
      <c r="V55" s="15">
        <f>INT(SUM(V52:W54))</f>
        <v>0</v>
      </c>
      <c r="W55" s="16">
        <f>SUM(V52:W54)-V55</f>
        <v>0</v>
      </c>
      <c r="X55" s="15">
        <f>INT(SUM(X52:Y54))</f>
        <v>0</v>
      </c>
      <c r="Y55" s="16">
        <f>SUM(X52:Y54)-X55</f>
        <v>0</v>
      </c>
      <c r="Z55" s="15">
        <f>INT(SUM(Z52:AA54))</f>
        <v>0</v>
      </c>
      <c r="AA55" s="16">
        <f>SUM(Z52:AA54)-Z55</f>
        <v>0</v>
      </c>
    </row>
    <row r="56" spans="1:27" s="2" customFormat="1" ht="15" customHeight="1" thickTop="1">
      <c r="A56" s="10" t="s">
        <v>58</v>
      </c>
      <c r="B56" s="14">
        <v>5</v>
      </c>
      <c r="C56" s="7">
        <v>0</v>
      </c>
      <c r="D56" s="14">
        <v>5</v>
      </c>
      <c r="E56" s="7">
        <v>0.033</v>
      </c>
      <c r="F56" s="14">
        <v>3</v>
      </c>
      <c r="G56" s="7">
        <v>0</v>
      </c>
      <c r="H56" s="14"/>
      <c r="I56" s="7"/>
      <c r="J56" s="14"/>
      <c r="K56" s="7"/>
      <c r="L56" s="14"/>
      <c r="M56" s="7"/>
      <c r="N56" s="14"/>
      <c r="O56" s="7"/>
      <c r="P56" s="14"/>
      <c r="Q56" s="7"/>
      <c r="R56" s="14"/>
      <c r="S56" s="7"/>
      <c r="T56" s="14"/>
      <c r="U56" s="7"/>
      <c r="V56" s="14"/>
      <c r="W56" s="7"/>
      <c r="X56" s="14"/>
      <c r="Y56" s="7"/>
      <c r="Z56" s="14"/>
      <c r="AA56" s="7"/>
    </row>
    <row r="57" spans="1:27" s="2" customFormat="1" ht="15" customHeight="1">
      <c r="A57" s="10" t="s">
        <v>59</v>
      </c>
      <c r="B57" s="14">
        <v>2</v>
      </c>
      <c r="C57" s="7">
        <v>0</v>
      </c>
      <c r="D57" s="14">
        <v>0</v>
      </c>
      <c r="E57" s="7">
        <v>0</v>
      </c>
      <c r="F57" s="14">
        <v>0</v>
      </c>
      <c r="G57" s="7">
        <v>0</v>
      </c>
      <c r="H57" s="14"/>
      <c r="I57" s="7"/>
      <c r="J57" s="14"/>
      <c r="K57" s="7"/>
      <c r="L57" s="14"/>
      <c r="M57" s="7"/>
      <c r="N57" s="14"/>
      <c r="O57" s="7"/>
      <c r="P57" s="14"/>
      <c r="Q57" s="7"/>
      <c r="R57" s="14"/>
      <c r="S57" s="7"/>
      <c r="T57" s="14"/>
      <c r="U57" s="7"/>
      <c r="V57" s="14"/>
      <c r="W57" s="7"/>
      <c r="X57" s="14"/>
      <c r="Y57" s="7"/>
      <c r="Z57" s="14"/>
      <c r="AA57" s="7"/>
    </row>
    <row r="58" spans="1:27" s="2" customFormat="1" ht="15" customHeight="1" thickBot="1">
      <c r="A58" s="17" t="s">
        <v>9</v>
      </c>
      <c r="B58" s="15">
        <f>INT(SUM(B56:C57))</f>
        <v>7</v>
      </c>
      <c r="C58" s="16">
        <f>SUM(B56:C57)-B58</f>
        <v>0</v>
      </c>
      <c r="D58" s="15">
        <f>INT(SUM(D56:E57))</f>
        <v>5</v>
      </c>
      <c r="E58" s="16">
        <f>SUM(D56:E57)-D58</f>
        <v>0.033</v>
      </c>
      <c r="F58" s="15">
        <f>INT(SUM(F56:G57))</f>
        <v>3</v>
      </c>
      <c r="G58" s="16">
        <f>SUM(F56:G57)-F58</f>
        <v>0</v>
      </c>
      <c r="H58" s="15">
        <f>INT(SUM(H56:I57))</f>
        <v>0</v>
      </c>
      <c r="I58" s="16">
        <f>SUM(H56:I57)-H58</f>
        <v>0</v>
      </c>
      <c r="J58" s="15">
        <f>INT(SUM(J56:K57))</f>
        <v>0</v>
      </c>
      <c r="K58" s="16">
        <f>SUM(J56:K57)-J58</f>
        <v>0</v>
      </c>
      <c r="L58" s="15">
        <f>INT(SUM(L56:M57))</f>
        <v>0</v>
      </c>
      <c r="M58" s="16">
        <f>SUM(L56:M57)-L58</f>
        <v>0</v>
      </c>
      <c r="N58" s="15">
        <f>INT(SUM(N56:O57))</f>
        <v>0</v>
      </c>
      <c r="O58" s="16">
        <f>SUM(N56:O57)-N58</f>
        <v>0</v>
      </c>
      <c r="P58" s="15">
        <f>INT(SUM(P56:Q57))</f>
        <v>0</v>
      </c>
      <c r="Q58" s="16">
        <f>SUM(P56:Q57)-P58</f>
        <v>0</v>
      </c>
      <c r="R58" s="15">
        <f>INT(SUM(R56:S57))</f>
        <v>0</v>
      </c>
      <c r="S58" s="16">
        <f>SUM(R56:S57)-R58</f>
        <v>0</v>
      </c>
      <c r="T58" s="15">
        <f>INT(SUM(T56:U57))</f>
        <v>0</v>
      </c>
      <c r="U58" s="16">
        <f>SUM(T56:U57)-T58</f>
        <v>0</v>
      </c>
      <c r="V58" s="15">
        <f>INT(SUM(V56:W57))</f>
        <v>0</v>
      </c>
      <c r="W58" s="16">
        <f>SUM(V56:W57)-V58</f>
        <v>0</v>
      </c>
      <c r="X58" s="15">
        <f>INT(SUM(X56:Y57))</f>
        <v>0</v>
      </c>
      <c r="Y58" s="16">
        <f>SUM(X56:Y57)-X58</f>
        <v>0</v>
      </c>
      <c r="Z58" s="15">
        <f>INT(SUM(Z56:AA57))</f>
        <v>0</v>
      </c>
      <c r="AA58" s="16">
        <f>SUM(Z56:AA57)-Z58</f>
        <v>0</v>
      </c>
    </row>
    <row r="59" spans="1:27" s="2" customFormat="1" ht="15" customHeight="1" thickTop="1">
      <c r="A59" s="10" t="s">
        <v>60</v>
      </c>
      <c r="B59" s="14">
        <v>2</v>
      </c>
      <c r="C59" s="7">
        <v>0</v>
      </c>
      <c r="D59" s="14">
        <v>3</v>
      </c>
      <c r="E59" s="7">
        <v>0.054</v>
      </c>
      <c r="F59" s="14">
        <v>1</v>
      </c>
      <c r="G59" s="7">
        <v>0</v>
      </c>
      <c r="H59" s="14"/>
      <c r="I59" s="7"/>
      <c r="J59" s="14"/>
      <c r="K59" s="7"/>
      <c r="L59" s="14"/>
      <c r="M59" s="7"/>
      <c r="N59" s="14"/>
      <c r="O59" s="7"/>
      <c r="P59" s="14"/>
      <c r="Q59" s="7"/>
      <c r="R59" s="14"/>
      <c r="S59" s="7"/>
      <c r="T59" s="14"/>
      <c r="U59" s="7"/>
      <c r="V59" s="14"/>
      <c r="W59" s="7"/>
      <c r="X59" s="14"/>
      <c r="Y59" s="7"/>
      <c r="Z59" s="14"/>
      <c r="AA59" s="7"/>
    </row>
    <row r="60" spans="1:27" s="2" customFormat="1" ht="15" customHeight="1" thickBot="1">
      <c r="A60" s="17" t="s">
        <v>10</v>
      </c>
      <c r="B60" s="15">
        <f>INT(SUM(B59:C59))</f>
        <v>2</v>
      </c>
      <c r="C60" s="16">
        <f>SUM(B59:C59)-B60</f>
        <v>0</v>
      </c>
      <c r="D60" s="15">
        <f>INT(SUM(D59:E59))</f>
        <v>3</v>
      </c>
      <c r="E60" s="16">
        <f>SUM(D59:E59)-D60</f>
        <v>0.054</v>
      </c>
      <c r="F60" s="15">
        <f>INT(SUM(F59:G59))</f>
        <v>1</v>
      </c>
      <c r="G60" s="16">
        <f>SUM(F59:G59)-F60</f>
        <v>0</v>
      </c>
      <c r="H60" s="15">
        <f>INT(SUM(H59:I59))</f>
        <v>0</v>
      </c>
      <c r="I60" s="16">
        <f>SUM(H59:I59)-H60</f>
        <v>0</v>
      </c>
      <c r="J60" s="15">
        <f>INT(SUM(J59:K59))</f>
        <v>0</v>
      </c>
      <c r="K60" s="16">
        <f>SUM(J59:K59)-J60</f>
        <v>0</v>
      </c>
      <c r="L60" s="15">
        <f>INT(SUM(L59:M59))</f>
        <v>0</v>
      </c>
      <c r="M60" s="16">
        <f>SUM(L59:M59)-L60</f>
        <v>0</v>
      </c>
      <c r="N60" s="15">
        <f>INT(SUM(N59:O59))</f>
        <v>0</v>
      </c>
      <c r="O60" s="16">
        <f>SUM(N59:O59)-N60</f>
        <v>0</v>
      </c>
      <c r="P60" s="15">
        <f>INT(SUM(P59:Q59))</f>
        <v>0</v>
      </c>
      <c r="Q60" s="16">
        <f>SUM(P59:Q59)-P60</f>
        <v>0</v>
      </c>
      <c r="R60" s="15">
        <f>INT(SUM(R59:S59))</f>
        <v>0</v>
      </c>
      <c r="S60" s="16">
        <f>SUM(R59:S59)-R60</f>
        <v>0</v>
      </c>
      <c r="T60" s="15">
        <f>INT(SUM(T59:U59))</f>
        <v>0</v>
      </c>
      <c r="U60" s="16">
        <f>SUM(T59:U59)-T60</f>
        <v>0</v>
      </c>
      <c r="V60" s="15">
        <f>INT(SUM(V59:W59))</f>
        <v>0</v>
      </c>
      <c r="W60" s="16">
        <f>SUM(V59:W59)-V60</f>
        <v>0</v>
      </c>
      <c r="X60" s="15">
        <f>INT(SUM(X59:Y59))</f>
        <v>0</v>
      </c>
      <c r="Y60" s="16">
        <f>SUM(X59:Y59)-X60</f>
        <v>0</v>
      </c>
      <c r="Z60" s="15">
        <f>INT(SUM(Z59:AA59))</f>
        <v>0</v>
      </c>
      <c r="AA60" s="16">
        <f>SUM(Z59:AA59)-Z60</f>
        <v>0</v>
      </c>
    </row>
    <row r="61" spans="1:27" s="2" customFormat="1" ht="15" customHeight="1" thickBot="1" thickTop="1">
      <c r="A61" s="20" t="s">
        <v>11</v>
      </c>
      <c r="B61" s="18">
        <f>INT(SUM(B49:C49,B51:C51,B55:C55,B58:C58,B60:C60))</f>
        <v>39</v>
      </c>
      <c r="C61" s="19">
        <f>SUM(B49:C49,B51:C51,B55:C55,B58:C58,B60:C60)-B61</f>
        <v>0</v>
      </c>
      <c r="D61" s="18">
        <f>INT(SUM(D49:E49,D51:E51,D55:E55,D58:E58,D60:E60))</f>
        <v>55</v>
      </c>
      <c r="E61" s="19">
        <f>SUM(D49:E49,D51:E51,D55:E55,D58:E58,D60:E60)-D61</f>
        <v>0.313</v>
      </c>
      <c r="F61" s="18">
        <f>INT(SUM(F49:G49,F51:G51,F55:G55,F58:G58,F60:G60))</f>
        <v>15</v>
      </c>
      <c r="G61" s="19">
        <f>SUM(F49:G49,F51:G51,F55:G55,F58:G58,F60:G60)-F61</f>
        <v>0</v>
      </c>
      <c r="H61" s="18">
        <f>INT(SUM(H49:I49,H51:I51,H55:I55,H58:I58,H60:I60))</f>
        <v>0</v>
      </c>
      <c r="I61" s="19">
        <f>SUM(H49:I49,H51:I51,H55:I55,H58:I58,H60:I60)-H61</f>
        <v>0</v>
      </c>
      <c r="J61" s="18">
        <f>INT(SUM(J49:K49,J51:K51,J55:K55,J58:K58,J60:K60))</f>
        <v>0</v>
      </c>
      <c r="K61" s="19">
        <f>SUM(J49:K49,J51:K51,J55:K55,J58:K58,J60:K60)-J61</f>
        <v>0</v>
      </c>
      <c r="L61" s="18">
        <f>INT(SUM(L49:M49,L51:M51,L55:M55,L58:M58,L60:M60))</f>
        <v>0</v>
      </c>
      <c r="M61" s="19">
        <f>SUM(L49:M49,L51:M51,L55:M55,L58:M58,L60:M60)-L61</f>
        <v>0</v>
      </c>
      <c r="N61" s="18">
        <f>INT(SUM(N49:O49,N51:O51,N55:O55,N58:O58,N60:O60))</f>
        <v>0</v>
      </c>
      <c r="O61" s="19">
        <f>SUM(N49:O49,N51:O51,N55:O55,N58:O58,N60:O60)-N61</f>
        <v>0</v>
      </c>
      <c r="P61" s="18">
        <f>INT(SUM(P49:Q49,P51:Q51,P55:Q55,P58:Q58,P60:Q60))</f>
        <v>0</v>
      </c>
      <c r="Q61" s="19">
        <f>SUM(P49:Q49,P51:Q51,P55:Q55,P58:Q58,P60:Q60)-P61</f>
        <v>0</v>
      </c>
      <c r="R61" s="18">
        <f>INT(SUM(R49:S49,R51:S51,R55:S55,R58:S58,R60:S60))</f>
        <v>0</v>
      </c>
      <c r="S61" s="19">
        <f>SUM(R49:S49,R51:S51,R55:S55,R58:S58,R60:S60)-R61</f>
        <v>0</v>
      </c>
      <c r="T61" s="18">
        <f>INT(SUM(T49:U49,T51:U51,T55:U55,T58:U58,T60:U60))</f>
        <v>0</v>
      </c>
      <c r="U61" s="19">
        <f>SUM(T49:U49,T51:U51,T55:U55,T58:U58,T60:U60)-T61</f>
        <v>0</v>
      </c>
      <c r="V61" s="18">
        <f>INT(SUM(V49:W49,V51:W51,V55:W55,V58:W58,V60:W60))</f>
        <v>0</v>
      </c>
      <c r="W61" s="19">
        <f>SUM(V49:W49,V51:W51,V55:W55,V58:W58,V60:W60)-V61</f>
        <v>0</v>
      </c>
      <c r="X61" s="18">
        <f>INT(SUM(X49:Y49,X51:Y51,X55:Y55,X58:Y58,X60:Y60))</f>
        <v>0</v>
      </c>
      <c r="Y61" s="19">
        <f>SUM(X49:Y49,X51:Y51,X55:Y55,X58:Y58,X60:Y60)-X61</f>
        <v>0</v>
      </c>
      <c r="Z61" s="18">
        <f>INT(SUM(Z49:AA49,Z51:AA51,Z55:AA55,Z58:AA58,Z60:AA60))</f>
        <v>0</v>
      </c>
      <c r="AA61" s="19">
        <f>SUM(Z49:AA49,Z51:AA51,Z55:AA55,Z58:AA58,Z60:AA60)-Z61</f>
        <v>0</v>
      </c>
    </row>
    <row r="62" spans="1:27" s="2" customFormat="1" ht="15" customHeight="1" thickTop="1">
      <c r="A62" s="23" t="s">
        <v>12</v>
      </c>
      <c r="B62" s="21">
        <f>INT(SUM(B43:C43,B61:C61))</f>
        <v>1191</v>
      </c>
      <c r="C62" s="22">
        <f>SUM(B43:C43,B61:C61)-B62</f>
        <v>0</v>
      </c>
      <c r="D62" s="21">
        <f>INT(SUM(D43:E43,D61:E61))</f>
        <v>568</v>
      </c>
      <c r="E62" s="22">
        <f>SUM(D43:E43,D61:E61)-D62</f>
        <v>0.976</v>
      </c>
      <c r="F62" s="21">
        <f>INT(SUM(F43:G43,F61:G61))</f>
        <v>220</v>
      </c>
      <c r="G62" s="22">
        <f>SUM(F43:G43,F61:G61)-F62</f>
        <v>0</v>
      </c>
      <c r="H62" s="21">
        <f>INT(SUM(H43:I43,H61:I61))</f>
        <v>0</v>
      </c>
      <c r="I62" s="22">
        <f>SUM(H43:I43,H61:I61)-H62</f>
        <v>0</v>
      </c>
      <c r="J62" s="21">
        <f>INT(SUM(J43:K43,J61:K61))</f>
        <v>0</v>
      </c>
      <c r="K62" s="22">
        <f>SUM(J43:K43,J61:K61)-J62</f>
        <v>0</v>
      </c>
      <c r="L62" s="21">
        <f>INT(SUM(L43:M43,L61:M61))</f>
        <v>0</v>
      </c>
      <c r="M62" s="22">
        <f>SUM(L43:M43,L61:M61)-L62</f>
        <v>0</v>
      </c>
      <c r="N62" s="21">
        <f>INT(SUM(N43:O43,N61:O61))</f>
        <v>0</v>
      </c>
      <c r="O62" s="22">
        <f>SUM(N43:O43,N61:O61)-N62</f>
        <v>0</v>
      </c>
      <c r="P62" s="21">
        <f>INT(SUM(P43:Q43,P61:Q61))</f>
        <v>0</v>
      </c>
      <c r="Q62" s="22">
        <f>SUM(P43:Q43,P61:Q61)-P62</f>
        <v>0</v>
      </c>
      <c r="R62" s="21">
        <f>INT(SUM(R43:S43,R61:S61))</f>
        <v>0</v>
      </c>
      <c r="S62" s="22">
        <f>SUM(R43:S43,R61:S61)-R62</f>
        <v>0</v>
      </c>
      <c r="T62" s="21">
        <f>INT(SUM(T43:U43,T61:U61))</f>
        <v>0</v>
      </c>
      <c r="U62" s="22">
        <f>SUM(T43:U43,T61:U61)-T62</f>
        <v>0</v>
      </c>
      <c r="V62" s="21">
        <f>INT(SUM(V43:W43,V61:W61))</f>
        <v>0</v>
      </c>
      <c r="W62" s="22">
        <f>SUM(V43:W43,V61:W61)-V62</f>
        <v>0</v>
      </c>
      <c r="X62" s="21">
        <f>INT(SUM(X43:Y43,X61:Y61))</f>
        <v>0</v>
      </c>
      <c r="Y62" s="22">
        <f>SUM(X43:Y43,X61:Y61)-X62</f>
        <v>0</v>
      </c>
      <c r="Z62" s="21">
        <f>INT(SUM(Z43:AA43,Z61:AA61))</f>
        <v>0</v>
      </c>
      <c r="AA62" s="22">
        <f>SUM(Z43:AA43,Z61:AA61)-Z62</f>
        <v>0</v>
      </c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33">
    <mergeCell ref="X6:Y7"/>
    <mergeCell ref="Z6:AA7"/>
    <mergeCell ref="L6:M7"/>
    <mergeCell ref="V6:W7"/>
    <mergeCell ref="N6:O7"/>
    <mergeCell ref="P6:Q7"/>
    <mergeCell ref="R6:S7"/>
    <mergeCell ref="T6:U7"/>
    <mergeCell ref="Z5:AA5"/>
    <mergeCell ref="N5:O5"/>
    <mergeCell ref="P5:Q5"/>
    <mergeCell ref="R5:S5"/>
    <mergeCell ref="T5:U5"/>
    <mergeCell ref="Y3:AA3"/>
    <mergeCell ref="A5:A7"/>
    <mergeCell ref="B5:C5"/>
    <mergeCell ref="D5:E5"/>
    <mergeCell ref="F5:G5"/>
    <mergeCell ref="B6:C7"/>
    <mergeCell ref="D6:E7"/>
    <mergeCell ref="F6:G7"/>
    <mergeCell ref="H6:I7"/>
    <mergeCell ref="J6:K7"/>
    <mergeCell ref="X2:AA2"/>
    <mergeCell ref="B1:E1"/>
    <mergeCell ref="X1:AA1"/>
    <mergeCell ref="V5:W5"/>
    <mergeCell ref="X5:Y5"/>
    <mergeCell ref="H5:I5"/>
    <mergeCell ref="J5:K5"/>
    <mergeCell ref="L5:M5"/>
    <mergeCell ref="B3:C3"/>
    <mergeCell ref="D3:K3"/>
  </mergeCells>
  <printOptions horizontalCentered="1"/>
  <pageMargins left="0.3937007874015748" right="0.1968503937007874" top="0.7874015748031497" bottom="0.3937007874015748" header="0.7874015748031497" footer="0.1968503937007874"/>
  <pageSetup horizontalDpi="600" verticalDpi="600" orientation="landscape" paperSize="9" scale="77" r:id="rId1"/>
  <headerFooter alignWithMargins="0">
    <oddHeader>&amp;C&amp;"ＭＳ Ｐ明朝,標準"&amp;12参議院比例代表選出議員選挙　開票結果（名簿登載者の得票総数の開票区別一覧）</oddHeader>
    <oddFooter>&amp;C&amp;"ＭＳ Ｐ明朝,標準"&amp;10&amp;P／&amp;N</oddFooter>
  </headerFooter>
  <rowBreaks count="1" manualBreakCount="1">
    <brk id="4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A62"/>
  <sheetViews>
    <sheetView showZeros="0" zoomScale="80" zoomScaleNormal="8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X2" sqref="X2:AA2"/>
    </sheetView>
  </sheetViews>
  <sheetFormatPr defaultColWidth="9.00390625" defaultRowHeight="13.5"/>
  <cols>
    <col min="1" max="1" width="12.50390625" style="1" customWidth="1"/>
    <col min="2" max="2" width="8.50390625" style="1" customWidth="1"/>
    <col min="3" max="3" width="4.625" style="1" customWidth="1"/>
    <col min="4" max="4" width="8.50390625" style="1" customWidth="1"/>
    <col min="5" max="5" width="4.625" style="1" customWidth="1"/>
    <col min="6" max="6" width="8.50390625" style="1" customWidth="1"/>
    <col min="7" max="7" width="4.625" style="1" customWidth="1"/>
    <col min="8" max="8" width="8.50390625" style="1" customWidth="1"/>
    <col min="9" max="9" width="4.625" style="1" customWidth="1"/>
    <col min="10" max="10" width="8.50390625" style="1" customWidth="1"/>
    <col min="11" max="11" width="4.625" style="1" customWidth="1"/>
    <col min="12" max="12" width="8.50390625" style="1" customWidth="1"/>
    <col min="13" max="13" width="4.625" style="1" customWidth="1"/>
    <col min="14" max="14" width="8.50390625" style="1" customWidth="1"/>
    <col min="15" max="15" width="4.625" style="1" customWidth="1"/>
    <col min="16" max="16" width="8.50390625" style="1" customWidth="1"/>
    <col min="17" max="17" width="4.625" style="1" customWidth="1"/>
    <col min="18" max="18" width="8.50390625" style="1" customWidth="1"/>
    <col min="19" max="19" width="4.625" style="1" customWidth="1"/>
    <col min="20" max="20" width="8.50390625" style="1" customWidth="1"/>
    <col min="21" max="21" width="4.625" style="1" customWidth="1"/>
    <col min="22" max="22" width="8.50390625" style="1" customWidth="1"/>
    <col min="23" max="23" width="4.625" style="1" customWidth="1"/>
    <col min="24" max="24" width="8.50390625" style="1" customWidth="1"/>
    <col min="25" max="25" width="4.625" style="1" customWidth="1"/>
    <col min="26" max="26" width="8.50390625" style="1" customWidth="1"/>
    <col min="27" max="27" width="4.625" style="1" customWidth="1"/>
    <col min="28" max="28" width="8.50390625" style="1" customWidth="1"/>
    <col min="29" max="29" width="4.625" style="1" customWidth="1"/>
    <col min="30" max="30" width="8.50390625" style="1" customWidth="1"/>
    <col min="31" max="31" width="4.625" style="1" customWidth="1"/>
    <col min="32" max="32" width="8.50390625" style="1" customWidth="1"/>
    <col min="33" max="33" width="4.625" style="1" customWidth="1"/>
    <col min="34" max="34" width="8.50390625" style="1" customWidth="1"/>
    <col min="35" max="35" width="4.625" style="1" customWidth="1"/>
    <col min="36" max="36" width="8.50390625" style="1" customWidth="1"/>
    <col min="37" max="37" width="4.625" style="1" customWidth="1"/>
    <col min="38" max="38" width="8.50390625" style="1" customWidth="1"/>
    <col min="39" max="39" width="4.625" style="1" customWidth="1"/>
    <col min="40" max="40" width="8.50390625" style="1" customWidth="1"/>
    <col min="41" max="41" width="4.625" style="1" customWidth="1"/>
    <col min="42" max="42" width="8.50390625" style="1" customWidth="1"/>
    <col min="43" max="43" width="4.625" style="1" customWidth="1"/>
    <col min="44" max="44" width="8.50390625" style="1" customWidth="1"/>
    <col min="45" max="45" width="4.625" style="1" customWidth="1"/>
    <col min="46" max="46" width="8.50390625" style="1" customWidth="1"/>
    <col min="47" max="47" width="4.625" style="1" customWidth="1"/>
    <col min="48" max="48" width="8.50390625" style="1" customWidth="1"/>
    <col min="49" max="49" width="4.625" style="1" customWidth="1"/>
    <col min="50" max="50" width="8.50390625" style="1" customWidth="1"/>
    <col min="51" max="51" width="4.625" style="1" customWidth="1"/>
    <col min="52" max="52" width="8.50390625" style="1" customWidth="1"/>
    <col min="53" max="53" width="4.625" style="1" customWidth="1"/>
    <col min="54" max="54" width="8.50390625" style="1" customWidth="1"/>
    <col min="55" max="55" width="4.625" style="1" customWidth="1"/>
    <col min="56" max="56" width="8.50390625" style="1" customWidth="1"/>
    <col min="57" max="57" width="4.625" style="1" customWidth="1"/>
    <col min="58" max="58" width="8.50390625" style="1" customWidth="1"/>
    <col min="59" max="59" width="4.625" style="1" customWidth="1"/>
    <col min="60" max="60" width="8.50390625" style="1" customWidth="1"/>
    <col min="61" max="61" width="4.625" style="1" customWidth="1"/>
    <col min="62" max="62" width="8.50390625" style="1" customWidth="1"/>
    <col min="63" max="63" width="4.625" style="1" customWidth="1"/>
    <col min="64" max="64" width="8.50390625" style="1" customWidth="1"/>
    <col min="65" max="65" width="4.625" style="1" customWidth="1"/>
    <col min="66" max="66" width="8.50390625" style="1" customWidth="1"/>
    <col min="67" max="67" width="4.625" style="1" customWidth="1"/>
    <col min="68" max="68" width="8.50390625" style="1" customWidth="1"/>
    <col min="69" max="69" width="4.625" style="1" customWidth="1"/>
    <col min="70" max="70" width="8.50390625" style="1" customWidth="1"/>
    <col min="71" max="71" width="4.625" style="1" customWidth="1"/>
    <col min="72" max="72" width="8.50390625" style="1" customWidth="1"/>
    <col min="73" max="73" width="4.625" style="1" customWidth="1"/>
    <col min="74" max="74" width="8.50390625" style="1" customWidth="1"/>
    <col min="75" max="75" width="4.625" style="1" customWidth="1"/>
    <col min="76" max="76" width="8.50390625" style="1" customWidth="1"/>
    <col min="77" max="77" width="4.625" style="1" customWidth="1"/>
    <col min="78" max="78" width="8.50390625" style="1" customWidth="1"/>
    <col min="79" max="79" width="4.625" style="1" customWidth="1"/>
    <col min="80" max="16384" width="9.00390625" style="1" customWidth="1"/>
  </cols>
  <sheetData>
    <row r="1" spans="1:79" ht="12" customHeight="1">
      <c r="A1" s="3"/>
      <c r="B1" s="34" t="s">
        <v>13</v>
      </c>
      <c r="C1" s="34"/>
      <c r="D1" s="34"/>
      <c r="E1" s="34"/>
      <c r="F1" s="3"/>
      <c r="H1" s="3"/>
      <c r="J1" s="3"/>
      <c r="L1" s="3"/>
      <c r="N1" s="3"/>
      <c r="P1" s="3"/>
      <c r="R1" s="3"/>
      <c r="T1" s="3"/>
      <c r="V1" s="3"/>
      <c r="X1" s="35" t="s">
        <v>261</v>
      </c>
      <c r="Y1" s="35"/>
      <c r="Z1" s="35"/>
      <c r="AA1" s="35"/>
      <c r="AB1" s="34" t="s">
        <v>13</v>
      </c>
      <c r="AC1" s="34"/>
      <c r="AD1" s="34"/>
      <c r="AE1" s="34"/>
      <c r="AF1" s="3"/>
      <c r="AH1" s="3"/>
      <c r="AJ1" s="3"/>
      <c r="AL1" s="3"/>
      <c r="AN1" s="3"/>
      <c r="AP1" s="3"/>
      <c r="AR1" s="3"/>
      <c r="AT1" s="3"/>
      <c r="AV1" s="3"/>
      <c r="AX1" s="35" t="s">
        <v>14</v>
      </c>
      <c r="AY1" s="35"/>
      <c r="AZ1" s="35"/>
      <c r="BA1" s="35"/>
      <c r="BB1" s="34" t="s">
        <v>13</v>
      </c>
      <c r="BC1" s="34"/>
      <c r="BD1" s="34"/>
      <c r="BE1" s="34"/>
      <c r="BF1" s="3"/>
      <c r="BH1" s="3"/>
      <c r="BJ1" s="3"/>
      <c r="BL1" s="3"/>
      <c r="BN1" s="3"/>
      <c r="BP1" s="3"/>
      <c r="BR1" s="3"/>
      <c r="BT1" s="3"/>
      <c r="BV1" s="3"/>
      <c r="BX1" s="35" t="s">
        <v>14</v>
      </c>
      <c r="BY1" s="35"/>
      <c r="BZ1" s="35"/>
      <c r="CA1" s="35"/>
    </row>
    <row r="2" spans="24:79" ht="12" customHeight="1">
      <c r="X2" s="36" t="s">
        <v>15</v>
      </c>
      <c r="Y2" s="36"/>
      <c r="Z2" s="36"/>
      <c r="AA2" s="36"/>
      <c r="AX2" s="36" t="s">
        <v>15</v>
      </c>
      <c r="AY2" s="36"/>
      <c r="AZ2" s="36"/>
      <c r="BA2" s="36"/>
      <c r="BX2" s="36" t="s">
        <v>15</v>
      </c>
      <c r="BY2" s="36"/>
      <c r="BZ2" s="36"/>
      <c r="CA2" s="36"/>
    </row>
    <row r="3" spans="2:79" s="2" customFormat="1" ht="13.5" customHeight="1">
      <c r="B3" s="37">
        <v>7</v>
      </c>
      <c r="C3" s="38"/>
      <c r="D3" s="39" t="s">
        <v>147</v>
      </c>
      <c r="E3" s="40"/>
      <c r="F3" s="40"/>
      <c r="G3" s="40"/>
      <c r="H3" s="40"/>
      <c r="I3" s="40"/>
      <c r="J3" s="40"/>
      <c r="K3" s="41"/>
      <c r="Y3" s="42"/>
      <c r="Z3" s="42"/>
      <c r="AA3" s="42"/>
      <c r="AB3" s="37">
        <v>7</v>
      </c>
      <c r="AC3" s="38"/>
      <c r="AD3" s="39" t="s">
        <v>146</v>
      </c>
      <c r="AE3" s="40"/>
      <c r="AF3" s="40"/>
      <c r="AG3" s="40"/>
      <c r="AH3" s="40"/>
      <c r="AI3" s="40"/>
      <c r="AJ3" s="40"/>
      <c r="AK3" s="41"/>
      <c r="AY3" s="42"/>
      <c r="AZ3" s="42"/>
      <c r="BA3" s="42"/>
      <c r="BB3" s="37">
        <v>7</v>
      </c>
      <c r="BC3" s="38"/>
      <c r="BD3" s="39" t="s">
        <v>146</v>
      </c>
      <c r="BE3" s="40"/>
      <c r="BF3" s="40"/>
      <c r="BG3" s="40"/>
      <c r="BH3" s="40"/>
      <c r="BI3" s="40"/>
      <c r="BJ3" s="40"/>
      <c r="BK3" s="41"/>
      <c r="BY3" s="42"/>
      <c r="BZ3" s="42"/>
      <c r="CA3" s="42"/>
    </row>
    <row r="4" spans="1:79" s="2" customFormat="1" ht="8.25" customHeight="1">
      <c r="A4" s="5"/>
      <c r="B4" s="12"/>
      <c r="C4" s="11"/>
      <c r="D4" s="4"/>
      <c r="E4" s="8"/>
      <c r="F4" s="4"/>
      <c r="G4" s="8"/>
      <c r="H4" s="4"/>
      <c r="I4" s="8"/>
      <c r="J4" s="4"/>
      <c r="K4" s="8"/>
      <c r="L4" s="4"/>
      <c r="M4" s="8"/>
      <c r="N4" s="4"/>
      <c r="O4" s="8"/>
      <c r="P4" s="4"/>
      <c r="Q4" s="8"/>
      <c r="R4" s="4"/>
      <c r="S4" s="8"/>
      <c r="T4" s="4"/>
      <c r="U4" s="8"/>
      <c r="V4" s="4"/>
      <c r="W4" s="8"/>
      <c r="X4" s="4"/>
      <c r="Y4" s="8"/>
      <c r="Z4" s="4"/>
      <c r="AA4" s="8"/>
      <c r="AB4" s="12"/>
      <c r="AC4" s="11"/>
      <c r="AD4" s="4"/>
      <c r="AE4" s="8"/>
      <c r="AF4" s="4"/>
      <c r="AG4" s="8"/>
      <c r="AH4" s="4"/>
      <c r="AI4" s="8"/>
      <c r="AJ4" s="4"/>
      <c r="AK4" s="8"/>
      <c r="AL4" s="4"/>
      <c r="AM4" s="8"/>
      <c r="AN4" s="4"/>
      <c r="AO4" s="8"/>
      <c r="AP4" s="4"/>
      <c r="AQ4" s="8"/>
      <c r="AR4" s="4"/>
      <c r="AS4" s="8"/>
      <c r="AT4" s="4"/>
      <c r="AU4" s="8"/>
      <c r="AV4" s="4"/>
      <c r="AW4" s="8"/>
      <c r="AX4" s="4"/>
      <c r="AY4" s="8"/>
      <c r="AZ4" s="4"/>
      <c r="BA4" s="8"/>
      <c r="BB4" s="12"/>
      <c r="BC4" s="11"/>
      <c r="BD4" s="4"/>
      <c r="BE4" s="8"/>
      <c r="BF4" s="4"/>
      <c r="BG4" s="8"/>
      <c r="BH4" s="4"/>
      <c r="BI4" s="8"/>
      <c r="BJ4" s="4"/>
      <c r="BK4" s="8"/>
      <c r="BL4" s="4"/>
      <c r="BM4" s="8"/>
      <c r="BN4" s="4"/>
      <c r="BO4" s="8"/>
      <c r="BP4" s="4"/>
      <c r="BQ4" s="8"/>
      <c r="BR4" s="4"/>
      <c r="BS4" s="8"/>
      <c r="BT4" s="4"/>
      <c r="BU4" s="8"/>
      <c r="BV4" s="4"/>
      <c r="BW4" s="8"/>
      <c r="BX4" s="4"/>
      <c r="BY4" s="8"/>
      <c r="BZ4" s="4"/>
      <c r="CA4" s="8"/>
    </row>
    <row r="5" spans="1:79" s="2" customFormat="1" ht="13.5" customHeight="1">
      <c r="A5" s="43" t="s">
        <v>0</v>
      </c>
      <c r="B5" s="28">
        <v>1</v>
      </c>
      <c r="C5" s="29"/>
      <c r="D5" s="28">
        <v>2</v>
      </c>
      <c r="E5" s="29"/>
      <c r="F5" s="28">
        <v>3</v>
      </c>
      <c r="G5" s="29"/>
      <c r="H5" s="28">
        <v>4</v>
      </c>
      <c r="I5" s="29"/>
      <c r="J5" s="28">
        <v>5</v>
      </c>
      <c r="K5" s="29"/>
      <c r="L5" s="28">
        <v>6</v>
      </c>
      <c r="M5" s="29"/>
      <c r="N5" s="28">
        <v>7</v>
      </c>
      <c r="O5" s="29"/>
      <c r="P5" s="28">
        <v>8</v>
      </c>
      <c r="Q5" s="29"/>
      <c r="R5" s="28">
        <v>9</v>
      </c>
      <c r="S5" s="29"/>
      <c r="T5" s="28">
        <v>10</v>
      </c>
      <c r="U5" s="29"/>
      <c r="V5" s="28">
        <v>11</v>
      </c>
      <c r="W5" s="29"/>
      <c r="X5" s="28">
        <v>12</v>
      </c>
      <c r="Y5" s="29"/>
      <c r="Z5" s="28">
        <v>13</v>
      </c>
      <c r="AA5" s="29"/>
      <c r="AB5" s="28">
        <v>14</v>
      </c>
      <c r="AC5" s="29"/>
      <c r="AD5" s="28">
        <v>15</v>
      </c>
      <c r="AE5" s="29"/>
      <c r="AF5" s="28">
        <v>16</v>
      </c>
      <c r="AG5" s="29"/>
      <c r="AH5" s="28">
        <v>17</v>
      </c>
      <c r="AI5" s="29"/>
      <c r="AJ5" s="28">
        <v>18</v>
      </c>
      <c r="AK5" s="29"/>
      <c r="AL5" s="28">
        <v>19</v>
      </c>
      <c r="AM5" s="29"/>
      <c r="AN5" s="28">
        <v>20</v>
      </c>
      <c r="AO5" s="29"/>
      <c r="AP5" s="28">
        <v>21</v>
      </c>
      <c r="AQ5" s="29"/>
      <c r="AR5" s="28">
        <v>22</v>
      </c>
      <c r="AS5" s="29"/>
      <c r="AT5" s="28">
        <v>23</v>
      </c>
      <c r="AU5" s="29"/>
      <c r="AV5" s="28">
        <v>24</v>
      </c>
      <c r="AW5" s="29"/>
      <c r="AX5" s="28">
        <v>25</v>
      </c>
      <c r="AY5" s="29"/>
      <c r="AZ5" s="28">
        <v>26</v>
      </c>
      <c r="BA5" s="29"/>
      <c r="BB5" s="28">
        <v>27</v>
      </c>
      <c r="BC5" s="29"/>
      <c r="BD5" s="28">
        <v>28</v>
      </c>
      <c r="BE5" s="29"/>
      <c r="BF5" s="28">
        <v>29</v>
      </c>
      <c r="BG5" s="29"/>
      <c r="BH5" s="28"/>
      <c r="BI5" s="29"/>
      <c r="BJ5" s="28"/>
      <c r="BK5" s="29"/>
      <c r="BL5" s="28"/>
      <c r="BM5" s="29"/>
      <c r="BN5" s="28"/>
      <c r="BO5" s="29"/>
      <c r="BP5" s="28"/>
      <c r="BQ5" s="29"/>
      <c r="BR5" s="28"/>
      <c r="BS5" s="29"/>
      <c r="BT5" s="28"/>
      <c r="BU5" s="29"/>
      <c r="BV5" s="28"/>
      <c r="BW5" s="29"/>
      <c r="BX5" s="28"/>
      <c r="BY5" s="29"/>
      <c r="BZ5" s="28"/>
      <c r="CA5" s="29"/>
    </row>
    <row r="6" spans="1:79" s="2" customFormat="1" ht="13.5" customHeight="1">
      <c r="A6" s="44"/>
      <c r="B6" s="30" t="s">
        <v>148</v>
      </c>
      <c r="C6" s="31"/>
      <c r="D6" s="30" t="s">
        <v>149</v>
      </c>
      <c r="E6" s="31"/>
      <c r="F6" s="30" t="s">
        <v>150</v>
      </c>
      <c r="G6" s="31"/>
      <c r="H6" s="30" t="s">
        <v>151</v>
      </c>
      <c r="I6" s="31"/>
      <c r="J6" s="30" t="s">
        <v>152</v>
      </c>
      <c r="K6" s="31"/>
      <c r="L6" s="24" t="s">
        <v>153</v>
      </c>
      <c r="M6" s="25"/>
      <c r="N6" s="24" t="s">
        <v>154</v>
      </c>
      <c r="O6" s="25"/>
      <c r="P6" s="24" t="s">
        <v>155</v>
      </c>
      <c r="Q6" s="25"/>
      <c r="R6" s="24" t="s">
        <v>156</v>
      </c>
      <c r="S6" s="25"/>
      <c r="T6" s="24" t="s">
        <v>157</v>
      </c>
      <c r="U6" s="25"/>
      <c r="V6" s="24" t="s">
        <v>158</v>
      </c>
      <c r="W6" s="25"/>
      <c r="X6" s="24" t="s">
        <v>159</v>
      </c>
      <c r="Y6" s="25"/>
      <c r="Z6" s="24" t="s">
        <v>160</v>
      </c>
      <c r="AA6" s="25"/>
      <c r="AB6" s="30" t="s">
        <v>161</v>
      </c>
      <c r="AC6" s="31"/>
      <c r="AD6" s="30" t="s">
        <v>162</v>
      </c>
      <c r="AE6" s="31"/>
      <c r="AF6" s="30" t="s">
        <v>163</v>
      </c>
      <c r="AG6" s="31"/>
      <c r="AH6" s="30" t="s">
        <v>164</v>
      </c>
      <c r="AI6" s="31"/>
      <c r="AJ6" s="30" t="s">
        <v>165</v>
      </c>
      <c r="AK6" s="31"/>
      <c r="AL6" s="24" t="s">
        <v>166</v>
      </c>
      <c r="AM6" s="25"/>
      <c r="AN6" s="24" t="s">
        <v>167</v>
      </c>
      <c r="AO6" s="25"/>
      <c r="AP6" s="24" t="s">
        <v>168</v>
      </c>
      <c r="AQ6" s="25"/>
      <c r="AR6" s="24" t="s">
        <v>169</v>
      </c>
      <c r="AS6" s="25"/>
      <c r="AT6" s="24" t="s">
        <v>170</v>
      </c>
      <c r="AU6" s="25"/>
      <c r="AV6" s="24" t="s">
        <v>171</v>
      </c>
      <c r="AW6" s="25"/>
      <c r="AX6" s="24" t="s">
        <v>172</v>
      </c>
      <c r="AY6" s="25"/>
      <c r="AZ6" s="24" t="s">
        <v>173</v>
      </c>
      <c r="BA6" s="25"/>
      <c r="BB6" s="30" t="s">
        <v>174</v>
      </c>
      <c r="BC6" s="31"/>
      <c r="BD6" s="30" t="s">
        <v>175</v>
      </c>
      <c r="BE6" s="31"/>
      <c r="BF6" s="30" t="s">
        <v>176</v>
      </c>
      <c r="BG6" s="31"/>
      <c r="BH6" s="30"/>
      <c r="BI6" s="31"/>
      <c r="BJ6" s="30"/>
      <c r="BK6" s="31"/>
      <c r="BL6" s="24"/>
      <c r="BM6" s="25"/>
      <c r="BN6" s="24"/>
      <c r="BO6" s="25"/>
      <c r="BP6" s="24"/>
      <c r="BQ6" s="25"/>
      <c r="BR6" s="24"/>
      <c r="BS6" s="25"/>
      <c r="BT6" s="24"/>
      <c r="BU6" s="25"/>
      <c r="BV6" s="24"/>
      <c r="BW6" s="25"/>
      <c r="BX6" s="24"/>
      <c r="BY6" s="25"/>
      <c r="BZ6" s="24"/>
      <c r="CA6" s="25"/>
    </row>
    <row r="7" spans="1:79" s="2" customFormat="1" ht="14.25" customHeight="1" thickBot="1">
      <c r="A7" s="45"/>
      <c r="B7" s="32"/>
      <c r="C7" s="33"/>
      <c r="D7" s="32"/>
      <c r="E7" s="33"/>
      <c r="F7" s="32"/>
      <c r="G7" s="33"/>
      <c r="H7" s="32"/>
      <c r="I7" s="33"/>
      <c r="J7" s="32"/>
      <c r="K7" s="33"/>
      <c r="L7" s="26"/>
      <c r="M7" s="27"/>
      <c r="N7" s="26"/>
      <c r="O7" s="27"/>
      <c r="P7" s="26"/>
      <c r="Q7" s="27"/>
      <c r="R7" s="26"/>
      <c r="S7" s="27"/>
      <c r="T7" s="26"/>
      <c r="U7" s="27"/>
      <c r="V7" s="26"/>
      <c r="W7" s="27"/>
      <c r="X7" s="26"/>
      <c r="Y7" s="27"/>
      <c r="Z7" s="26"/>
      <c r="AA7" s="27"/>
      <c r="AB7" s="32"/>
      <c r="AC7" s="33"/>
      <c r="AD7" s="32"/>
      <c r="AE7" s="33"/>
      <c r="AF7" s="32"/>
      <c r="AG7" s="33"/>
      <c r="AH7" s="32"/>
      <c r="AI7" s="33"/>
      <c r="AJ7" s="32"/>
      <c r="AK7" s="33"/>
      <c r="AL7" s="26"/>
      <c r="AM7" s="27"/>
      <c r="AN7" s="26"/>
      <c r="AO7" s="27"/>
      <c r="AP7" s="26"/>
      <c r="AQ7" s="27"/>
      <c r="AR7" s="26"/>
      <c r="AS7" s="27"/>
      <c r="AT7" s="26"/>
      <c r="AU7" s="27"/>
      <c r="AV7" s="26"/>
      <c r="AW7" s="27"/>
      <c r="AX7" s="26"/>
      <c r="AY7" s="27"/>
      <c r="AZ7" s="26"/>
      <c r="BA7" s="27"/>
      <c r="BB7" s="32"/>
      <c r="BC7" s="33"/>
      <c r="BD7" s="32"/>
      <c r="BE7" s="33"/>
      <c r="BF7" s="32"/>
      <c r="BG7" s="33"/>
      <c r="BH7" s="32"/>
      <c r="BI7" s="33"/>
      <c r="BJ7" s="32"/>
      <c r="BK7" s="33"/>
      <c r="BL7" s="26"/>
      <c r="BM7" s="27"/>
      <c r="BN7" s="26"/>
      <c r="BO7" s="27"/>
      <c r="BP7" s="26"/>
      <c r="BQ7" s="27"/>
      <c r="BR7" s="26"/>
      <c r="BS7" s="27"/>
      <c r="BT7" s="26"/>
      <c r="BU7" s="27"/>
      <c r="BV7" s="26"/>
      <c r="BW7" s="27"/>
      <c r="BX7" s="26"/>
      <c r="BY7" s="27"/>
      <c r="BZ7" s="26"/>
      <c r="CA7" s="27"/>
    </row>
    <row r="8" spans="1:79" s="2" customFormat="1" ht="15" customHeight="1" thickTop="1">
      <c r="A8" s="9" t="s">
        <v>23</v>
      </c>
      <c r="B8" s="13">
        <v>370</v>
      </c>
      <c r="C8" s="6">
        <v>0.946</v>
      </c>
      <c r="D8" s="13">
        <v>32</v>
      </c>
      <c r="E8" s="6">
        <v>0</v>
      </c>
      <c r="F8" s="13">
        <v>400</v>
      </c>
      <c r="G8" s="6">
        <v>0</v>
      </c>
      <c r="H8" s="13">
        <v>546</v>
      </c>
      <c r="I8" s="6">
        <v>0.988</v>
      </c>
      <c r="J8" s="13">
        <v>342</v>
      </c>
      <c r="K8" s="6">
        <v>0</v>
      </c>
      <c r="L8" s="13">
        <v>50</v>
      </c>
      <c r="M8" s="6">
        <v>0</v>
      </c>
      <c r="N8" s="13">
        <v>66</v>
      </c>
      <c r="O8" s="6">
        <v>0</v>
      </c>
      <c r="P8" s="13">
        <v>29</v>
      </c>
      <c r="Q8" s="6">
        <v>0</v>
      </c>
      <c r="R8" s="13">
        <v>121</v>
      </c>
      <c r="S8" s="6">
        <v>0</v>
      </c>
      <c r="T8" s="13">
        <v>120</v>
      </c>
      <c r="U8" s="6">
        <v>0</v>
      </c>
      <c r="V8" s="13">
        <v>164</v>
      </c>
      <c r="W8" s="6">
        <v>0</v>
      </c>
      <c r="X8" s="13">
        <v>69</v>
      </c>
      <c r="Y8" s="6">
        <v>0.301</v>
      </c>
      <c r="Z8" s="13">
        <v>129</v>
      </c>
      <c r="AA8" s="6">
        <v>0.43</v>
      </c>
      <c r="AB8" s="13">
        <v>117</v>
      </c>
      <c r="AC8" s="6">
        <v>0.948</v>
      </c>
      <c r="AD8" s="13">
        <v>21</v>
      </c>
      <c r="AE8" s="6">
        <v>0.053</v>
      </c>
      <c r="AF8" s="13">
        <v>246</v>
      </c>
      <c r="AG8" s="6">
        <v>0.419</v>
      </c>
      <c r="AH8" s="13">
        <v>341</v>
      </c>
      <c r="AI8" s="6">
        <v>0.58</v>
      </c>
      <c r="AJ8" s="13">
        <v>318</v>
      </c>
      <c r="AK8" s="6">
        <v>0</v>
      </c>
      <c r="AL8" s="13">
        <v>49</v>
      </c>
      <c r="AM8" s="6">
        <v>0</v>
      </c>
      <c r="AN8" s="13">
        <v>55</v>
      </c>
      <c r="AO8" s="6">
        <v>0</v>
      </c>
      <c r="AP8" s="13">
        <v>916</v>
      </c>
      <c r="AQ8" s="6">
        <v>0.696</v>
      </c>
      <c r="AR8" s="13">
        <v>296</v>
      </c>
      <c r="AS8" s="6">
        <v>0.986</v>
      </c>
      <c r="AT8" s="13">
        <v>234</v>
      </c>
      <c r="AU8" s="6">
        <v>0</v>
      </c>
      <c r="AV8" s="13">
        <v>175</v>
      </c>
      <c r="AW8" s="6">
        <v>0</v>
      </c>
      <c r="AX8" s="13">
        <v>40</v>
      </c>
      <c r="AY8" s="6">
        <v>0</v>
      </c>
      <c r="AZ8" s="13">
        <v>563</v>
      </c>
      <c r="BA8" s="6">
        <v>0.732</v>
      </c>
      <c r="BB8" s="13">
        <v>10</v>
      </c>
      <c r="BC8" s="6">
        <v>0</v>
      </c>
      <c r="BD8" s="13">
        <v>102</v>
      </c>
      <c r="BE8" s="6">
        <v>0</v>
      </c>
      <c r="BF8" s="13">
        <v>123</v>
      </c>
      <c r="BG8" s="6">
        <v>0.137</v>
      </c>
      <c r="BH8" s="13"/>
      <c r="BI8" s="6"/>
      <c r="BJ8" s="13"/>
      <c r="BK8" s="6"/>
      <c r="BL8" s="13"/>
      <c r="BM8" s="6"/>
      <c r="BN8" s="13"/>
      <c r="BO8" s="6"/>
      <c r="BP8" s="13"/>
      <c r="BQ8" s="6"/>
      <c r="BR8" s="13"/>
      <c r="BS8" s="6"/>
      <c r="BT8" s="13"/>
      <c r="BU8" s="6"/>
      <c r="BV8" s="13"/>
      <c r="BW8" s="6"/>
      <c r="BX8" s="13"/>
      <c r="BY8" s="6"/>
      <c r="BZ8" s="13"/>
      <c r="CA8" s="6"/>
    </row>
    <row r="9" spans="1:79" s="2" customFormat="1" ht="15" customHeight="1">
      <c r="A9" s="10" t="s">
        <v>62</v>
      </c>
      <c r="B9" s="14">
        <v>286</v>
      </c>
      <c r="C9" s="7">
        <v>0</v>
      </c>
      <c r="D9" s="14">
        <v>14</v>
      </c>
      <c r="E9" s="7">
        <v>0</v>
      </c>
      <c r="F9" s="14">
        <v>274</v>
      </c>
      <c r="G9" s="7">
        <v>0</v>
      </c>
      <c r="H9" s="14">
        <v>351</v>
      </c>
      <c r="I9" s="7">
        <v>0.667</v>
      </c>
      <c r="J9" s="14">
        <v>201</v>
      </c>
      <c r="K9" s="7">
        <v>0</v>
      </c>
      <c r="L9" s="14">
        <v>32</v>
      </c>
      <c r="M9" s="7">
        <v>0</v>
      </c>
      <c r="N9" s="14">
        <v>68</v>
      </c>
      <c r="O9" s="7">
        <v>0</v>
      </c>
      <c r="P9" s="14">
        <v>26</v>
      </c>
      <c r="Q9" s="7">
        <v>0</v>
      </c>
      <c r="R9" s="14">
        <v>92</v>
      </c>
      <c r="S9" s="7">
        <v>0</v>
      </c>
      <c r="T9" s="14">
        <v>65</v>
      </c>
      <c r="U9" s="7">
        <v>0</v>
      </c>
      <c r="V9" s="14">
        <v>143</v>
      </c>
      <c r="W9" s="7">
        <v>0</v>
      </c>
      <c r="X9" s="14">
        <v>68</v>
      </c>
      <c r="Y9" s="7">
        <v>0.377</v>
      </c>
      <c r="Z9" s="14">
        <v>105</v>
      </c>
      <c r="AA9" s="7">
        <v>0.583</v>
      </c>
      <c r="AB9" s="14">
        <v>31</v>
      </c>
      <c r="AC9" s="7">
        <v>0.764</v>
      </c>
      <c r="AD9" s="14">
        <v>33</v>
      </c>
      <c r="AE9" s="7">
        <v>0</v>
      </c>
      <c r="AF9" s="14">
        <v>185</v>
      </c>
      <c r="AG9" s="7">
        <v>0.353</v>
      </c>
      <c r="AH9" s="14">
        <v>338</v>
      </c>
      <c r="AI9" s="7">
        <v>0.646</v>
      </c>
      <c r="AJ9" s="14">
        <v>217</v>
      </c>
      <c r="AK9" s="7">
        <v>0</v>
      </c>
      <c r="AL9" s="14">
        <v>109</v>
      </c>
      <c r="AM9" s="7">
        <v>0</v>
      </c>
      <c r="AN9" s="14">
        <v>26</v>
      </c>
      <c r="AO9" s="7">
        <v>0</v>
      </c>
      <c r="AP9" s="14">
        <v>509</v>
      </c>
      <c r="AQ9" s="7">
        <v>0</v>
      </c>
      <c r="AR9" s="14">
        <v>216</v>
      </c>
      <c r="AS9" s="7">
        <v>0</v>
      </c>
      <c r="AT9" s="14">
        <v>139</v>
      </c>
      <c r="AU9" s="7">
        <v>0</v>
      </c>
      <c r="AV9" s="14">
        <v>145</v>
      </c>
      <c r="AW9" s="7">
        <v>0</v>
      </c>
      <c r="AX9" s="14">
        <v>22</v>
      </c>
      <c r="AY9" s="7">
        <v>0</v>
      </c>
      <c r="AZ9" s="14">
        <v>522</v>
      </c>
      <c r="BA9" s="7">
        <v>0.752</v>
      </c>
      <c r="BB9" s="14">
        <v>14</v>
      </c>
      <c r="BC9" s="7">
        <v>0</v>
      </c>
      <c r="BD9" s="14">
        <v>73</v>
      </c>
      <c r="BE9" s="7">
        <v>0</v>
      </c>
      <c r="BF9" s="14">
        <v>79</v>
      </c>
      <c r="BG9" s="7">
        <v>0.166</v>
      </c>
      <c r="BH9" s="14"/>
      <c r="BI9" s="7"/>
      <c r="BJ9" s="14"/>
      <c r="BK9" s="7"/>
      <c r="BL9" s="14"/>
      <c r="BM9" s="7"/>
      <c r="BN9" s="14"/>
      <c r="BO9" s="7"/>
      <c r="BP9" s="14"/>
      <c r="BQ9" s="7"/>
      <c r="BR9" s="14"/>
      <c r="BS9" s="7"/>
      <c r="BT9" s="14"/>
      <c r="BU9" s="7"/>
      <c r="BV9" s="14"/>
      <c r="BW9" s="7"/>
      <c r="BX9" s="14"/>
      <c r="BY9" s="7"/>
      <c r="BZ9" s="14"/>
      <c r="CA9" s="7"/>
    </row>
    <row r="10" spans="1:79" s="2" customFormat="1" ht="15" customHeight="1">
      <c r="A10" s="10" t="s">
        <v>63</v>
      </c>
      <c r="B10" s="14">
        <v>520</v>
      </c>
      <c r="C10" s="7">
        <v>0</v>
      </c>
      <c r="D10" s="14">
        <v>24</v>
      </c>
      <c r="E10" s="7">
        <v>0</v>
      </c>
      <c r="F10" s="14">
        <v>387</v>
      </c>
      <c r="G10" s="7">
        <v>0</v>
      </c>
      <c r="H10" s="14">
        <v>341</v>
      </c>
      <c r="I10" s="7">
        <v>0.683</v>
      </c>
      <c r="J10" s="14">
        <v>227</v>
      </c>
      <c r="K10" s="7">
        <v>0</v>
      </c>
      <c r="L10" s="14">
        <v>39</v>
      </c>
      <c r="M10" s="7">
        <v>0</v>
      </c>
      <c r="N10" s="14">
        <v>88</v>
      </c>
      <c r="O10" s="7">
        <v>0</v>
      </c>
      <c r="P10" s="14">
        <v>46</v>
      </c>
      <c r="Q10" s="7">
        <v>0</v>
      </c>
      <c r="R10" s="14">
        <v>45</v>
      </c>
      <c r="S10" s="7">
        <v>0</v>
      </c>
      <c r="T10" s="14">
        <v>100</v>
      </c>
      <c r="U10" s="7">
        <v>0</v>
      </c>
      <c r="V10" s="14">
        <v>116</v>
      </c>
      <c r="W10" s="7">
        <v>0</v>
      </c>
      <c r="X10" s="14">
        <v>76</v>
      </c>
      <c r="Y10" s="7">
        <v>0</v>
      </c>
      <c r="Z10" s="14">
        <v>51</v>
      </c>
      <c r="AA10" s="7">
        <v>0</v>
      </c>
      <c r="AB10" s="14">
        <v>147</v>
      </c>
      <c r="AC10" s="7">
        <v>0.939</v>
      </c>
      <c r="AD10" s="14">
        <v>34</v>
      </c>
      <c r="AE10" s="7">
        <v>0</v>
      </c>
      <c r="AF10" s="14">
        <v>149</v>
      </c>
      <c r="AG10" s="7">
        <v>0.597</v>
      </c>
      <c r="AH10" s="14">
        <v>351</v>
      </c>
      <c r="AI10" s="7">
        <v>0.402</v>
      </c>
      <c r="AJ10" s="14">
        <v>268</v>
      </c>
      <c r="AK10" s="7">
        <v>0</v>
      </c>
      <c r="AL10" s="14">
        <v>40</v>
      </c>
      <c r="AM10" s="7">
        <v>0</v>
      </c>
      <c r="AN10" s="14">
        <v>30</v>
      </c>
      <c r="AO10" s="7">
        <v>0</v>
      </c>
      <c r="AP10" s="14">
        <v>611</v>
      </c>
      <c r="AQ10" s="7">
        <v>0.629</v>
      </c>
      <c r="AR10" s="14">
        <v>302</v>
      </c>
      <c r="AS10" s="7">
        <v>0</v>
      </c>
      <c r="AT10" s="14">
        <v>185</v>
      </c>
      <c r="AU10" s="7">
        <v>0</v>
      </c>
      <c r="AV10" s="14">
        <v>140</v>
      </c>
      <c r="AW10" s="7">
        <v>0</v>
      </c>
      <c r="AX10" s="14">
        <v>236</v>
      </c>
      <c r="AY10" s="7">
        <v>0</v>
      </c>
      <c r="AZ10" s="14">
        <v>1029</v>
      </c>
      <c r="BA10" s="7">
        <v>0.532</v>
      </c>
      <c r="BB10" s="14">
        <v>9</v>
      </c>
      <c r="BC10" s="7">
        <v>0</v>
      </c>
      <c r="BD10" s="14">
        <v>106</v>
      </c>
      <c r="BE10" s="7">
        <v>0</v>
      </c>
      <c r="BF10" s="14">
        <v>99</v>
      </c>
      <c r="BG10" s="7">
        <v>0.462</v>
      </c>
      <c r="BH10" s="14"/>
      <c r="BI10" s="7"/>
      <c r="BJ10" s="14"/>
      <c r="BK10" s="7"/>
      <c r="BL10" s="14"/>
      <c r="BM10" s="7"/>
      <c r="BN10" s="14"/>
      <c r="BO10" s="7"/>
      <c r="BP10" s="14"/>
      <c r="BQ10" s="7"/>
      <c r="BR10" s="14"/>
      <c r="BS10" s="7"/>
      <c r="BT10" s="14"/>
      <c r="BU10" s="7"/>
      <c r="BV10" s="14"/>
      <c r="BW10" s="7"/>
      <c r="BX10" s="14"/>
      <c r="BY10" s="7"/>
      <c r="BZ10" s="14"/>
      <c r="CA10" s="7"/>
    </row>
    <row r="11" spans="1:79" s="2" customFormat="1" ht="15" customHeight="1" thickBot="1">
      <c r="A11" s="17" t="s">
        <v>1</v>
      </c>
      <c r="B11" s="15">
        <f>INT(SUM(B8:C10))</f>
        <v>1176</v>
      </c>
      <c r="C11" s="16">
        <f>SUM(B8:C10)-B11</f>
        <v>0.946</v>
      </c>
      <c r="D11" s="15">
        <f>INT(SUM(D8:E10))</f>
        <v>70</v>
      </c>
      <c r="E11" s="16">
        <f>SUM(D8:E10)-D11</f>
        <v>0</v>
      </c>
      <c r="F11" s="15">
        <f>INT(SUM(F8:G10))</f>
        <v>1061</v>
      </c>
      <c r="G11" s="16">
        <f>SUM(F8:G10)-F11</f>
        <v>0</v>
      </c>
      <c r="H11" s="15">
        <f>INT(SUM(H8:I10))</f>
        <v>1240</v>
      </c>
      <c r="I11" s="16">
        <f>SUM(H8:I10)-H11</f>
        <v>0.338</v>
      </c>
      <c r="J11" s="15">
        <f>INT(SUM(J8:K10))</f>
        <v>770</v>
      </c>
      <c r="K11" s="16">
        <f>SUM(J8:K10)-J11</f>
        <v>0</v>
      </c>
      <c r="L11" s="15">
        <f>INT(SUM(L8:M10))</f>
        <v>121</v>
      </c>
      <c r="M11" s="16">
        <f>SUM(L8:M10)-L11</f>
        <v>0</v>
      </c>
      <c r="N11" s="15">
        <f>INT(SUM(N8:O10))</f>
        <v>222</v>
      </c>
      <c r="O11" s="16">
        <f>SUM(N8:O10)-N11</f>
        <v>0</v>
      </c>
      <c r="P11" s="15">
        <f>INT(SUM(P8:Q10))</f>
        <v>101</v>
      </c>
      <c r="Q11" s="16">
        <f>SUM(P8:Q10)-P11</f>
        <v>0</v>
      </c>
      <c r="R11" s="15">
        <f>INT(SUM(R8:S10))</f>
        <v>258</v>
      </c>
      <c r="S11" s="16">
        <f>SUM(R8:S10)-R11</f>
        <v>0</v>
      </c>
      <c r="T11" s="15">
        <f>INT(SUM(T8:U10))</f>
        <v>285</v>
      </c>
      <c r="U11" s="16">
        <f>SUM(T8:U10)-T11</f>
        <v>0</v>
      </c>
      <c r="V11" s="15">
        <f>INT(SUM(V8:W10))</f>
        <v>423</v>
      </c>
      <c r="W11" s="16">
        <f>SUM(V8:W10)-V11</f>
        <v>0</v>
      </c>
      <c r="X11" s="15">
        <f>INT(SUM(X8:Y10))</f>
        <v>213</v>
      </c>
      <c r="Y11" s="16">
        <f>SUM(X8:Y10)-X11</f>
        <v>0.678</v>
      </c>
      <c r="Z11" s="15">
        <f>INT(SUM(Z8:AA10))</f>
        <v>286</v>
      </c>
      <c r="AA11" s="16">
        <f>SUM(Z8:AA10)-Z11</f>
        <v>0.013</v>
      </c>
      <c r="AB11" s="15">
        <f>INT(SUM(AB8:AC10))</f>
        <v>297</v>
      </c>
      <c r="AC11" s="16">
        <f>SUM(AB8:AC10)-AB11</f>
        <v>0.651</v>
      </c>
      <c r="AD11" s="15">
        <f>INT(SUM(AD8:AE10))</f>
        <v>88</v>
      </c>
      <c r="AE11" s="16">
        <f>SUM(AD8:AE10)-AD11</f>
        <v>0.053</v>
      </c>
      <c r="AF11" s="15">
        <f>INT(SUM(AF8:AG10))</f>
        <v>581</v>
      </c>
      <c r="AG11" s="16">
        <f>SUM(AF8:AG10)-AF11</f>
        <v>0.369</v>
      </c>
      <c r="AH11" s="15">
        <f>INT(SUM(AH8:AI10))</f>
        <v>1031</v>
      </c>
      <c r="AI11" s="16">
        <f>SUM(AH8:AI10)-AH11</f>
        <v>0.628</v>
      </c>
      <c r="AJ11" s="15">
        <f>INT(SUM(AJ8:AK10))</f>
        <v>803</v>
      </c>
      <c r="AK11" s="16">
        <f>SUM(AJ8:AK10)-AJ11</f>
        <v>0</v>
      </c>
      <c r="AL11" s="15">
        <f>INT(SUM(AL8:AM10))</f>
        <v>198</v>
      </c>
      <c r="AM11" s="16">
        <f>SUM(AL8:AM10)-AL11</f>
        <v>0</v>
      </c>
      <c r="AN11" s="15">
        <f>INT(SUM(AN8:AO10))</f>
        <v>111</v>
      </c>
      <c r="AO11" s="16">
        <f>SUM(AN8:AO10)-AN11</f>
        <v>0</v>
      </c>
      <c r="AP11" s="15">
        <f>INT(SUM(AP8:AQ10))</f>
        <v>2037</v>
      </c>
      <c r="AQ11" s="16">
        <f>SUM(AP8:AQ10)-AP11</f>
        <v>0.325</v>
      </c>
      <c r="AR11" s="15">
        <f>INT(SUM(AR8:AS10))</f>
        <v>814</v>
      </c>
      <c r="AS11" s="16">
        <f>SUM(AR8:AS10)-AR11</f>
        <v>0.986</v>
      </c>
      <c r="AT11" s="15">
        <f>INT(SUM(AT8:AU10))</f>
        <v>558</v>
      </c>
      <c r="AU11" s="16">
        <f>SUM(AT8:AU10)-AT11</f>
        <v>0</v>
      </c>
      <c r="AV11" s="15">
        <f>INT(SUM(AV8:AW10))</f>
        <v>460</v>
      </c>
      <c r="AW11" s="16">
        <f>SUM(AV8:AW10)-AV11</f>
        <v>0</v>
      </c>
      <c r="AX11" s="15">
        <f>INT(SUM(AX8:AY10))</f>
        <v>298</v>
      </c>
      <c r="AY11" s="16">
        <f>SUM(AX8:AY10)-AX11</f>
        <v>0</v>
      </c>
      <c r="AZ11" s="15">
        <f>INT(SUM(AZ8:BA10))</f>
        <v>2116</v>
      </c>
      <c r="BA11" s="16">
        <f>SUM(AZ8:BA10)-AZ11</f>
        <v>0.016</v>
      </c>
      <c r="BB11" s="15">
        <f>INT(SUM(BB8:BC10))</f>
        <v>33</v>
      </c>
      <c r="BC11" s="16">
        <f>SUM(BB8:BC10)-BB11</f>
        <v>0</v>
      </c>
      <c r="BD11" s="15">
        <f>INT(SUM(BD8:BE10))</f>
        <v>281</v>
      </c>
      <c r="BE11" s="16">
        <f>SUM(BD8:BE10)-BD11</f>
        <v>0</v>
      </c>
      <c r="BF11" s="15">
        <f>INT(SUM(BF8:BG10))</f>
        <v>301</v>
      </c>
      <c r="BG11" s="16">
        <f>SUM(BF8:BG10)-BF11</f>
        <v>0.765</v>
      </c>
      <c r="BH11" s="15">
        <f>INT(SUM(BH8:BI10))</f>
        <v>0</v>
      </c>
      <c r="BI11" s="16">
        <f>SUM(BH8:BI10)-BH11</f>
        <v>0</v>
      </c>
      <c r="BJ11" s="15">
        <f>INT(SUM(BJ8:BK10))</f>
        <v>0</v>
      </c>
      <c r="BK11" s="16">
        <f>SUM(BJ8:BK10)-BJ11</f>
        <v>0</v>
      </c>
      <c r="BL11" s="15">
        <f>INT(SUM(BL8:BM10))</f>
        <v>0</v>
      </c>
      <c r="BM11" s="16">
        <f>SUM(BL8:BM10)-BL11</f>
        <v>0</v>
      </c>
      <c r="BN11" s="15">
        <f>INT(SUM(BN8:BO10))</f>
        <v>0</v>
      </c>
      <c r="BO11" s="16">
        <f>SUM(BN8:BO10)-BN11</f>
        <v>0</v>
      </c>
      <c r="BP11" s="15">
        <f>INT(SUM(BP8:BQ10))</f>
        <v>0</v>
      </c>
      <c r="BQ11" s="16">
        <f>SUM(BP8:BQ10)-BP11</f>
        <v>0</v>
      </c>
      <c r="BR11" s="15">
        <f>INT(SUM(BR8:BS10))</f>
        <v>0</v>
      </c>
      <c r="BS11" s="16">
        <f>SUM(BR8:BS10)-BR11</f>
        <v>0</v>
      </c>
      <c r="BT11" s="15">
        <f>INT(SUM(BT8:BU10))</f>
        <v>0</v>
      </c>
      <c r="BU11" s="16">
        <f>SUM(BT8:BU10)-BT11</f>
        <v>0</v>
      </c>
      <c r="BV11" s="15">
        <f>INT(SUM(BV8:BW10))</f>
        <v>0</v>
      </c>
      <c r="BW11" s="16">
        <f>SUM(BV8:BW10)-BV11</f>
        <v>0</v>
      </c>
      <c r="BX11" s="15">
        <f>INT(SUM(BX8:BY10))</f>
        <v>0</v>
      </c>
      <c r="BY11" s="16">
        <f>SUM(BX8:BY10)-BX11</f>
        <v>0</v>
      </c>
      <c r="BZ11" s="15">
        <f>INT(SUM(BZ8:CA10))</f>
        <v>0</v>
      </c>
      <c r="CA11" s="16">
        <f>SUM(BZ8:CA10)-BZ11</f>
        <v>0</v>
      </c>
    </row>
    <row r="12" spans="1:79" s="2" customFormat="1" ht="15" customHeight="1" thickTop="1">
      <c r="A12" s="10" t="s">
        <v>64</v>
      </c>
      <c r="B12" s="14">
        <v>520</v>
      </c>
      <c r="C12" s="7">
        <v>0</v>
      </c>
      <c r="D12" s="14">
        <v>56</v>
      </c>
      <c r="E12" s="7">
        <v>0</v>
      </c>
      <c r="F12" s="14">
        <v>154</v>
      </c>
      <c r="G12" s="7">
        <v>0</v>
      </c>
      <c r="H12" s="14">
        <v>725</v>
      </c>
      <c r="I12" s="7">
        <v>0.707</v>
      </c>
      <c r="J12" s="14">
        <v>325</v>
      </c>
      <c r="K12" s="7">
        <v>0</v>
      </c>
      <c r="L12" s="14">
        <v>72</v>
      </c>
      <c r="M12" s="7">
        <v>0</v>
      </c>
      <c r="N12" s="14">
        <v>163</v>
      </c>
      <c r="O12" s="7">
        <v>0</v>
      </c>
      <c r="P12" s="14">
        <v>40</v>
      </c>
      <c r="Q12" s="7">
        <v>0</v>
      </c>
      <c r="R12" s="14">
        <v>120</v>
      </c>
      <c r="S12" s="7">
        <v>0</v>
      </c>
      <c r="T12" s="14">
        <v>47</v>
      </c>
      <c r="U12" s="7">
        <v>0</v>
      </c>
      <c r="V12" s="14">
        <v>169</v>
      </c>
      <c r="W12" s="7">
        <v>0</v>
      </c>
      <c r="X12" s="14">
        <v>208</v>
      </c>
      <c r="Y12" s="7">
        <v>0.834</v>
      </c>
      <c r="Z12" s="14">
        <v>284</v>
      </c>
      <c r="AA12" s="7">
        <v>0.136</v>
      </c>
      <c r="AB12" s="14">
        <v>78</v>
      </c>
      <c r="AC12" s="7">
        <v>0.711</v>
      </c>
      <c r="AD12" s="14">
        <v>35</v>
      </c>
      <c r="AE12" s="7">
        <v>0</v>
      </c>
      <c r="AF12" s="14">
        <v>176</v>
      </c>
      <c r="AG12" s="7">
        <v>0.567</v>
      </c>
      <c r="AH12" s="14">
        <v>756</v>
      </c>
      <c r="AI12" s="7">
        <v>0.432</v>
      </c>
      <c r="AJ12" s="14">
        <v>393</v>
      </c>
      <c r="AK12" s="7">
        <v>0</v>
      </c>
      <c r="AL12" s="14">
        <v>17</v>
      </c>
      <c r="AM12" s="7">
        <v>0</v>
      </c>
      <c r="AN12" s="14">
        <v>96</v>
      </c>
      <c r="AO12" s="7">
        <v>0</v>
      </c>
      <c r="AP12" s="14">
        <v>511</v>
      </c>
      <c r="AQ12" s="7">
        <v>0</v>
      </c>
      <c r="AR12" s="14">
        <v>444</v>
      </c>
      <c r="AS12" s="7">
        <v>0</v>
      </c>
      <c r="AT12" s="14">
        <v>355</v>
      </c>
      <c r="AU12" s="7">
        <v>0</v>
      </c>
      <c r="AV12" s="14">
        <v>313</v>
      </c>
      <c r="AW12" s="7">
        <v>0</v>
      </c>
      <c r="AX12" s="14">
        <v>54</v>
      </c>
      <c r="AY12" s="7">
        <v>0</v>
      </c>
      <c r="AZ12" s="14">
        <v>275</v>
      </c>
      <c r="BA12" s="7">
        <v>0.832</v>
      </c>
      <c r="BB12" s="14">
        <v>16</v>
      </c>
      <c r="BC12" s="7">
        <v>0</v>
      </c>
      <c r="BD12" s="14">
        <v>110</v>
      </c>
      <c r="BE12" s="7">
        <v>0</v>
      </c>
      <c r="BF12" s="14">
        <v>193</v>
      </c>
      <c r="BG12" s="7">
        <v>0.179</v>
      </c>
      <c r="BH12" s="14"/>
      <c r="BI12" s="7"/>
      <c r="BJ12" s="14"/>
      <c r="BK12" s="7"/>
      <c r="BL12" s="14"/>
      <c r="BM12" s="7"/>
      <c r="BN12" s="14"/>
      <c r="BO12" s="7"/>
      <c r="BP12" s="14"/>
      <c r="BQ12" s="7"/>
      <c r="BR12" s="14"/>
      <c r="BS12" s="7"/>
      <c r="BT12" s="14"/>
      <c r="BU12" s="7"/>
      <c r="BV12" s="14"/>
      <c r="BW12" s="7"/>
      <c r="BX12" s="14"/>
      <c r="BY12" s="7"/>
      <c r="BZ12" s="14"/>
      <c r="CA12" s="7"/>
    </row>
    <row r="13" spans="1:79" s="2" customFormat="1" ht="15" customHeight="1">
      <c r="A13" s="10" t="s">
        <v>65</v>
      </c>
      <c r="B13" s="14">
        <v>258</v>
      </c>
      <c r="C13" s="7">
        <v>0</v>
      </c>
      <c r="D13" s="14">
        <v>32</v>
      </c>
      <c r="E13" s="7">
        <v>0</v>
      </c>
      <c r="F13" s="14">
        <v>93</v>
      </c>
      <c r="G13" s="7">
        <v>0</v>
      </c>
      <c r="H13" s="14">
        <v>272</v>
      </c>
      <c r="I13" s="7">
        <v>0.152</v>
      </c>
      <c r="J13" s="14">
        <v>146</v>
      </c>
      <c r="K13" s="7">
        <v>0</v>
      </c>
      <c r="L13" s="14">
        <v>35</v>
      </c>
      <c r="M13" s="7">
        <v>0</v>
      </c>
      <c r="N13" s="14">
        <v>80</v>
      </c>
      <c r="O13" s="7">
        <v>0</v>
      </c>
      <c r="P13" s="14">
        <v>21</v>
      </c>
      <c r="Q13" s="7">
        <v>0</v>
      </c>
      <c r="R13" s="14">
        <v>50</v>
      </c>
      <c r="S13" s="7">
        <v>0</v>
      </c>
      <c r="T13" s="14">
        <v>17</v>
      </c>
      <c r="U13" s="7">
        <v>0</v>
      </c>
      <c r="V13" s="14">
        <v>85</v>
      </c>
      <c r="W13" s="7">
        <v>0</v>
      </c>
      <c r="X13" s="14">
        <v>67</v>
      </c>
      <c r="Y13" s="7">
        <v>0</v>
      </c>
      <c r="Z13" s="14">
        <v>130</v>
      </c>
      <c r="AA13" s="7">
        <v>0</v>
      </c>
      <c r="AB13" s="14">
        <v>49</v>
      </c>
      <c r="AC13" s="7">
        <v>0</v>
      </c>
      <c r="AD13" s="14">
        <v>14</v>
      </c>
      <c r="AE13" s="7">
        <v>0</v>
      </c>
      <c r="AF13" s="14">
        <v>67</v>
      </c>
      <c r="AG13" s="7">
        <v>0.247</v>
      </c>
      <c r="AH13" s="14">
        <v>204</v>
      </c>
      <c r="AI13" s="7">
        <v>0.752</v>
      </c>
      <c r="AJ13" s="14">
        <v>215</v>
      </c>
      <c r="AK13" s="7">
        <v>0</v>
      </c>
      <c r="AL13" s="14">
        <v>5</v>
      </c>
      <c r="AM13" s="7">
        <v>0</v>
      </c>
      <c r="AN13" s="14">
        <v>36</v>
      </c>
      <c r="AO13" s="7">
        <v>0</v>
      </c>
      <c r="AP13" s="14">
        <v>306</v>
      </c>
      <c r="AQ13" s="7">
        <v>0</v>
      </c>
      <c r="AR13" s="14">
        <v>217</v>
      </c>
      <c r="AS13" s="7">
        <v>0</v>
      </c>
      <c r="AT13" s="14">
        <v>131</v>
      </c>
      <c r="AU13" s="7">
        <v>0</v>
      </c>
      <c r="AV13" s="14">
        <v>143</v>
      </c>
      <c r="AW13" s="7">
        <v>0</v>
      </c>
      <c r="AX13" s="14">
        <v>28</v>
      </c>
      <c r="AY13" s="7">
        <v>0</v>
      </c>
      <c r="AZ13" s="14">
        <v>250</v>
      </c>
      <c r="BA13" s="7">
        <v>0</v>
      </c>
      <c r="BB13" s="14">
        <v>7</v>
      </c>
      <c r="BC13" s="7">
        <v>0</v>
      </c>
      <c r="BD13" s="14">
        <v>47</v>
      </c>
      <c r="BE13" s="7">
        <v>0</v>
      </c>
      <c r="BF13" s="14">
        <v>69</v>
      </c>
      <c r="BG13" s="7">
        <v>0.222</v>
      </c>
      <c r="BH13" s="14"/>
      <c r="BI13" s="7"/>
      <c r="BJ13" s="14"/>
      <c r="BK13" s="7"/>
      <c r="BL13" s="14"/>
      <c r="BM13" s="7"/>
      <c r="BN13" s="14"/>
      <c r="BO13" s="7"/>
      <c r="BP13" s="14"/>
      <c r="BQ13" s="7"/>
      <c r="BR13" s="14"/>
      <c r="BS13" s="7"/>
      <c r="BT13" s="14"/>
      <c r="BU13" s="7"/>
      <c r="BV13" s="14"/>
      <c r="BW13" s="7"/>
      <c r="BX13" s="14"/>
      <c r="BY13" s="7"/>
      <c r="BZ13" s="14"/>
      <c r="CA13" s="7"/>
    </row>
    <row r="14" spans="1:79" s="2" customFormat="1" ht="15" customHeight="1">
      <c r="A14" s="10" t="s">
        <v>66</v>
      </c>
      <c r="B14" s="14">
        <v>157</v>
      </c>
      <c r="C14" s="7">
        <v>0</v>
      </c>
      <c r="D14" s="14">
        <v>20</v>
      </c>
      <c r="E14" s="7">
        <v>0</v>
      </c>
      <c r="F14" s="14">
        <v>86</v>
      </c>
      <c r="G14" s="7">
        <v>0</v>
      </c>
      <c r="H14" s="14">
        <v>218</v>
      </c>
      <c r="I14" s="7">
        <v>0.184</v>
      </c>
      <c r="J14" s="14">
        <v>161</v>
      </c>
      <c r="K14" s="7">
        <v>0</v>
      </c>
      <c r="L14" s="14">
        <v>42</v>
      </c>
      <c r="M14" s="7">
        <v>0</v>
      </c>
      <c r="N14" s="14">
        <v>108</v>
      </c>
      <c r="O14" s="7">
        <v>0</v>
      </c>
      <c r="P14" s="14">
        <v>11</v>
      </c>
      <c r="Q14" s="7">
        <v>0</v>
      </c>
      <c r="R14" s="14">
        <v>50</v>
      </c>
      <c r="S14" s="7">
        <v>0</v>
      </c>
      <c r="T14" s="14">
        <v>12</v>
      </c>
      <c r="U14" s="7">
        <v>0</v>
      </c>
      <c r="V14" s="14">
        <v>61</v>
      </c>
      <c r="W14" s="7">
        <v>0</v>
      </c>
      <c r="X14" s="14">
        <v>49</v>
      </c>
      <c r="Y14" s="7">
        <v>0.324</v>
      </c>
      <c r="Z14" s="14">
        <v>97</v>
      </c>
      <c r="AA14" s="7">
        <v>0.642</v>
      </c>
      <c r="AB14" s="14">
        <v>41</v>
      </c>
      <c r="AC14" s="7">
        <v>0.872</v>
      </c>
      <c r="AD14" s="14">
        <v>14</v>
      </c>
      <c r="AE14" s="7">
        <v>0</v>
      </c>
      <c r="AF14" s="14">
        <v>70</v>
      </c>
      <c r="AG14" s="7">
        <v>0</v>
      </c>
      <c r="AH14" s="14">
        <v>351</v>
      </c>
      <c r="AI14" s="7">
        <v>0</v>
      </c>
      <c r="AJ14" s="14">
        <v>157</v>
      </c>
      <c r="AK14" s="7">
        <v>0</v>
      </c>
      <c r="AL14" s="14">
        <v>8</v>
      </c>
      <c r="AM14" s="7">
        <v>0</v>
      </c>
      <c r="AN14" s="14">
        <v>29</v>
      </c>
      <c r="AO14" s="7">
        <v>0</v>
      </c>
      <c r="AP14" s="14">
        <v>439</v>
      </c>
      <c r="AQ14" s="7">
        <v>0.786</v>
      </c>
      <c r="AR14" s="14">
        <v>179</v>
      </c>
      <c r="AS14" s="7">
        <v>0</v>
      </c>
      <c r="AT14" s="14">
        <v>131</v>
      </c>
      <c r="AU14" s="7">
        <v>0</v>
      </c>
      <c r="AV14" s="14">
        <v>208</v>
      </c>
      <c r="AW14" s="7">
        <v>0</v>
      </c>
      <c r="AX14" s="14">
        <v>98</v>
      </c>
      <c r="AY14" s="7">
        <v>0</v>
      </c>
      <c r="AZ14" s="14">
        <v>377</v>
      </c>
      <c r="BA14" s="7">
        <v>0.484</v>
      </c>
      <c r="BB14" s="14">
        <v>7</v>
      </c>
      <c r="BC14" s="7">
        <v>0</v>
      </c>
      <c r="BD14" s="14">
        <v>27</v>
      </c>
      <c r="BE14" s="7">
        <v>0</v>
      </c>
      <c r="BF14" s="14">
        <v>69</v>
      </c>
      <c r="BG14" s="7">
        <v>0</v>
      </c>
      <c r="BH14" s="14"/>
      <c r="BI14" s="7"/>
      <c r="BJ14" s="14"/>
      <c r="BK14" s="7"/>
      <c r="BL14" s="14"/>
      <c r="BM14" s="7"/>
      <c r="BN14" s="14"/>
      <c r="BO14" s="7"/>
      <c r="BP14" s="14"/>
      <c r="BQ14" s="7"/>
      <c r="BR14" s="14"/>
      <c r="BS14" s="7"/>
      <c r="BT14" s="14"/>
      <c r="BU14" s="7"/>
      <c r="BV14" s="14"/>
      <c r="BW14" s="7"/>
      <c r="BX14" s="14"/>
      <c r="BY14" s="7"/>
      <c r="BZ14" s="14"/>
      <c r="CA14" s="7"/>
    </row>
    <row r="15" spans="1:79" s="2" customFormat="1" ht="15" customHeight="1">
      <c r="A15" s="10" t="s">
        <v>67</v>
      </c>
      <c r="B15" s="14">
        <v>204</v>
      </c>
      <c r="C15" s="7">
        <v>0</v>
      </c>
      <c r="D15" s="14">
        <v>7</v>
      </c>
      <c r="E15" s="7">
        <v>0</v>
      </c>
      <c r="F15" s="14">
        <v>53</v>
      </c>
      <c r="G15" s="7">
        <v>0</v>
      </c>
      <c r="H15" s="14">
        <v>199</v>
      </c>
      <c r="I15" s="7">
        <v>0.675</v>
      </c>
      <c r="J15" s="14">
        <v>102</v>
      </c>
      <c r="K15" s="7">
        <v>0</v>
      </c>
      <c r="L15" s="14">
        <v>30</v>
      </c>
      <c r="M15" s="7">
        <v>0</v>
      </c>
      <c r="N15" s="14">
        <v>43</v>
      </c>
      <c r="O15" s="7">
        <v>0</v>
      </c>
      <c r="P15" s="14">
        <v>13</v>
      </c>
      <c r="Q15" s="7">
        <v>0</v>
      </c>
      <c r="R15" s="14">
        <v>49</v>
      </c>
      <c r="S15" s="7">
        <v>0</v>
      </c>
      <c r="T15" s="14">
        <v>20</v>
      </c>
      <c r="U15" s="7">
        <v>0</v>
      </c>
      <c r="V15" s="14">
        <v>89</v>
      </c>
      <c r="W15" s="7">
        <v>0</v>
      </c>
      <c r="X15" s="14">
        <v>55</v>
      </c>
      <c r="Y15" s="7">
        <v>0</v>
      </c>
      <c r="Z15" s="14">
        <v>57</v>
      </c>
      <c r="AA15" s="7">
        <v>0</v>
      </c>
      <c r="AB15" s="14">
        <v>31</v>
      </c>
      <c r="AC15" s="7">
        <v>0.815</v>
      </c>
      <c r="AD15" s="14">
        <v>14</v>
      </c>
      <c r="AE15" s="7">
        <v>0</v>
      </c>
      <c r="AF15" s="14">
        <v>55</v>
      </c>
      <c r="AG15" s="7">
        <v>0</v>
      </c>
      <c r="AH15" s="14">
        <v>140</v>
      </c>
      <c r="AI15" s="7">
        <v>0</v>
      </c>
      <c r="AJ15" s="14">
        <v>129</v>
      </c>
      <c r="AK15" s="7">
        <v>0</v>
      </c>
      <c r="AL15" s="14">
        <v>6</v>
      </c>
      <c r="AM15" s="7">
        <v>0</v>
      </c>
      <c r="AN15" s="14">
        <v>11</v>
      </c>
      <c r="AO15" s="7">
        <v>0</v>
      </c>
      <c r="AP15" s="14">
        <v>307</v>
      </c>
      <c r="AQ15" s="7">
        <v>0</v>
      </c>
      <c r="AR15" s="14">
        <v>184</v>
      </c>
      <c r="AS15" s="7">
        <v>0.967</v>
      </c>
      <c r="AT15" s="14">
        <v>74</v>
      </c>
      <c r="AU15" s="7">
        <v>0</v>
      </c>
      <c r="AV15" s="14">
        <v>103</v>
      </c>
      <c r="AW15" s="7">
        <v>0</v>
      </c>
      <c r="AX15" s="14">
        <v>29</v>
      </c>
      <c r="AY15" s="7">
        <v>0</v>
      </c>
      <c r="AZ15" s="14">
        <v>174</v>
      </c>
      <c r="BA15" s="7">
        <v>0.89</v>
      </c>
      <c r="BB15" s="14">
        <v>3</v>
      </c>
      <c r="BC15" s="7">
        <v>0</v>
      </c>
      <c r="BD15" s="14">
        <v>29</v>
      </c>
      <c r="BE15" s="7">
        <v>0</v>
      </c>
      <c r="BF15" s="14">
        <v>57</v>
      </c>
      <c r="BG15" s="7">
        <v>0.426</v>
      </c>
      <c r="BH15" s="14"/>
      <c r="BI15" s="7"/>
      <c r="BJ15" s="14"/>
      <c r="BK15" s="7"/>
      <c r="BL15" s="14"/>
      <c r="BM15" s="7"/>
      <c r="BN15" s="14"/>
      <c r="BO15" s="7"/>
      <c r="BP15" s="14"/>
      <c r="BQ15" s="7"/>
      <c r="BR15" s="14"/>
      <c r="BS15" s="7"/>
      <c r="BT15" s="14"/>
      <c r="BU15" s="7"/>
      <c r="BV15" s="14"/>
      <c r="BW15" s="7"/>
      <c r="BX15" s="14"/>
      <c r="BY15" s="7"/>
      <c r="BZ15" s="14"/>
      <c r="CA15" s="7"/>
    </row>
    <row r="16" spans="1:79" s="2" customFormat="1" ht="15" customHeight="1">
      <c r="A16" s="10" t="s">
        <v>25</v>
      </c>
      <c r="B16" s="14">
        <v>138</v>
      </c>
      <c r="C16" s="7">
        <v>0</v>
      </c>
      <c r="D16" s="14">
        <v>23</v>
      </c>
      <c r="E16" s="7">
        <v>0</v>
      </c>
      <c r="F16" s="14">
        <v>123</v>
      </c>
      <c r="G16" s="7">
        <v>0</v>
      </c>
      <c r="H16" s="14">
        <v>245</v>
      </c>
      <c r="I16" s="7">
        <v>0.515</v>
      </c>
      <c r="J16" s="14">
        <v>157</v>
      </c>
      <c r="K16" s="7">
        <v>0</v>
      </c>
      <c r="L16" s="14">
        <v>22</v>
      </c>
      <c r="M16" s="7">
        <v>0</v>
      </c>
      <c r="N16" s="14">
        <v>51</v>
      </c>
      <c r="O16" s="7">
        <v>0</v>
      </c>
      <c r="P16" s="14">
        <v>9</v>
      </c>
      <c r="Q16" s="7">
        <v>0</v>
      </c>
      <c r="R16" s="14">
        <v>52</v>
      </c>
      <c r="S16" s="7">
        <v>0</v>
      </c>
      <c r="T16" s="14">
        <v>5</v>
      </c>
      <c r="U16" s="7">
        <v>0</v>
      </c>
      <c r="V16" s="14">
        <v>51</v>
      </c>
      <c r="W16" s="7">
        <v>0</v>
      </c>
      <c r="X16" s="14">
        <v>40</v>
      </c>
      <c r="Y16" s="7">
        <v>0.338</v>
      </c>
      <c r="Z16" s="14">
        <v>73</v>
      </c>
      <c r="AA16" s="7">
        <v>0.618</v>
      </c>
      <c r="AB16" s="14">
        <v>61</v>
      </c>
      <c r="AC16" s="7">
        <v>0.953</v>
      </c>
      <c r="AD16" s="14">
        <v>11</v>
      </c>
      <c r="AE16" s="7">
        <v>0</v>
      </c>
      <c r="AF16" s="14">
        <v>45</v>
      </c>
      <c r="AG16" s="7">
        <v>0</v>
      </c>
      <c r="AH16" s="14">
        <v>249</v>
      </c>
      <c r="AI16" s="7">
        <v>0</v>
      </c>
      <c r="AJ16" s="14">
        <v>152</v>
      </c>
      <c r="AK16" s="7">
        <v>0.808</v>
      </c>
      <c r="AL16" s="14">
        <v>6</v>
      </c>
      <c r="AM16" s="7">
        <v>0</v>
      </c>
      <c r="AN16" s="14">
        <v>22</v>
      </c>
      <c r="AO16" s="7">
        <v>0</v>
      </c>
      <c r="AP16" s="14">
        <v>392</v>
      </c>
      <c r="AQ16" s="7">
        <v>0</v>
      </c>
      <c r="AR16" s="14">
        <v>137</v>
      </c>
      <c r="AS16" s="7">
        <v>0</v>
      </c>
      <c r="AT16" s="14">
        <v>88</v>
      </c>
      <c r="AU16" s="7">
        <v>0</v>
      </c>
      <c r="AV16" s="14">
        <v>152</v>
      </c>
      <c r="AW16" s="7">
        <v>0</v>
      </c>
      <c r="AX16" s="14">
        <v>45</v>
      </c>
      <c r="AY16" s="7">
        <v>0</v>
      </c>
      <c r="AZ16" s="14">
        <v>593</v>
      </c>
      <c r="BA16" s="7">
        <v>0.78</v>
      </c>
      <c r="BB16" s="14">
        <v>8</v>
      </c>
      <c r="BC16" s="7">
        <v>0</v>
      </c>
      <c r="BD16" s="14">
        <v>25</v>
      </c>
      <c r="BE16" s="7">
        <v>0</v>
      </c>
      <c r="BF16" s="14">
        <v>52</v>
      </c>
      <c r="BG16" s="7">
        <v>0.38</v>
      </c>
      <c r="BH16" s="14"/>
      <c r="BI16" s="7"/>
      <c r="BJ16" s="14"/>
      <c r="BK16" s="7"/>
      <c r="BL16" s="14"/>
      <c r="BM16" s="7"/>
      <c r="BN16" s="14"/>
      <c r="BO16" s="7"/>
      <c r="BP16" s="14"/>
      <c r="BQ16" s="7"/>
      <c r="BR16" s="14"/>
      <c r="BS16" s="7"/>
      <c r="BT16" s="14"/>
      <c r="BU16" s="7"/>
      <c r="BV16" s="14"/>
      <c r="BW16" s="7"/>
      <c r="BX16" s="14"/>
      <c r="BY16" s="7"/>
      <c r="BZ16" s="14"/>
      <c r="CA16" s="7"/>
    </row>
    <row r="17" spans="1:79" s="2" customFormat="1" ht="15" customHeight="1">
      <c r="A17" s="10" t="s">
        <v>26</v>
      </c>
      <c r="B17" s="14">
        <v>138</v>
      </c>
      <c r="C17" s="7">
        <v>0.907</v>
      </c>
      <c r="D17" s="14">
        <v>11</v>
      </c>
      <c r="E17" s="7">
        <v>0</v>
      </c>
      <c r="F17" s="14">
        <v>86</v>
      </c>
      <c r="G17" s="7">
        <v>0</v>
      </c>
      <c r="H17" s="14">
        <v>156</v>
      </c>
      <c r="I17" s="7">
        <v>0.118</v>
      </c>
      <c r="J17" s="14">
        <v>136</v>
      </c>
      <c r="K17" s="7">
        <v>0</v>
      </c>
      <c r="L17" s="14">
        <v>14</v>
      </c>
      <c r="M17" s="7">
        <v>0</v>
      </c>
      <c r="N17" s="14">
        <v>115</v>
      </c>
      <c r="O17" s="7">
        <v>0</v>
      </c>
      <c r="P17" s="14">
        <v>10</v>
      </c>
      <c r="Q17" s="7">
        <v>0</v>
      </c>
      <c r="R17" s="14">
        <v>23</v>
      </c>
      <c r="S17" s="7">
        <v>0</v>
      </c>
      <c r="T17" s="14">
        <v>11</v>
      </c>
      <c r="U17" s="7">
        <v>0</v>
      </c>
      <c r="V17" s="14">
        <v>54</v>
      </c>
      <c r="W17" s="7">
        <v>0</v>
      </c>
      <c r="X17" s="14">
        <v>42</v>
      </c>
      <c r="Y17" s="7">
        <v>0</v>
      </c>
      <c r="Z17" s="14">
        <v>89</v>
      </c>
      <c r="AA17" s="7">
        <v>0</v>
      </c>
      <c r="AB17" s="14">
        <v>48</v>
      </c>
      <c r="AC17" s="7">
        <v>0</v>
      </c>
      <c r="AD17" s="14">
        <v>14</v>
      </c>
      <c r="AE17" s="7">
        <v>0.092</v>
      </c>
      <c r="AF17" s="14">
        <v>36</v>
      </c>
      <c r="AG17" s="7">
        <v>0</v>
      </c>
      <c r="AH17" s="14">
        <v>127</v>
      </c>
      <c r="AI17" s="7">
        <v>0</v>
      </c>
      <c r="AJ17" s="14">
        <v>107</v>
      </c>
      <c r="AK17" s="7">
        <v>0</v>
      </c>
      <c r="AL17" s="14">
        <v>5</v>
      </c>
      <c r="AM17" s="7">
        <v>0</v>
      </c>
      <c r="AN17" s="14">
        <v>11</v>
      </c>
      <c r="AO17" s="7">
        <v>0</v>
      </c>
      <c r="AP17" s="14">
        <v>348</v>
      </c>
      <c r="AQ17" s="7">
        <v>0</v>
      </c>
      <c r="AR17" s="14">
        <v>140</v>
      </c>
      <c r="AS17" s="7">
        <v>0.978</v>
      </c>
      <c r="AT17" s="14">
        <v>73</v>
      </c>
      <c r="AU17" s="7">
        <v>0</v>
      </c>
      <c r="AV17" s="14">
        <v>185</v>
      </c>
      <c r="AW17" s="7">
        <v>0</v>
      </c>
      <c r="AX17" s="14">
        <v>84</v>
      </c>
      <c r="AY17" s="7">
        <v>0</v>
      </c>
      <c r="AZ17" s="14">
        <v>228</v>
      </c>
      <c r="BA17" s="7">
        <v>0.862</v>
      </c>
      <c r="BB17" s="14">
        <v>7</v>
      </c>
      <c r="BC17" s="7">
        <v>0</v>
      </c>
      <c r="BD17" s="14">
        <v>29</v>
      </c>
      <c r="BE17" s="7">
        <v>0</v>
      </c>
      <c r="BF17" s="14">
        <v>44</v>
      </c>
      <c r="BG17" s="7">
        <v>0.846</v>
      </c>
      <c r="BH17" s="14"/>
      <c r="BI17" s="7"/>
      <c r="BJ17" s="14"/>
      <c r="BK17" s="7"/>
      <c r="BL17" s="14"/>
      <c r="BM17" s="7"/>
      <c r="BN17" s="14"/>
      <c r="BO17" s="7"/>
      <c r="BP17" s="14"/>
      <c r="BQ17" s="7"/>
      <c r="BR17" s="14"/>
      <c r="BS17" s="7"/>
      <c r="BT17" s="14"/>
      <c r="BU17" s="7"/>
      <c r="BV17" s="14"/>
      <c r="BW17" s="7"/>
      <c r="BX17" s="14"/>
      <c r="BY17" s="7"/>
      <c r="BZ17" s="14"/>
      <c r="CA17" s="7"/>
    </row>
    <row r="18" spans="1:79" s="2" customFormat="1" ht="15" customHeight="1">
      <c r="A18" s="10" t="s">
        <v>27</v>
      </c>
      <c r="B18" s="14">
        <v>48</v>
      </c>
      <c r="C18" s="7">
        <v>0</v>
      </c>
      <c r="D18" s="14">
        <v>4</v>
      </c>
      <c r="E18" s="7">
        <v>0</v>
      </c>
      <c r="F18" s="14">
        <v>121</v>
      </c>
      <c r="G18" s="7">
        <v>0</v>
      </c>
      <c r="H18" s="14">
        <v>85</v>
      </c>
      <c r="I18" s="7">
        <v>0.022</v>
      </c>
      <c r="J18" s="14">
        <v>27</v>
      </c>
      <c r="K18" s="7">
        <v>0</v>
      </c>
      <c r="L18" s="14">
        <v>6</v>
      </c>
      <c r="M18" s="7">
        <v>0</v>
      </c>
      <c r="N18" s="14">
        <v>19</v>
      </c>
      <c r="O18" s="7">
        <v>0</v>
      </c>
      <c r="P18" s="14">
        <v>3</v>
      </c>
      <c r="Q18" s="7">
        <v>0</v>
      </c>
      <c r="R18" s="14">
        <v>9</v>
      </c>
      <c r="S18" s="7">
        <v>0</v>
      </c>
      <c r="T18" s="14">
        <v>4</v>
      </c>
      <c r="U18" s="7">
        <v>0</v>
      </c>
      <c r="V18" s="14">
        <v>6</v>
      </c>
      <c r="W18" s="7">
        <v>0</v>
      </c>
      <c r="X18" s="14">
        <v>8</v>
      </c>
      <c r="Y18" s="7">
        <v>0</v>
      </c>
      <c r="Z18" s="14">
        <v>17</v>
      </c>
      <c r="AA18" s="7">
        <v>0</v>
      </c>
      <c r="AB18" s="14">
        <v>177</v>
      </c>
      <c r="AC18" s="7">
        <v>0.843</v>
      </c>
      <c r="AD18" s="14">
        <v>1</v>
      </c>
      <c r="AE18" s="7">
        <v>0</v>
      </c>
      <c r="AF18" s="14">
        <v>76</v>
      </c>
      <c r="AG18" s="7">
        <v>0.785</v>
      </c>
      <c r="AH18" s="14">
        <v>52</v>
      </c>
      <c r="AI18" s="7">
        <v>0.214</v>
      </c>
      <c r="AJ18" s="14">
        <v>39</v>
      </c>
      <c r="AK18" s="7">
        <v>0</v>
      </c>
      <c r="AL18" s="14">
        <v>0</v>
      </c>
      <c r="AM18" s="7">
        <v>0</v>
      </c>
      <c r="AN18" s="14">
        <v>3</v>
      </c>
      <c r="AO18" s="7">
        <v>0</v>
      </c>
      <c r="AP18" s="14">
        <v>419</v>
      </c>
      <c r="AQ18" s="7">
        <v>0.652</v>
      </c>
      <c r="AR18" s="14">
        <v>32</v>
      </c>
      <c r="AS18" s="7">
        <v>0</v>
      </c>
      <c r="AT18" s="14">
        <v>195</v>
      </c>
      <c r="AU18" s="7">
        <v>0</v>
      </c>
      <c r="AV18" s="14">
        <v>22</v>
      </c>
      <c r="AW18" s="7">
        <v>0</v>
      </c>
      <c r="AX18" s="14">
        <v>65</v>
      </c>
      <c r="AY18" s="7">
        <v>0</v>
      </c>
      <c r="AZ18" s="14">
        <v>152</v>
      </c>
      <c r="BA18" s="7">
        <v>0.841</v>
      </c>
      <c r="BB18" s="14">
        <v>0</v>
      </c>
      <c r="BC18" s="7">
        <v>0</v>
      </c>
      <c r="BD18" s="14">
        <v>10</v>
      </c>
      <c r="BE18" s="7">
        <v>0</v>
      </c>
      <c r="BF18" s="14">
        <v>11</v>
      </c>
      <c r="BG18" s="7">
        <v>0.076</v>
      </c>
      <c r="BH18" s="14"/>
      <c r="BI18" s="7"/>
      <c r="BJ18" s="14"/>
      <c r="BK18" s="7"/>
      <c r="BL18" s="14"/>
      <c r="BM18" s="7"/>
      <c r="BN18" s="14"/>
      <c r="BO18" s="7"/>
      <c r="BP18" s="14"/>
      <c r="BQ18" s="7"/>
      <c r="BR18" s="14"/>
      <c r="BS18" s="7"/>
      <c r="BT18" s="14"/>
      <c r="BU18" s="7"/>
      <c r="BV18" s="14"/>
      <c r="BW18" s="7"/>
      <c r="BX18" s="14"/>
      <c r="BY18" s="7"/>
      <c r="BZ18" s="14"/>
      <c r="CA18" s="7"/>
    </row>
    <row r="19" spans="1:79" s="2" customFormat="1" ht="15" customHeight="1" thickBot="1">
      <c r="A19" s="17" t="s">
        <v>2</v>
      </c>
      <c r="B19" s="15">
        <f>INT(SUM(B12:C18))</f>
        <v>1463</v>
      </c>
      <c r="C19" s="16">
        <f>SUM(B12:C18)-B19</f>
        <v>0.907</v>
      </c>
      <c r="D19" s="15">
        <f>INT(SUM(D12:E18))</f>
        <v>153</v>
      </c>
      <c r="E19" s="16">
        <f>SUM(D12:E18)-D19</f>
        <v>0</v>
      </c>
      <c r="F19" s="15">
        <f>INT(SUM(F12:G18))</f>
        <v>716</v>
      </c>
      <c r="G19" s="16">
        <f>SUM(F12:G18)-F19</f>
        <v>0</v>
      </c>
      <c r="H19" s="15">
        <f>INT(SUM(H12:I18))</f>
        <v>1902</v>
      </c>
      <c r="I19" s="16">
        <f>SUM(H12:I18)-H19</f>
        <v>0.373</v>
      </c>
      <c r="J19" s="15">
        <f>INT(SUM(J12:K18))</f>
        <v>1054</v>
      </c>
      <c r="K19" s="16">
        <f>SUM(J12:K18)-J19</f>
        <v>0</v>
      </c>
      <c r="L19" s="15">
        <f>INT(SUM(L12:M18))</f>
        <v>221</v>
      </c>
      <c r="M19" s="16">
        <f>SUM(L12:M18)-L19</f>
        <v>0</v>
      </c>
      <c r="N19" s="15">
        <f>INT(SUM(N12:O18))</f>
        <v>579</v>
      </c>
      <c r="O19" s="16">
        <f>SUM(N12:O18)-N19</f>
        <v>0</v>
      </c>
      <c r="P19" s="15">
        <f>INT(SUM(P12:Q18))</f>
        <v>107</v>
      </c>
      <c r="Q19" s="16">
        <f>SUM(P12:Q18)-P19</f>
        <v>0</v>
      </c>
      <c r="R19" s="15">
        <f>INT(SUM(R12:S18))</f>
        <v>353</v>
      </c>
      <c r="S19" s="16">
        <f>SUM(R12:S18)-R19</f>
        <v>0</v>
      </c>
      <c r="T19" s="15">
        <f>INT(SUM(T12:U18))</f>
        <v>116</v>
      </c>
      <c r="U19" s="16">
        <f>SUM(T12:U18)-T19</f>
        <v>0</v>
      </c>
      <c r="V19" s="15">
        <f>INT(SUM(V12:W18))</f>
        <v>515</v>
      </c>
      <c r="W19" s="16">
        <f>SUM(V12:W18)-V19</f>
        <v>0</v>
      </c>
      <c r="X19" s="15">
        <f>INT(SUM(X12:Y18))</f>
        <v>470</v>
      </c>
      <c r="Y19" s="16">
        <f>SUM(X12:Y18)-X19</f>
        <v>0.496</v>
      </c>
      <c r="Z19" s="15">
        <f>INT(SUM(Z12:AA18))</f>
        <v>748</v>
      </c>
      <c r="AA19" s="16">
        <f>SUM(Z12:AA18)-Z19</f>
        <v>0.396</v>
      </c>
      <c r="AB19" s="15">
        <f>INT(SUM(AB12:AC18))</f>
        <v>489</v>
      </c>
      <c r="AC19" s="16">
        <f>SUM(AB12:AC18)-AB19</f>
        <v>0.194</v>
      </c>
      <c r="AD19" s="15">
        <f>INT(SUM(AD12:AE18))</f>
        <v>103</v>
      </c>
      <c r="AE19" s="16">
        <f>SUM(AD12:AE18)-AD19</f>
        <v>0.092</v>
      </c>
      <c r="AF19" s="15">
        <f>INT(SUM(AF12:AG18))</f>
        <v>526</v>
      </c>
      <c r="AG19" s="16">
        <f>SUM(AF12:AG18)-AF19</f>
        <v>0.599</v>
      </c>
      <c r="AH19" s="15">
        <f>INT(SUM(AH12:AI18))</f>
        <v>1880</v>
      </c>
      <c r="AI19" s="16">
        <f>SUM(AH12:AI18)-AH19</f>
        <v>0.398</v>
      </c>
      <c r="AJ19" s="15">
        <f>INT(SUM(AJ12:AK18))</f>
        <v>1192</v>
      </c>
      <c r="AK19" s="16">
        <f>SUM(AJ12:AK18)-AJ19</f>
        <v>0.808</v>
      </c>
      <c r="AL19" s="15">
        <f>INT(SUM(AL12:AM18))</f>
        <v>47</v>
      </c>
      <c r="AM19" s="16">
        <f>SUM(AL12:AM18)-AL19</f>
        <v>0</v>
      </c>
      <c r="AN19" s="15">
        <f>INT(SUM(AN12:AO18))</f>
        <v>208</v>
      </c>
      <c r="AO19" s="16">
        <f>SUM(AN12:AO18)-AN19</f>
        <v>0</v>
      </c>
      <c r="AP19" s="15">
        <f>INT(SUM(AP12:AQ18))</f>
        <v>2723</v>
      </c>
      <c r="AQ19" s="16">
        <f>SUM(AP12:AQ18)-AP19</f>
        <v>0.438</v>
      </c>
      <c r="AR19" s="15">
        <f>INT(SUM(AR12:AS18))</f>
        <v>1334</v>
      </c>
      <c r="AS19" s="16">
        <f>SUM(AR12:AS18)-AR19</f>
        <v>0.945</v>
      </c>
      <c r="AT19" s="15">
        <f>INT(SUM(AT12:AU18))</f>
        <v>1047</v>
      </c>
      <c r="AU19" s="16">
        <f>SUM(AT12:AU18)-AT19</f>
        <v>0</v>
      </c>
      <c r="AV19" s="15">
        <f>INT(SUM(AV12:AW18))</f>
        <v>1126</v>
      </c>
      <c r="AW19" s="16">
        <f>SUM(AV12:AW18)-AV19</f>
        <v>0</v>
      </c>
      <c r="AX19" s="15">
        <f>INT(SUM(AX12:AY18))</f>
        <v>403</v>
      </c>
      <c r="AY19" s="16">
        <f>SUM(AX12:AY18)-AX19</f>
        <v>0</v>
      </c>
      <c r="AZ19" s="15">
        <f>INT(SUM(AZ12:BA18))</f>
        <v>2053</v>
      </c>
      <c r="BA19" s="16">
        <f>SUM(AZ12:BA18)-AZ19</f>
        <v>0.689</v>
      </c>
      <c r="BB19" s="15">
        <f>INT(SUM(BB12:BC18))</f>
        <v>48</v>
      </c>
      <c r="BC19" s="16">
        <f>SUM(BB12:BC18)-BB19</f>
        <v>0</v>
      </c>
      <c r="BD19" s="15">
        <f>INT(SUM(BD12:BE18))</f>
        <v>277</v>
      </c>
      <c r="BE19" s="16">
        <f>SUM(BD12:BE18)-BD19</f>
        <v>0</v>
      </c>
      <c r="BF19" s="15">
        <f>INT(SUM(BF12:BG18))</f>
        <v>497</v>
      </c>
      <c r="BG19" s="16">
        <f>SUM(BF12:BG18)-BF19</f>
        <v>0.129</v>
      </c>
      <c r="BH19" s="15">
        <f>INT(SUM(BH12:BI18))</f>
        <v>0</v>
      </c>
      <c r="BI19" s="16">
        <f>SUM(BH12:BI18)-BH19</f>
        <v>0</v>
      </c>
      <c r="BJ19" s="15">
        <f>INT(SUM(BJ12:BK18))</f>
        <v>0</v>
      </c>
      <c r="BK19" s="16">
        <f>SUM(BJ12:BK18)-BJ19</f>
        <v>0</v>
      </c>
      <c r="BL19" s="15">
        <f>INT(SUM(BL12:BM18))</f>
        <v>0</v>
      </c>
      <c r="BM19" s="16">
        <f>SUM(BL12:BM18)-BL19</f>
        <v>0</v>
      </c>
      <c r="BN19" s="15">
        <f>INT(SUM(BN12:BO18))</f>
        <v>0</v>
      </c>
      <c r="BO19" s="16">
        <f>SUM(BN12:BO18)-BN19</f>
        <v>0</v>
      </c>
      <c r="BP19" s="15">
        <f>INT(SUM(BP12:BQ18))</f>
        <v>0</v>
      </c>
      <c r="BQ19" s="16">
        <f>SUM(BP12:BQ18)-BP19</f>
        <v>0</v>
      </c>
      <c r="BR19" s="15">
        <f>INT(SUM(BR12:BS18))</f>
        <v>0</v>
      </c>
      <c r="BS19" s="16">
        <f>SUM(BR12:BS18)-BR19</f>
        <v>0</v>
      </c>
      <c r="BT19" s="15">
        <f>INT(SUM(BT12:BU18))</f>
        <v>0</v>
      </c>
      <c r="BU19" s="16">
        <f>SUM(BT12:BU18)-BT19</f>
        <v>0</v>
      </c>
      <c r="BV19" s="15">
        <f>INT(SUM(BV12:BW18))</f>
        <v>0</v>
      </c>
      <c r="BW19" s="16">
        <f>SUM(BV12:BW18)-BV19</f>
        <v>0</v>
      </c>
      <c r="BX19" s="15">
        <f>INT(SUM(BX12:BY18))</f>
        <v>0</v>
      </c>
      <c r="BY19" s="16">
        <f>SUM(BX12:BY18)-BX19</f>
        <v>0</v>
      </c>
      <c r="BZ19" s="15">
        <f>INT(SUM(BZ12:CA18))</f>
        <v>0</v>
      </c>
      <c r="CA19" s="16">
        <f>SUM(BZ12:CA18)-BZ19</f>
        <v>0</v>
      </c>
    </row>
    <row r="20" spans="1:79" s="2" customFormat="1" ht="15" customHeight="1" thickBot="1" thickTop="1">
      <c r="A20" s="20" t="s">
        <v>3</v>
      </c>
      <c r="B20" s="18">
        <f>INT(SUM(B11:C11,B19:C19))</f>
        <v>2640</v>
      </c>
      <c r="C20" s="19">
        <f>SUM(B11:C11,B19:C19)-B20</f>
        <v>0.853</v>
      </c>
      <c r="D20" s="18">
        <f>INT(SUM(D11:E11,D19:E19))</f>
        <v>223</v>
      </c>
      <c r="E20" s="19">
        <f>SUM(D11:E11,D19:E19)-D20</f>
        <v>0</v>
      </c>
      <c r="F20" s="18">
        <f>INT(SUM(F11:G11,F19:G19))</f>
        <v>1777</v>
      </c>
      <c r="G20" s="19">
        <f>SUM(F11:G11,F19:G19)-F20</f>
        <v>0</v>
      </c>
      <c r="H20" s="18">
        <f>INT(SUM(H11:I11,H19:I19))</f>
        <v>3142</v>
      </c>
      <c r="I20" s="19">
        <f>SUM(H11:I11,H19:I19)-H20</f>
        <v>0.711</v>
      </c>
      <c r="J20" s="18">
        <f>INT(SUM(J11:K11,J19:K19))</f>
        <v>1824</v>
      </c>
      <c r="K20" s="19">
        <f>SUM(J11:K11,J19:K19)-J20</f>
        <v>0</v>
      </c>
      <c r="L20" s="18">
        <f>INT(SUM(L11:M11,L19:M19))</f>
        <v>342</v>
      </c>
      <c r="M20" s="19">
        <f>SUM(L11:M11,L19:M19)-L20</f>
        <v>0</v>
      </c>
      <c r="N20" s="18">
        <f>INT(SUM(N11:O11,N19:O19))</f>
        <v>801</v>
      </c>
      <c r="O20" s="19">
        <f>SUM(N11:O11,N19:O19)-N20</f>
        <v>0</v>
      </c>
      <c r="P20" s="18">
        <f>INT(SUM(P11:Q11,P19:Q19))</f>
        <v>208</v>
      </c>
      <c r="Q20" s="19">
        <f>SUM(P11:Q11,P19:Q19)-P20</f>
        <v>0</v>
      </c>
      <c r="R20" s="18">
        <f>INT(SUM(R11:S11,R19:S19))</f>
        <v>611</v>
      </c>
      <c r="S20" s="19">
        <f>SUM(R11:S11,R19:S19)-R20</f>
        <v>0</v>
      </c>
      <c r="T20" s="18">
        <f>INT(SUM(T11:U11,T19:U19))</f>
        <v>401</v>
      </c>
      <c r="U20" s="19">
        <f>SUM(T11:U11,T19:U19)-T20</f>
        <v>0</v>
      </c>
      <c r="V20" s="18">
        <f>INT(SUM(V11:W11,V19:W19))</f>
        <v>938</v>
      </c>
      <c r="W20" s="19">
        <f>SUM(V11:W11,V19:W19)-V20</f>
        <v>0</v>
      </c>
      <c r="X20" s="18">
        <f>INT(SUM(X11:Y11,X19:Y19))</f>
        <v>684</v>
      </c>
      <c r="Y20" s="19">
        <f>SUM(X11:Y11,X19:Y19)-X20</f>
        <v>0.174</v>
      </c>
      <c r="Z20" s="18">
        <f>INT(SUM(Z11:AA11,Z19:AA19))</f>
        <v>1034</v>
      </c>
      <c r="AA20" s="19">
        <f>SUM(Z11:AA11,Z19:AA19)-Z20</f>
        <v>0.409</v>
      </c>
      <c r="AB20" s="18">
        <f>INT(SUM(AB11:AC11,AB19:AC19))</f>
        <v>786</v>
      </c>
      <c r="AC20" s="19">
        <f>SUM(AB11:AC11,AB19:AC19)-AB20</f>
        <v>0.845</v>
      </c>
      <c r="AD20" s="18">
        <f>INT(SUM(AD11:AE11,AD19:AE19))</f>
        <v>191</v>
      </c>
      <c r="AE20" s="19">
        <f>SUM(AD11:AE11,AD19:AE19)-AD20</f>
        <v>0.145</v>
      </c>
      <c r="AF20" s="18">
        <f>INT(SUM(AF11:AG11,AF19:AG19))</f>
        <v>1107</v>
      </c>
      <c r="AG20" s="19">
        <f>SUM(AF11:AG11,AF19:AG19)-AF20</f>
        <v>0.968</v>
      </c>
      <c r="AH20" s="18">
        <f>INT(SUM(AH11:AI11,AH19:AI19))</f>
        <v>2912</v>
      </c>
      <c r="AI20" s="19">
        <f>SUM(AH11:AI11,AH19:AI19)-AH20</f>
        <v>0.026</v>
      </c>
      <c r="AJ20" s="18">
        <f>INT(SUM(AJ11:AK11,AJ19:AK19))</f>
        <v>1995</v>
      </c>
      <c r="AK20" s="19">
        <f>SUM(AJ11:AK11,AJ19:AK19)-AJ20</f>
        <v>0.808</v>
      </c>
      <c r="AL20" s="18">
        <f>INT(SUM(AL11:AM11,AL19:AM19))</f>
        <v>245</v>
      </c>
      <c r="AM20" s="19">
        <f>SUM(AL11:AM11,AL19:AM19)-AL20</f>
        <v>0</v>
      </c>
      <c r="AN20" s="18">
        <f>INT(SUM(AN11:AO11,AN19:AO19))</f>
        <v>319</v>
      </c>
      <c r="AO20" s="19">
        <f>SUM(AN11:AO11,AN19:AO19)-AN20</f>
        <v>0</v>
      </c>
      <c r="AP20" s="18">
        <f>INT(SUM(AP11:AQ11,AP19:AQ19))</f>
        <v>4760</v>
      </c>
      <c r="AQ20" s="19">
        <f>SUM(AP11:AQ11,AP19:AQ19)-AP20</f>
        <v>0.763</v>
      </c>
      <c r="AR20" s="18">
        <f>INT(SUM(AR11:AS11,AR19:AS19))</f>
        <v>2149</v>
      </c>
      <c r="AS20" s="19">
        <f>SUM(AR11:AS11,AR19:AS19)-AR20</f>
        <v>0.931</v>
      </c>
      <c r="AT20" s="18">
        <f>INT(SUM(AT11:AU11,AT19:AU19))</f>
        <v>1605</v>
      </c>
      <c r="AU20" s="19">
        <f>SUM(AT11:AU11,AT19:AU19)-AT20</f>
        <v>0</v>
      </c>
      <c r="AV20" s="18">
        <f>INT(SUM(AV11:AW11,AV19:AW19))</f>
        <v>1586</v>
      </c>
      <c r="AW20" s="19">
        <f>SUM(AV11:AW11,AV19:AW19)-AV20</f>
        <v>0</v>
      </c>
      <c r="AX20" s="18">
        <f>INT(SUM(AX11:AY11,AX19:AY19))</f>
        <v>701</v>
      </c>
      <c r="AY20" s="19">
        <f>SUM(AX11:AY11,AX19:AY19)-AX20</f>
        <v>0</v>
      </c>
      <c r="AZ20" s="18">
        <f>INT(SUM(AZ11:BA11,AZ19:BA19))</f>
        <v>4169</v>
      </c>
      <c r="BA20" s="19">
        <f>SUM(AZ11:BA11,AZ19:BA19)-AZ20</f>
        <v>0.705</v>
      </c>
      <c r="BB20" s="18">
        <f>INT(SUM(BB11:BC11,BB19:BC19))</f>
        <v>81</v>
      </c>
      <c r="BC20" s="19">
        <f>SUM(BB11:BC11,BB19:BC19)-BB20</f>
        <v>0</v>
      </c>
      <c r="BD20" s="18">
        <f>INT(SUM(BD11:BE11,BD19:BE19))</f>
        <v>558</v>
      </c>
      <c r="BE20" s="19">
        <f>SUM(BD11:BE11,BD19:BE19)-BD20</f>
        <v>0</v>
      </c>
      <c r="BF20" s="18">
        <f>INT(SUM(BF11:BG11,BF19:BG19))</f>
        <v>798</v>
      </c>
      <c r="BG20" s="19">
        <f>SUM(BF11:BG11,BF19:BG19)-BF20</f>
        <v>0.894</v>
      </c>
      <c r="BH20" s="18">
        <f>INT(SUM(BH11:BI11,BH19:BI19))</f>
        <v>0</v>
      </c>
      <c r="BI20" s="19">
        <f>SUM(BH11:BI11,BH19:BI19)-BH20</f>
        <v>0</v>
      </c>
      <c r="BJ20" s="18">
        <f>INT(SUM(BJ11:BK11,BJ19:BK19))</f>
        <v>0</v>
      </c>
      <c r="BK20" s="19">
        <f>SUM(BJ11:BK11,BJ19:BK19)-BJ20</f>
        <v>0</v>
      </c>
      <c r="BL20" s="18">
        <f>INT(SUM(BL11:BM11,BL19:BM19))</f>
        <v>0</v>
      </c>
      <c r="BM20" s="19">
        <f>SUM(BL11:BM11,BL19:BM19)-BL20</f>
        <v>0</v>
      </c>
      <c r="BN20" s="18">
        <f>INT(SUM(BN11:BO11,BN19:BO19))</f>
        <v>0</v>
      </c>
      <c r="BO20" s="19">
        <f>SUM(BN11:BO11,BN19:BO19)-BN20</f>
        <v>0</v>
      </c>
      <c r="BP20" s="18">
        <f>INT(SUM(BP11:BQ11,BP19:BQ19))</f>
        <v>0</v>
      </c>
      <c r="BQ20" s="19">
        <f>SUM(BP11:BQ11,BP19:BQ19)-BP20</f>
        <v>0</v>
      </c>
      <c r="BR20" s="18">
        <f>INT(SUM(BR11:BS11,BR19:BS19))</f>
        <v>0</v>
      </c>
      <c r="BS20" s="19">
        <f>SUM(BR11:BS11,BR19:BS19)-BR20</f>
        <v>0</v>
      </c>
      <c r="BT20" s="18">
        <f>INT(SUM(BT11:BU11,BT19:BU19))</f>
        <v>0</v>
      </c>
      <c r="BU20" s="19">
        <f>SUM(BT11:BU11,BT19:BU19)-BT20</f>
        <v>0</v>
      </c>
      <c r="BV20" s="18">
        <f>INT(SUM(BV11:BW11,BV19:BW19))</f>
        <v>0</v>
      </c>
      <c r="BW20" s="19">
        <f>SUM(BV11:BW11,BV19:BW19)-BV20</f>
        <v>0</v>
      </c>
      <c r="BX20" s="18">
        <f>INT(SUM(BX11:BY11,BX19:BY19))</f>
        <v>0</v>
      </c>
      <c r="BY20" s="19">
        <f>SUM(BX11:BY11,BX19:BY19)-BX20</f>
        <v>0</v>
      </c>
      <c r="BZ20" s="18">
        <f>INT(SUM(BZ11:CA11,BZ19:CA19))</f>
        <v>0</v>
      </c>
      <c r="CA20" s="19">
        <f>SUM(BZ11:CA11,BZ19:CA19)-BZ20</f>
        <v>0</v>
      </c>
    </row>
    <row r="21" spans="1:79" s="2" customFormat="1" ht="15" customHeight="1" thickTop="1">
      <c r="A21" s="10" t="s">
        <v>28</v>
      </c>
      <c r="B21" s="14">
        <v>361</v>
      </c>
      <c r="C21" s="7">
        <v>0.773</v>
      </c>
      <c r="D21" s="14">
        <v>13</v>
      </c>
      <c r="E21" s="7">
        <v>0</v>
      </c>
      <c r="F21" s="14">
        <v>209</v>
      </c>
      <c r="G21" s="7">
        <v>0</v>
      </c>
      <c r="H21" s="14">
        <v>399</v>
      </c>
      <c r="I21" s="7">
        <v>0.129</v>
      </c>
      <c r="J21" s="14">
        <v>248</v>
      </c>
      <c r="K21" s="7">
        <v>0</v>
      </c>
      <c r="L21" s="14">
        <v>28</v>
      </c>
      <c r="M21" s="7">
        <v>0</v>
      </c>
      <c r="N21" s="14">
        <v>64</v>
      </c>
      <c r="O21" s="7">
        <v>0</v>
      </c>
      <c r="P21" s="14">
        <v>46</v>
      </c>
      <c r="Q21" s="7">
        <v>0</v>
      </c>
      <c r="R21" s="14">
        <v>37</v>
      </c>
      <c r="S21" s="7">
        <v>0</v>
      </c>
      <c r="T21" s="14">
        <v>56</v>
      </c>
      <c r="U21" s="7">
        <v>0</v>
      </c>
      <c r="V21" s="14">
        <v>81</v>
      </c>
      <c r="W21" s="7">
        <v>0</v>
      </c>
      <c r="X21" s="14">
        <v>53</v>
      </c>
      <c r="Y21" s="7">
        <v>0</v>
      </c>
      <c r="Z21" s="14">
        <v>122</v>
      </c>
      <c r="AA21" s="7">
        <v>0</v>
      </c>
      <c r="AB21" s="14">
        <v>78</v>
      </c>
      <c r="AC21" s="7">
        <v>0.746</v>
      </c>
      <c r="AD21" s="14">
        <v>46</v>
      </c>
      <c r="AE21" s="7">
        <v>0.226</v>
      </c>
      <c r="AF21" s="14">
        <v>153</v>
      </c>
      <c r="AG21" s="7">
        <v>0.72</v>
      </c>
      <c r="AH21" s="14">
        <v>273</v>
      </c>
      <c r="AI21" s="7">
        <v>0.28</v>
      </c>
      <c r="AJ21" s="14">
        <v>243</v>
      </c>
      <c r="AK21" s="7">
        <v>0</v>
      </c>
      <c r="AL21" s="14">
        <v>10</v>
      </c>
      <c r="AM21" s="7">
        <v>0</v>
      </c>
      <c r="AN21" s="14">
        <v>25</v>
      </c>
      <c r="AO21" s="7">
        <v>0</v>
      </c>
      <c r="AP21" s="14">
        <v>872</v>
      </c>
      <c r="AQ21" s="7">
        <v>0.576</v>
      </c>
      <c r="AR21" s="14">
        <v>337</v>
      </c>
      <c r="AS21" s="7">
        <v>0</v>
      </c>
      <c r="AT21" s="14">
        <v>191</v>
      </c>
      <c r="AU21" s="7">
        <v>0</v>
      </c>
      <c r="AV21" s="14">
        <v>118</v>
      </c>
      <c r="AW21" s="7">
        <v>0</v>
      </c>
      <c r="AX21" s="14">
        <v>60</v>
      </c>
      <c r="AY21" s="7">
        <v>0</v>
      </c>
      <c r="AZ21" s="14">
        <v>559</v>
      </c>
      <c r="BA21" s="7">
        <v>0.792</v>
      </c>
      <c r="BB21" s="14">
        <v>4</v>
      </c>
      <c r="BC21" s="7">
        <v>0</v>
      </c>
      <c r="BD21" s="14">
        <v>80</v>
      </c>
      <c r="BE21" s="7">
        <v>0</v>
      </c>
      <c r="BF21" s="14">
        <v>104</v>
      </c>
      <c r="BG21" s="7">
        <v>0.284</v>
      </c>
      <c r="BH21" s="14"/>
      <c r="BI21" s="7"/>
      <c r="BJ21" s="14"/>
      <c r="BK21" s="7"/>
      <c r="BL21" s="14"/>
      <c r="BM21" s="7"/>
      <c r="BN21" s="14"/>
      <c r="BO21" s="7"/>
      <c r="BP21" s="14"/>
      <c r="BQ21" s="7"/>
      <c r="BR21" s="14"/>
      <c r="BS21" s="7"/>
      <c r="BT21" s="14"/>
      <c r="BU21" s="7"/>
      <c r="BV21" s="14"/>
      <c r="BW21" s="7"/>
      <c r="BX21" s="14"/>
      <c r="BY21" s="7"/>
      <c r="BZ21" s="14"/>
      <c r="CA21" s="7"/>
    </row>
    <row r="22" spans="1:79" s="2" customFormat="1" ht="15" customHeight="1">
      <c r="A22" s="10" t="s">
        <v>29</v>
      </c>
      <c r="B22" s="14">
        <v>64</v>
      </c>
      <c r="C22" s="7">
        <v>0</v>
      </c>
      <c r="D22" s="14">
        <v>4</v>
      </c>
      <c r="E22" s="7">
        <v>0</v>
      </c>
      <c r="F22" s="14">
        <v>62</v>
      </c>
      <c r="G22" s="7">
        <v>0</v>
      </c>
      <c r="H22" s="14">
        <v>80</v>
      </c>
      <c r="I22" s="7">
        <v>0.533</v>
      </c>
      <c r="J22" s="14">
        <v>23</v>
      </c>
      <c r="K22" s="7">
        <v>0</v>
      </c>
      <c r="L22" s="14">
        <v>3</v>
      </c>
      <c r="M22" s="7">
        <v>0</v>
      </c>
      <c r="N22" s="14">
        <v>19</v>
      </c>
      <c r="O22" s="7">
        <v>0</v>
      </c>
      <c r="P22" s="14">
        <v>16</v>
      </c>
      <c r="Q22" s="7">
        <v>0</v>
      </c>
      <c r="R22" s="14">
        <v>14</v>
      </c>
      <c r="S22" s="7">
        <v>0</v>
      </c>
      <c r="T22" s="14">
        <v>6</v>
      </c>
      <c r="U22" s="7">
        <v>0</v>
      </c>
      <c r="V22" s="14">
        <v>37</v>
      </c>
      <c r="W22" s="7">
        <v>0</v>
      </c>
      <c r="X22" s="14">
        <v>10</v>
      </c>
      <c r="Y22" s="7">
        <v>0.357</v>
      </c>
      <c r="Z22" s="14">
        <v>14</v>
      </c>
      <c r="AA22" s="7">
        <v>0.5</v>
      </c>
      <c r="AB22" s="14">
        <v>17</v>
      </c>
      <c r="AC22" s="7">
        <v>0.812</v>
      </c>
      <c r="AD22" s="14">
        <v>4</v>
      </c>
      <c r="AE22" s="7">
        <v>0</v>
      </c>
      <c r="AF22" s="14">
        <v>41</v>
      </c>
      <c r="AG22" s="7">
        <v>0</v>
      </c>
      <c r="AH22" s="14">
        <v>43</v>
      </c>
      <c r="AI22" s="7">
        <v>0</v>
      </c>
      <c r="AJ22" s="14">
        <v>140</v>
      </c>
      <c r="AK22" s="7">
        <v>0</v>
      </c>
      <c r="AL22" s="14">
        <v>0</v>
      </c>
      <c r="AM22" s="7">
        <v>0</v>
      </c>
      <c r="AN22" s="14">
        <v>7</v>
      </c>
      <c r="AO22" s="7">
        <v>0</v>
      </c>
      <c r="AP22" s="14">
        <v>157</v>
      </c>
      <c r="AQ22" s="7">
        <v>0</v>
      </c>
      <c r="AR22" s="14">
        <v>561</v>
      </c>
      <c r="AS22" s="7">
        <v>0</v>
      </c>
      <c r="AT22" s="14">
        <v>32</v>
      </c>
      <c r="AU22" s="7">
        <v>0</v>
      </c>
      <c r="AV22" s="14">
        <v>27</v>
      </c>
      <c r="AW22" s="7">
        <v>0</v>
      </c>
      <c r="AX22" s="14">
        <v>10</v>
      </c>
      <c r="AY22" s="7">
        <v>0</v>
      </c>
      <c r="AZ22" s="14">
        <v>45</v>
      </c>
      <c r="BA22" s="7">
        <v>0.692</v>
      </c>
      <c r="BB22" s="14">
        <v>7</v>
      </c>
      <c r="BC22" s="7">
        <v>0</v>
      </c>
      <c r="BD22" s="14">
        <v>331</v>
      </c>
      <c r="BE22" s="7">
        <v>0</v>
      </c>
      <c r="BF22" s="14">
        <v>29</v>
      </c>
      <c r="BG22" s="7">
        <v>0.647</v>
      </c>
      <c r="BH22" s="14"/>
      <c r="BI22" s="7"/>
      <c r="BJ22" s="14"/>
      <c r="BK22" s="7"/>
      <c r="BL22" s="14"/>
      <c r="BM22" s="7"/>
      <c r="BN22" s="14"/>
      <c r="BO22" s="7"/>
      <c r="BP22" s="14"/>
      <c r="BQ22" s="7"/>
      <c r="BR22" s="14"/>
      <c r="BS22" s="7"/>
      <c r="BT22" s="14"/>
      <c r="BU22" s="7"/>
      <c r="BV22" s="14"/>
      <c r="BW22" s="7"/>
      <c r="BX22" s="14"/>
      <c r="BY22" s="7"/>
      <c r="BZ22" s="14"/>
      <c r="CA22" s="7"/>
    </row>
    <row r="23" spans="1:79" s="2" customFormat="1" ht="15" customHeight="1">
      <c r="A23" s="10" t="s">
        <v>30</v>
      </c>
      <c r="B23" s="14">
        <v>168</v>
      </c>
      <c r="C23" s="7">
        <v>0</v>
      </c>
      <c r="D23" s="14">
        <v>9</v>
      </c>
      <c r="E23" s="7">
        <v>0</v>
      </c>
      <c r="F23" s="14">
        <v>223</v>
      </c>
      <c r="G23" s="7">
        <v>0</v>
      </c>
      <c r="H23" s="14">
        <v>258</v>
      </c>
      <c r="I23" s="7">
        <v>0.511</v>
      </c>
      <c r="J23" s="14">
        <v>104</v>
      </c>
      <c r="K23" s="7">
        <v>0</v>
      </c>
      <c r="L23" s="14">
        <v>19</v>
      </c>
      <c r="M23" s="7">
        <v>0</v>
      </c>
      <c r="N23" s="14">
        <v>43</v>
      </c>
      <c r="O23" s="7">
        <v>0</v>
      </c>
      <c r="P23" s="14">
        <v>25</v>
      </c>
      <c r="Q23" s="7">
        <v>0</v>
      </c>
      <c r="R23" s="14">
        <v>28</v>
      </c>
      <c r="S23" s="7">
        <v>0</v>
      </c>
      <c r="T23" s="14">
        <v>17</v>
      </c>
      <c r="U23" s="7">
        <v>0</v>
      </c>
      <c r="V23" s="14">
        <v>62</v>
      </c>
      <c r="W23" s="7">
        <v>0</v>
      </c>
      <c r="X23" s="14">
        <v>26</v>
      </c>
      <c r="Y23" s="7">
        <v>0.224</v>
      </c>
      <c r="Z23" s="14">
        <v>89</v>
      </c>
      <c r="AA23" s="7">
        <v>0.767</v>
      </c>
      <c r="AB23" s="14">
        <v>34</v>
      </c>
      <c r="AC23" s="7">
        <v>0.871</v>
      </c>
      <c r="AD23" s="14">
        <v>15</v>
      </c>
      <c r="AE23" s="7">
        <v>0</v>
      </c>
      <c r="AF23" s="14">
        <v>156</v>
      </c>
      <c r="AG23" s="7">
        <v>0.453</v>
      </c>
      <c r="AH23" s="14">
        <v>188</v>
      </c>
      <c r="AI23" s="7">
        <v>0.546</v>
      </c>
      <c r="AJ23" s="14">
        <v>118</v>
      </c>
      <c r="AK23" s="7">
        <v>0.855</v>
      </c>
      <c r="AL23" s="14">
        <v>9</v>
      </c>
      <c r="AM23" s="7">
        <v>0</v>
      </c>
      <c r="AN23" s="14">
        <v>13</v>
      </c>
      <c r="AO23" s="7">
        <v>0</v>
      </c>
      <c r="AP23" s="14">
        <v>206</v>
      </c>
      <c r="AQ23" s="7">
        <v>0</v>
      </c>
      <c r="AR23" s="14">
        <v>361</v>
      </c>
      <c r="AS23" s="7">
        <v>0</v>
      </c>
      <c r="AT23" s="14">
        <v>194</v>
      </c>
      <c r="AU23" s="7">
        <v>0</v>
      </c>
      <c r="AV23" s="14">
        <v>95</v>
      </c>
      <c r="AW23" s="7">
        <v>0</v>
      </c>
      <c r="AX23" s="14">
        <v>21</v>
      </c>
      <c r="AY23" s="7">
        <v>0</v>
      </c>
      <c r="AZ23" s="14">
        <v>218</v>
      </c>
      <c r="BA23" s="7">
        <v>0.919</v>
      </c>
      <c r="BB23" s="14">
        <v>3</v>
      </c>
      <c r="BC23" s="7">
        <v>0</v>
      </c>
      <c r="BD23" s="14">
        <v>52</v>
      </c>
      <c r="BE23" s="7">
        <v>0</v>
      </c>
      <c r="BF23" s="14">
        <v>56</v>
      </c>
      <c r="BG23" s="7">
        <v>0.117</v>
      </c>
      <c r="BH23" s="14"/>
      <c r="BI23" s="7"/>
      <c r="BJ23" s="14"/>
      <c r="BK23" s="7"/>
      <c r="BL23" s="14"/>
      <c r="BM23" s="7"/>
      <c r="BN23" s="14"/>
      <c r="BO23" s="7"/>
      <c r="BP23" s="14"/>
      <c r="BQ23" s="7"/>
      <c r="BR23" s="14"/>
      <c r="BS23" s="7"/>
      <c r="BT23" s="14"/>
      <c r="BU23" s="7"/>
      <c r="BV23" s="14"/>
      <c r="BW23" s="7"/>
      <c r="BX23" s="14"/>
      <c r="BY23" s="7"/>
      <c r="BZ23" s="14"/>
      <c r="CA23" s="7"/>
    </row>
    <row r="24" spans="1:79" s="2" customFormat="1" ht="15" customHeight="1">
      <c r="A24" s="10" t="s">
        <v>31</v>
      </c>
      <c r="B24" s="14">
        <v>309</v>
      </c>
      <c r="C24" s="7">
        <v>0</v>
      </c>
      <c r="D24" s="14">
        <v>27</v>
      </c>
      <c r="E24" s="7">
        <v>0</v>
      </c>
      <c r="F24" s="14">
        <v>173</v>
      </c>
      <c r="G24" s="7">
        <v>0</v>
      </c>
      <c r="H24" s="14">
        <v>217</v>
      </c>
      <c r="I24" s="7">
        <v>0.714</v>
      </c>
      <c r="J24" s="14">
        <v>106</v>
      </c>
      <c r="K24" s="7">
        <v>0</v>
      </c>
      <c r="L24" s="14">
        <v>17</v>
      </c>
      <c r="M24" s="7">
        <v>0</v>
      </c>
      <c r="N24" s="14">
        <v>57</v>
      </c>
      <c r="O24" s="7">
        <v>0</v>
      </c>
      <c r="P24" s="14">
        <v>21</v>
      </c>
      <c r="Q24" s="7">
        <v>0</v>
      </c>
      <c r="R24" s="14">
        <v>24</v>
      </c>
      <c r="S24" s="7">
        <v>0</v>
      </c>
      <c r="T24" s="14">
        <v>11</v>
      </c>
      <c r="U24" s="7">
        <v>0</v>
      </c>
      <c r="V24" s="14">
        <v>33</v>
      </c>
      <c r="W24" s="7">
        <v>0</v>
      </c>
      <c r="X24" s="14">
        <v>53</v>
      </c>
      <c r="Y24" s="7">
        <v>0</v>
      </c>
      <c r="Z24" s="14">
        <v>35</v>
      </c>
      <c r="AA24" s="7">
        <v>0</v>
      </c>
      <c r="AB24" s="14">
        <v>71</v>
      </c>
      <c r="AC24" s="7">
        <v>0.675</v>
      </c>
      <c r="AD24" s="14">
        <v>23</v>
      </c>
      <c r="AE24" s="7">
        <v>0</v>
      </c>
      <c r="AF24" s="14">
        <v>44</v>
      </c>
      <c r="AG24" s="7">
        <v>0</v>
      </c>
      <c r="AH24" s="14">
        <v>110</v>
      </c>
      <c r="AI24" s="7">
        <v>0</v>
      </c>
      <c r="AJ24" s="14">
        <v>134</v>
      </c>
      <c r="AK24" s="7">
        <v>0</v>
      </c>
      <c r="AL24" s="14">
        <v>29</v>
      </c>
      <c r="AM24" s="7">
        <v>0</v>
      </c>
      <c r="AN24" s="14">
        <v>11</v>
      </c>
      <c r="AO24" s="7">
        <v>0</v>
      </c>
      <c r="AP24" s="14">
        <v>408</v>
      </c>
      <c r="AQ24" s="7">
        <v>0.698</v>
      </c>
      <c r="AR24" s="14">
        <v>111</v>
      </c>
      <c r="AS24" s="7">
        <v>0</v>
      </c>
      <c r="AT24" s="14">
        <v>176</v>
      </c>
      <c r="AU24" s="7">
        <v>0</v>
      </c>
      <c r="AV24" s="14">
        <v>79</v>
      </c>
      <c r="AW24" s="7">
        <v>0</v>
      </c>
      <c r="AX24" s="14">
        <v>38</v>
      </c>
      <c r="AY24" s="7">
        <v>0</v>
      </c>
      <c r="AZ24" s="14">
        <v>337</v>
      </c>
      <c r="BA24" s="7">
        <v>0.857</v>
      </c>
      <c r="BB24" s="14">
        <v>4</v>
      </c>
      <c r="BC24" s="7">
        <v>0</v>
      </c>
      <c r="BD24" s="14">
        <v>40</v>
      </c>
      <c r="BE24" s="7">
        <v>0</v>
      </c>
      <c r="BF24" s="14">
        <v>59</v>
      </c>
      <c r="BG24" s="7">
        <v>0.681</v>
      </c>
      <c r="BH24" s="14"/>
      <c r="BI24" s="7"/>
      <c r="BJ24" s="14"/>
      <c r="BK24" s="7"/>
      <c r="BL24" s="14"/>
      <c r="BM24" s="7"/>
      <c r="BN24" s="14"/>
      <c r="BO24" s="7"/>
      <c r="BP24" s="14"/>
      <c r="BQ24" s="7"/>
      <c r="BR24" s="14"/>
      <c r="BS24" s="7"/>
      <c r="BT24" s="14"/>
      <c r="BU24" s="7"/>
      <c r="BV24" s="14"/>
      <c r="BW24" s="7"/>
      <c r="BX24" s="14"/>
      <c r="BY24" s="7"/>
      <c r="BZ24" s="14"/>
      <c r="CA24" s="7"/>
    </row>
    <row r="25" spans="1:79" s="2" customFormat="1" ht="15" customHeight="1">
      <c r="A25" s="10" t="s">
        <v>32</v>
      </c>
      <c r="B25" s="14">
        <v>102</v>
      </c>
      <c r="C25" s="7">
        <v>0</v>
      </c>
      <c r="D25" s="14">
        <v>6</v>
      </c>
      <c r="E25" s="7">
        <v>0</v>
      </c>
      <c r="F25" s="14">
        <v>72</v>
      </c>
      <c r="G25" s="7">
        <v>0</v>
      </c>
      <c r="H25" s="14">
        <v>166</v>
      </c>
      <c r="I25" s="7">
        <v>0.972</v>
      </c>
      <c r="J25" s="14">
        <v>23</v>
      </c>
      <c r="K25" s="7">
        <v>0</v>
      </c>
      <c r="L25" s="14">
        <v>13</v>
      </c>
      <c r="M25" s="7">
        <v>0</v>
      </c>
      <c r="N25" s="14">
        <v>86</v>
      </c>
      <c r="O25" s="7">
        <v>0</v>
      </c>
      <c r="P25" s="14">
        <v>20</v>
      </c>
      <c r="Q25" s="7">
        <v>0</v>
      </c>
      <c r="R25" s="14">
        <v>23</v>
      </c>
      <c r="S25" s="7">
        <v>0</v>
      </c>
      <c r="T25" s="14">
        <v>38</v>
      </c>
      <c r="U25" s="7">
        <v>0</v>
      </c>
      <c r="V25" s="14">
        <v>32</v>
      </c>
      <c r="W25" s="7">
        <v>0</v>
      </c>
      <c r="X25" s="14">
        <v>24</v>
      </c>
      <c r="Y25" s="7">
        <v>0.533</v>
      </c>
      <c r="Z25" s="14">
        <v>23</v>
      </c>
      <c r="AA25" s="7">
        <v>0.466</v>
      </c>
      <c r="AB25" s="14">
        <v>32</v>
      </c>
      <c r="AC25" s="7">
        <v>0.8</v>
      </c>
      <c r="AD25" s="14">
        <v>7</v>
      </c>
      <c r="AE25" s="7">
        <v>0</v>
      </c>
      <c r="AF25" s="14">
        <v>40</v>
      </c>
      <c r="AG25" s="7">
        <v>0.683</v>
      </c>
      <c r="AH25" s="14">
        <v>78</v>
      </c>
      <c r="AI25" s="7">
        <v>0.316</v>
      </c>
      <c r="AJ25" s="14">
        <v>322</v>
      </c>
      <c r="AK25" s="7">
        <v>0</v>
      </c>
      <c r="AL25" s="14">
        <v>4</v>
      </c>
      <c r="AM25" s="7">
        <v>0</v>
      </c>
      <c r="AN25" s="14">
        <v>8</v>
      </c>
      <c r="AO25" s="7">
        <v>0</v>
      </c>
      <c r="AP25" s="14">
        <v>342</v>
      </c>
      <c r="AQ25" s="7">
        <v>0</v>
      </c>
      <c r="AR25" s="14">
        <v>238</v>
      </c>
      <c r="AS25" s="7">
        <v>0</v>
      </c>
      <c r="AT25" s="14">
        <v>51</v>
      </c>
      <c r="AU25" s="7">
        <v>0</v>
      </c>
      <c r="AV25" s="14">
        <v>49</v>
      </c>
      <c r="AW25" s="7">
        <v>0</v>
      </c>
      <c r="AX25" s="14">
        <v>4</v>
      </c>
      <c r="AY25" s="7">
        <v>0</v>
      </c>
      <c r="AZ25" s="14">
        <v>142</v>
      </c>
      <c r="BA25" s="7">
        <v>0.48</v>
      </c>
      <c r="BB25" s="14">
        <v>7</v>
      </c>
      <c r="BC25" s="7">
        <v>0</v>
      </c>
      <c r="BD25" s="14">
        <v>45</v>
      </c>
      <c r="BE25" s="7">
        <v>0</v>
      </c>
      <c r="BF25" s="14">
        <v>49</v>
      </c>
      <c r="BG25" s="7">
        <v>0</v>
      </c>
      <c r="BH25" s="14"/>
      <c r="BI25" s="7"/>
      <c r="BJ25" s="14"/>
      <c r="BK25" s="7"/>
      <c r="BL25" s="14"/>
      <c r="BM25" s="7"/>
      <c r="BN25" s="14"/>
      <c r="BO25" s="7"/>
      <c r="BP25" s="14"/>
      <c r="BQ25" s="7"/>
      <c r="BR25" s="14"/>
      <c r="BS25" s="7"/>
      <c r="BT25" s="14"/>
      <c r="BU25" s="7"/>
      <c r="BV25" s="14"/>
      <c r="BW25" s="7"/>
      <c r="BX25" s="14"/>
      <c r="BY25" s="7"/>
      <c r="BZ25" s="14"/>
      <c r="CA25" s="7"/>
    </row>
    <row r="26" spans="1:79" s="2" customFormat="1" ht="15" customHeight="1">
      <c r="A26" s="10" t="s">
        <v>33</v>
      </c>
      <c r="B26" s="14">
        <v>216</v>
      </c>
      <c r="C26" s="7">
        <v>0</v>
      </c>
      <c r="D26" s="14">
        <v>21</v>
      </c>
      <c r="E26" s="7">
        <v>0</v>
      </c>
      <c r="F26" s="14">
        <v>132</v>
      </c>
      <c r="G26" s="7">
        <v>0</v>
      </c>
      <c r="H26" s="14">
        <v>282</v>
      </c>
      <c r="I26" s="7">
        <v>0.01</v>
      </c>
      <c r="J26" s="14">
        <v>207</v>
      </c>
      <c r="K26" s="7">
        <v>0</v>
      </c>
      <c r="L26" s="14">
        <v>37</v>
      </c>
      <c r="M26" s="7">
        <v>0</v>
      </c>
      <c r="N26" s="14">
        <v>37</v>
      </c>
      <c r="O26" s="7">
        <v>0</v>
      </c>
      <c r="P26" s="14">
        <v>14</v>
      </c>
      <c r="Q26" s="7">
        <v>0</v>
      </c>
      <c r="R26" s="14">
        <v>41</v>
      </c>
      <c r="S26" s="7">
        <v>0</v>
      </c>
      <c r="T26" s="14">
        <v>44</v>
      </c>
      <c r="U26" s="7">
        <v>0</v>
      </c>
      <c r="V26" s="14">
        <v>36</v>
      </c>
      <c r="W26" s="7">
        <v>0</v>
      </c>
      <c r="X26" s="14">
        <v>61</v>
      </c>
      <c r="Y26" s="7">
        <v>0.592</v>
      </c>
      <c r="Z26" s="14">
        <v>37</v>
      </c>
      <c r="AA26" s="7">
        <v>0.359</v>
      </c>
      <c r="AB26" s="14">
        <v>36</v>
      </c>
      <c r="AC26" s="7">
        <v>0</v>
      </c>
      <c r="AD26" s="14">
        <v>14</v>
      </c>
      <c r="AE26" s="7">
        <v>0</v>
      </c>
      <c r="AF26" s="14">
        <v>96</v>
      </c>
      <c r="AG26" s="7">
        <v>0.945</v>
      </c>
      <c r="AH26" s="14">
        <v>108</v>
      </c>
      <c r="AI26" s="7">
        <v>0.054</v>
      </c>
      <c r="AJ26" s="14">
        <v>186</v>
      </c>
      <c r="AK26" s="7">
        <v>0.894</v>
      </c>
      <c r="AL26" s="14">
        <v>24</v>
      </c>
      <c r="AM26" s="7">
        <v>0</v>
      </c>
      <c r="AN26" s="14">
        <v>21</v>
      </c>
      <c r="AO26" s="7">
        <v>0</v>
      </c>
      <c r="AP26" s="14">
        <v>283</v>
      </c>
      <c r="AQ26" s="7">
        <v>0.497</v>
      </c>
      <c r="AR26" s="14">
        <v>380</v>
      </c>
      <c r="AS26" s="7">
        <v>0.997</v>
      </c>
      <c r="AT26" s="14">
        <v>78</v>
      </c>
      <c r="AU26" s="7">
        <v>0</v>
      </c>
      <c r="AV26" s="14">
        <v>96</v>
      </c>
      <c r="AW26" s="7">
        <v>0</v>
      </c>
      <c r="AX26" s="14">
        <v>54</v>
      </c>
      <c r="AY26" s="7">
        <v>0</v>
      </c>
      <c r="AZ26" s="14">
        <v>452</v>
      </c>
      <c r="BA26" s="7">
        <v>0.742</v>
      </c>
      <c r="BB26" s="14">
        <v>4</v>
      </c>
      <c r="BC26" s="7">
        <v>0</v>
      </c>
      <c r="BD26" s="14">
        <v>60</v>
      </c>
      <c r="BE26" s="7">
        <v>0</v>
      </c>
      <c r="BF26" s="14">
        <v>66</v>
      </c>
      <c r="BG26" s="7">
        <v>0.795</v>
      </c>
      <c r="BH26" s="14"/>
      <c r="BI26" s="7"/>
      <c r="BJ26" s="14"/>
      <c r="BK26" s="7"/>
      <c r="BL26" s="14"/>
      <c r="BM26" s="7"/>
      <c r="BN26" s="14"/>
      <c r="BO26" s="7"/>
      <c r="BP26" s="14"/>
      <c r="BQ26" s="7"/>
      <c r="BR26" s="14"/>
      <c r="BS26" s="7"/>
      <c r="BT26" s="14"/>
      <c r="BU26" s="7"/>
      <c r="BV26" s="14"/>
      <c r="BW26" s="7"/>
      <c r="BX26" s="14"/>
      <c r="BY26" s="7"/>
      <c r="BZ26" s="14"/>
      <c r="CA26" s="7"/>
    </row>
    <row r="27" spans="1:79" s="2" customFormat="1" ht="15" customHeight="1">
      <c r="A27" s="10" t="s">
        <v>34</v>
      </c>
      <c r="B27" s="14">
        <v>418</v>
      </c>
      <c r="C27" s="7">
        <v>0.93</v>
      </c>
      <c r="D27" s="14">
        <v>32</v>
      </c>
      <c r="E27" s="7">
        <v>0</v>
      </c>
      <c r="F27" s="14">
        <v>381</v>
      </c>
      <c r="G27" s="7">
        <v>0</v>
      </c>
      <c r="H27" s="14">
        <v>570</v>
      </c>
      <c r="I27" s="7">
        <v>0.066</v>
      </c>
      <c r="J27" s="14">
        <v>258</v>
      </c>
      <c r="K27" s="7">
        <v>0</v>
      </c>
      <c r="L27" s="14">
        <v>36</v>
      </c>
      <c r="M27" s="7">
        <v>0</v>
      </c>
      <c r="N27" s="14">
        <v>171</v>
      </c>
      <c r="O27" s="7">
        <v>0</v>
      </c>
      <c r="P27" s="14">
        <v>77</v>
      </c>
      <c r="Q27" s="7">
        <v>0</v>
      </c>
      <c r="R27" s="14">
        <v>44</v>
      </c>
      <c r="S27" s="7">
        <v>0</v>
      </c>
      <c r="T27" s="14">
        <v>62</v>
      </c>
      <c r="U27" s="7">
        <v>0</v>
      </c>
      <c r="V27" s="14">
        <v>124</v>
      </c>
      <c r="W27" s="7">
        <v>0</v>
      </c>
      <c r="X27" s="14">
        <v>50</v>
      </c>
      <c r="Y27" s="7">
        <v>0.235</v>
      </c>
      <c r="Z27" s="14">
        <v>62</v>
      </c>
      <c r="AA27" s="7">
        <v>0.537</v>
      </c>
      <c r="AB27" s="14">
        <v>118</v>
      </c>
      <c r="AC27" s="7">
        <v>0.895</v>
      </c>
      <c r="AD27" s="14">
        <v>31</v>
      </c>
      <c r="AE27" s="7">
        <v>0.069</v>
      </c>
      <c r="AF27" s="14">
        <v>120</v>
      </c>
      <c r="AG27" s="7">
        <v>0.135</v>
      </c>
      <c r="AH27" s="14">
        <v>408</v>
      </c>
      <c r="AI27" s="7">
        <v>0.864</v>
      </c>
      <c r="AJ27" s="14">
        <v>200</v>
      </c>
      <c r="AK27" s="7">
        <v>0</v>
      </c>
      <c r="AL27" s="14">
        <v>21</v>
      </c>
      <c r="AM27" s="7">
        <v>0</v>
      </c>
      <c r="AN27" s="14">
        <v>25</v>
      </c>
      <c r="AO27" s="7">
        <v>0</v>
      </c>
      <c r="AP27" s="14">
        <v>586</v>
      </c>
      <c r="AQ27" s="7">
        <v>0.086</v>
      </c>
      <c r="AR27" s="14">
        <v>245</v>
      </c>
      <c r="AS27" s="7">
        <v>0</v>
      </c>
      <c r="AT27" s="14">
        <v>237</v>
      </c>
      <c r="AU27" s="7">
        <v>0</v>
      </c>
      <c r="AV27" s="14">
        <v>193</v>
      </c>
      <c r="AW27" s="7">
        <v>0</v>
      </c>
      <c r="AX27" s="14">
        <v>91</v>
      </c>
      <c r="AY27" s="7">
        <v>0</v>
      </c>
      <c r="AZ27" s="14">
        <v>609</v>
      </c>
      <c r="BA27" s="7">
        <v>0.518</v>
      </c>
      <c r="BB27" s="14">
        <v>3</v>
      </c>
      <c r="BC27" s="7">
        <v>0</v>
      </c>
      <c r="BD27" s="14">
        <v>91</v>
      </c>
      <c r="BE27" s="7">
        <v>0</v>
      </c>
      <c r="BF27" s="14">
        <v>110</v>
      </c>
      <c r="BG27" s="7">
        <v>0.571</v>
      </c>
      <c r="BH27" s="14"/>
      <c r="BI27" s="7"/>
      <c r="BJ27" s="14"/>
      <c r="BK27" s="7"/>
      <c r="BL27" s="14"/>
      <c r="BM27" s="7"/>
      <c r="BN27" s="14"/>
      <c r="BO27" s="7"/>
      <c r="BP27" s="14"/>
      <c r="BQ27" s="7"/>
      <c r="BR27" s="14"/>
      <c r="BS27" s="7"/>
      <c r="BT27" s="14"/>
      <c r="BU27" s="7"/>
      <c r="BV27" s="14"/>
      <c r="BW27" s="7"/>
      <c r="BX27" s="14"/>
      <c r="BY27" s="7"/>
      <c r="BZ27" s="14"/>
      <c r="CA27" s="7"/>
    </row>
    <row r="28" spans="1:79" s="2" customFormat="1" ht="15" customHeight="1">
      <c r="A28" s="10" t="s">
        <v>35</v>
      </c>
      <c r="B28" s="14">
        <v>306</v>
      </c>
      <c r="C28" s="7">
        <v>0.826</v>
      </c>
      <c r="D28" s="14">
        <v>29</v>
      </c>
      <c r="E28" s="7">
        <v>0</v>
      </c>
      <c r="F28" s="14">
        <v>218</v>
      </c>
      <c r="G28" s="7">
        <v>0</v>
      </c>
      <c r="H28" s="14">
        <v>369</v>
      </c>
      <c r="I28" s="7">
        <v>0.887</v>
      </c>
      <c r="J28" s="14">
        <v>199</v>
      </c>
      <c r="K28" s="7">
        <v>0</v>
      </c>
      <c r="L28" s="14">
        <v>44</v>
      </c>
      <c r="M28" s="7">
        <v>0</v>
      </c>
      <c r="N28" s="14">
        <v>77</v>
      </c>
      <c r="O28" s="7">
        <v>0</v>
      </c>
      <c r="P28" s="14">
        <v>11</v>
      </c>
      <c r="Q28" s="7">
        <v>0</v>
      </c>
      <c r="R28" s="14">
        <v>66</v>
      </c>
      <c r="S28" s="7">
        <v>0</v>
      </c>
      <c r="T28" s="14">
        <v>27</v>
      </c>
      <c r="U28" s="7">
        <v>0</v>
      </c>
      <c r="V28" s="14">
        <v>91</v>
      </c>
      <c r="W28" s="7">
        <v>0</v>
      </c>
      <c r="X28" s="14">
        <v>67</v>
      </c>
      <c r="Y28" s="7">
        <v>0</v>
      </c>
      <c r="Z28" s="14">
        <v>66</v>
      </c>
      <c r="AA28" s="7">
        <v>0</v>
      </c>
      <c r="AB28" s="14">
        <v>38</v>
      </c>
      <c r="AC28" s="7">
        <v>0.7</v>
      </c>
      <c r="AD28" s="14">
        <v>29</v>
      </c>
      <c r="AE28" s="7">
        <v>0.173</v>
      </c>
      <c r="AF28" s="14">
        <v>113</v>
      </c>
      <c r="AG28" s="7">
        <v>0.309</v>
      </c>
      <c r="AH28" s="14">
        <v>252</v>
      </c>
      <c r="AI28" s="7">
        <v>0.69</v>
      </c>
      <c r="AJ28" s="14">
        <v>214</v>
      </c>
      <c r="AK28" s="7">
        <v>0.862</v>
      </c>
      <c r="AL28" s="14">
        <v>11</v>
      </c>
      <c r="AM28" s="7">
        <v>0</v>
      </c>
      <c r="AN28" s="14">
        <v>22</v>
      </c>
      <c r="AO28" s="7">
        <v>0</v>
      </c>
      <c r="AP28" s="14">
        <v>287</v>
      </c>
      <c r="AQ28" s="7">
        <v>0.181</v>
      </c>
      <c r="AR28" s="14">
        <v>224</v>
      </c>
      <c r="AS28" s="7">
        <v>0</v>
      </c>
      <c r="AT28" s="14">
        <v>219</v>
      </c>
      <c r="AU28" s="7">
        <v>0</v>
      </c>
      <c r="AV28" s="14">
        <v>151</v>
      </c>
      <c r="AW28" s="7">
        <v>0</v>
      </c>
      <c r="AX28" s="14">
        <v>182</v>
      </c>
      <c r="AY28" s="7">
        <v>0</v>
      </c>
      <c r="AZ28" s="14">
        <v>534</v>
      </c>
      <c r="BA28" s="7">
        <v>0.659</v>
      </c>
      <c r="BB28" s="14">
        <v>9</v>
      </c>
      <c r="BC28" s="7">
        <v>0</v>
      </c>
      <c r="BD28" s="14">
        <v>42</v>
      </c>
      <c r="BE28" s="7">
        <v>0</v>
      </c>
      <c r="BF28" s="14">
        <v>107</v>
      </c>
      <c r="BG28" s="7">
        <v>0.224</v>
      </c>
      <c r="BH28" s="14"/>
      <c r="BI28" s="7"/>
      <c r="BJ28" s="14"/>
      <c r="BK28" s="7"/>
      <c r="BL28" s="14"/>
      <c r="BM28" s="7"/>
      <c r="BN28" s="14"/>
      <c r="BO28" s="7"/>
      <c r="BP28" s="14"/>
      <c r="BQ28" s="7"/>
      <c r="BR28" s="14"/>
      <c r="BS28" s="7"/>
      <c r="BT28" s="14"/>
      <c r="BU28" s="7"/>
      <c r="BV28" s="14"/>
      <c r="BW28" s="7"/>
      <c r="BX28" s="14"/>
      <c r="BY28" s="7"/>
      <c r="BZ28" s="14"/>
      <c r="CA28" s="7"/>
    </row>
    <row r="29" spans="1:79" s="2" customFormat="1" ht="15" customHeight="1">
      <c r="A29" s="10" t="s">
        <v>36</v>
      </c>
      <c r="B29" s="14">
        <v>410</v>
      </c>
      <c r="C29" s="7">
        <v>0.962</v>
      </c>
      <c r="D29" s="14">
        <v>31</v>
      </c>
      <c r="E29" s="7">
        <v>0</v>
      </c>
      <c r="F29" s="14">
        <v>209</v>
      </c>
      <c r="G29" s="7">
        <v>0</v>
      </c>
      <c r="H29" s="14">
        <v>407</v>
      </c>
      <c r="I29" s="7">
        <v>0.435</v>
      </c>
      <c r="J29" s="14">
        <v>217</v>
      </c>
      <c r="K29" s="7">
        <v>0</v>
      </c>
      <c r="L29" s="14">
        <v>39</v>
      </c>
      <c r="M29" s="7">
        <v>0</v>
      </c>
      <c r="N29" s="14">
        <v>69</v>
      </c>
      <c r="O29" s="7">
        <v>0</v>
      </c>
      <c r="P29" s="14">
        <v>30</v>
      </c>
      <c r="Q29" s="7">
        <v>0</v>
      </c>
      <c r="R29" s="14">
        <v>49</v>
      </c>
      <c r="S29" s="7">
        <v>0</v>
      </c>
      <c r="T29" s="14">
        <v>54</v>
      </c>
      <c r="U29" s="7">
        <v>0</v>
      </c>
      <c r="V29" s="14">
        <v>85</v>
      </c>
      <c r="W29" s="7">
        <v>0</v>
      </c>
      <c r="X29" s="14">
        <v>88</v>
      </c>
      <c r="Y29" s="7">
        <v>0.011</v>
      </c>
      <c r="Z29" s="14">
        <v>74</v>
      </c>
      <c r="AA29" s="7">
        <v>0.86</v>
      </c>
      <c r="AB29" s="14">
        <v>34</v>
      </c>
      <c r="AC29" s="7">
        <v>0</v>
      </c>
      <c r="AD29" s="14">
        <v>16</v>
      </c>
      <c r="AE29" s="7">
        <v>0.037</v>
      </c>
      <c r="AF29" s="14">
        <v>154</v>
      </c>
      <c r="AG29" s="7">
        <v>0</v>
      </c>
      <c r="AH29" s="14">
        <v>226</v>
      </c>
      <c r="AI29" s="7">
        <v>0</v>
      </c>
      <c r="AJ29" s="14">
        <v>298</v>
      </c>
      <c r="AK29" s="7">
        <v>0</v>
      </c>
      <c r="AL29" s="14">
        <v>41</v>
      </c>
      <c r="AM29" s="7">
        <v>0</v>
      </c>
      <c r="AN29" s="14">
        <v>20</v>
      </c>
      <c r="AO29" s="7">
        <v>0</v>
      </c>
      <c r="AP29" s="14">
        <v>292</v>
      </c>
      <c r="AQ29" s="7">
        <v>0</v>
      </c>
      <c r="AR29" s="14">
        <v>568</v>
      </c>
      <c r="AS29" s="7">
        <v>0</v>
      </c>
      <c r="AT29" s="14">
        <v>121</v>
      </c>
      <c r="AU29" s="7">
        <v>0</v>
      </c>
      <c r="AV29" s="14">
        <v>146</v>
      </c>
      <c r="AW29" s="7">
        <v>0</v>
      </c>
      <c r="AX29" s="14">
        <v>81</v>
      </c>
      <c r="AY29" s="7">
        <v>0</v>
      </c>
      <c r="AZ29" s="14">
        <v>655</v>
      </c>
      <c r="BA29" s="7">
        <v>0.434</v>
      </c>
      <c r="BB29" s="14">
        <v>5</v>
      </c>
      <c r="BC29" s="7">
        <v>0</v>
      </c>
      <c r="BD29" s="14">
        <v>58</v>
      </c>
      <c r="BE29" s="7">
        <v>0</v>
      </c>
      <c r="BF29" s="14">
        <v>111</v>
      </c>
      <c r="BG29" s="7">
        <v>0.652</v>
      </c>
      <c r="BH29" s="14"/>
      <c r="BI29" s="7"/>
      <c r="BJ29" s="14"/>
      <c r="BK29" s="7"/>
      <c r="BL29" s="14"/>
      <c r="BM29" s="7"/>
      <c r="BN29" s="14"/>
      <c r="BO29" s="7"/>
      <c r="BP29" s="14"/>
      <c r="BQ29" s="7"/>
      <c r="BR29" s="14"/>
      <c r="BS29" s="7"/>
      <c r="BT29" s="14"/>
      <c r="BU29" s="7"/>
      <c r="BV29" s="14"/>
      <c r="BW29" s="7"/>
      <c r="BX29" s="14"/>
      <c r="BY29" s="7"/>
      <c r="BZ29" s="14"/>
      <c r="CA29" s="7"/>
    </row>
    <row r="30" spans="1:79" s="2" customFormat="1" ht="15" customHeight="1">
      <c r="A30" s="10" t="s">
        <v>37</v>
      </c>
      <c r="B30" s="14">
        <v>192</v>
      </c>
      <c r="C30" s="7">
        <v>0.941</v>
      </c>
      <c r="D30" s="14">
        <v>12</v>
      </c>
      <c r="E30" s="7">
        <v>0</v>
      </c>
      <c r="F30" s="14">
        <v>199</v>
      </c>
      <c r="G30" s="7">
        <v>0</v>
      </c>
      <c r="H30" s="14">
        <v>205</v>
      </c>
      <c r="I30" s="7">
        <v>0.217</v>
      </c>
      <c r="J30" s="14">
        <v>119</v>
      </c>
      <c r="K30" s="7">
        <v>0</v>
      </c>
      <c r="L30" s="14">
        <v>27</v>
      </c>
      <c r="M30" s="7">
        <v>0</v>
      </c>
      <c r="N30" s="14">
        <v>65</v>
      </c>
      <c r="O30" s="7">
        <v>0</v>
      </c>
      <c r="P30" s="14">
        <v>15</v>
      </c>
      <c r="Q30" s="7">
        <v>0</v>
      </c>
      <c r="R30" s="14">
        <v>28</v>
      </c>
      <c r="S30" s="7">
        <v>0</v>
      </c>
      <c r="T30" s="14">
        <v>92</v>
      </c>
      <c r="U30" s="7">
        <v>0</v>
      </c>
      <c r="V30" s="14">
        <v>49</v>
      </c>
      <c r="W30" s="7">
        <v>0</v>
      </c>
      <c r="X30" s="14">
        <v>50</v>
      </c>
      <c r="Y30" s="7">
        <v>0</v>
      </c>
      <c r="Z30" s="14">
        <v>67</v>
      </c>
      <c r="AA30" s="7">
        <v>0</v>
      </c>
      <c r="AB30" s="14">
        <v>64</v>
      </c>
      <c r="AC30" s="7">
        <v>0.955</v>
      </c>
      <c r="AD30" s="14">
        <v>12</v>
      </c>
      <c r="AE30" s="7">
        <v>0.058</v>
      </c>
      <c r="AF30" s="14">
        <v>84</v>
      </c>
      <c r="AG30" s="7">
        <v>0</v>
      </c>
      <c r="AH30" s="14">
        <v>130</v>
      </c>
      <c r="AI30" s="7">
        <v>0</v>
      </c>
      <c r="AJ30" s="14">
        <v>214</v>
      </c>
      <c r="AK30" s="7">
        <v>0.926</v>
      </c>
      <c r="AL30" s="14">
        <v>5</v>
      </c>
      <c r="AM30" s="7">
        <v>0</v>
      </c>
      <c r="AN30" s="14">
        <v>14</v>
      </c>
      <c r="AO30" s="7">
        <v>0</v>
      </c>
      <c r="AP30" s="14">
        <v>372</v>
      </c>
      <c r="AQ30" s="7">
        <v>0</v>
      </c>
      <c r="AR30" s="14">
        <v>171</v>
      </c>
      <c r="AS30" s="7">
        <v>0</v>
      </c>
      <c r="AT30" s="14">
        <v>142</v>
      </c>
      <c r="AU30" s="7">
        <v>0</v>
      </c>
      <c r="AV30" s="14">
        <v>102</v>
      </c>
      <c r="AW30" s="7">
        <v>0</v>
      </c>
      <c r="AX30" s="14">
        <v>70</v>
      </c>
      <c r="AY30" s="7">
        <v>0</v>
      </c>
      <c r="AZ30" s="14">
        <v>714</v>
      </c>
      <c r="BA30" s="7">
        <v>0.815</v>
      </c>
      <c r="BB30" s="14">
        <v>8</v>
      </c>
      <c r="BC30" s="7">
        <v>0</v>
      </c>
      <c r="BD30" s="14">
        <v>45</v>
      </c>
      <c r="BE30" s="7">
        <v>0</v>
      </c>
      <c r="BF30" s="14">
        <v>61</v>
      </c>
      <c r="BG30" s="7">
        <v>0.411</v>
      </c>
      <c r="BH30" s="14"/>
      <c r="BI30" s="7"/>
      <c r="BJ30" s="14"/>
      <c r="BK30" s="7"/>
      <c r="BL30" s="14"/>
      <c r="BM30" s="7"/>
      <c r="BN30" s="14"/>
      <c r="BO30" s="7"/>
      <c r="BP30" s="14"/>
      <c r="BQ30" s="7"/>
      <c r="BR30" s="14"/>
      <c r="BS30" s="7"/>
      <c r="BT30" s="14"/>
      <c r="BU30" s="7"/>
      <c r="BV30" s="14"/>
      <c r="BW30" s="7"/>
      <c r="BX30" s="14"/>
      <c r="BY30" s="7"/>
      <c r="BZ30" s="14"/>
      <c r="CA30" s="7"/>
    </row>
    <row r="31" spans="1:79" s="2" customFormat="1" ht="15" customHeight="1">
      <c r="A31" s="10" t="s">
        <v>38</v>
      </c>
      <c r="B31" s="14">
        <v>250</v>
      </c>
      <c r="C31" s="7">
        <v>0</v>
      </c>
      <c r="D31" s="14">
        <v>24</v>
      </c>
      <c r="E31" s="7">
        <v>0</v>
      </c>
      <c r="F31" s="14">
        <v>187</v>
      </c>
      <c r="G31" s="7">
        <v>0</v>
      </c>
      <c r="H31" s="14">
        <v>341</v>
      </c>
      <c r="I31" s="7">
        <v>0.084</v>
      </c>
      <c r="J31" s="14">
        <v>188</v>
      </c>
      <c r="K31" s="7">
        <v>0</v>
      </c>
      <c r="L31" s="14">
        <v>20</v>
      </c>
      <c r="M31" s="7">
        <v>0</v>
      </c>
      <c r="N31" s="14">
        <v>53</v>
      </c>
      <c r="O31" s="7">
        <v>0</v>
      </c>
      <c r="P31" s="14">
        <v>13</v>
      </c>
      <c r="Q31" s="7">
        <v>0</v>
      </c>
      <c r="R31" s="14">
        <v>73</v>
      </c>
      <c r="S31" s="7">
        <v>0</v>
      </c>
      <c r="T31" s="14">
        <v>66</v>
      </c>
      <c r="U31" s="7">
        <v>0</v>
      </c>
      <c r="V31" s="14">
        <v>100</v>
      </c>
      <c r="W31" s="7">
        <v>0</v>
      </c>
      <c r="X31" s="14">
        <v>69</v>
      </c>
      <c r="Y31" s="7">
        <v>0</v>
      </c>
      <c r="Z31" s="14">
        <v>72</v>
      </c>
      <c r="AA31" s="7">
        <v>0</v>
      </c>
      <c r="AB31" s="14">
        <v>45</v>
      </c>
      <c r="AC31" s="7">
        <v>0.918</v>
      </c>
      <c r="AD31" s="14">
        <v>19</v>
      </c>
      <c r="AE31" s="7">
        <v>0</v>
      </c>
      <c r="AF31" s="14">
        <v>107</v>
      </c>
      <c r="AG31" s="7">
        <v>0.671</v>
      </c>
      <c r="AH31" s="14">
        <v>214</v>
      </c>
      <c r="AI31" s="7">
        <v>0.328</v>
      </c>
      <c r="AJ31" s="14">
        <v>176</v>
      </c>
      <c r="AK31" s="7">
        <v>0</v>
      </c>
      <c r="AL31" s="14">
        <v>32</v>
      </c>
      <c r="AM31" s="7">
        <v>0</v>
      </c>
      <c r="AN31" s="14">
        <v>27</v>
      </c>
      <c r="AO31" s="7">
        <v>0</v>
      </c>
      <c r="AP31" s="14">
        <v>268</v>
      </c>
      <c r="AQ31" s="7">
        <v>0</v>
      </c>
      <c r="AR31" s="14">
        <v>644</v>
      </c>
      <c r="AS31" s="7">
        <v>0</v>
      </c>
      <c r="AT31" s="14">
        <v>102</v>
      </c>
      <c r="AU31" s="7">
        <v>0</v>
      </c>
      <c r="AV31" s="14">
        <v>101</v>
      </c>
      <c r="AW31" s="7">
        <v>0</v>
      </c>
      <c r="AX31" s="14">
        <v>57</v>
      </c>
      <c r="AY31" s="7">
        <v>0</v>
      </c>
      <c r="AZ31" s="14">
        <v>561</v>
      </c>
      <c r="BA31" s="7">
        <v>0.636</v>
      </c>
      <c r="BB31" s="14">
        <v>3</v>
      </c>
      <c r="BC31" s="7">
        <v>0</v>
      </c>
      <c r="BD31" s="14">
        <v>56</v>
      </c>
      <c r="BE31" s="7">
        <v>0</v>
      </c>
      <c r="BF31" s="14">
        <v>79</v>
      </c>
      <c r="BG31" s="7">
        <v>0.591</v>
      </c>
      <c r="BH31" s="14"/>
      <c r="BI31" s="7"/>
      <c r="BJ31" s="14"/>
      <c r="BK31" s="7"/>
      <c r="BL31" s="14"/>
      <c r="BM31" s="7"/>
      <c r="BN31" s="14"/>
      <c r="BO31" s="7"/>
      <c r="BP31" s="14"/>
      <c r="BQ31" s="7"/>
      <c r="BR31" s="14"/>
      <c r="BS31" s="7"/>
      <c r="BT31" s="14"/>
      <c r="BU31" s="7"/>
      <c r="BV31" s="14"/>
      <c r="BW31" s="7"/>
      <c r="BX31" s="14"/>
      <c r="BY31" s="7"/>
      <c r="BZ31" s="14"/>
      <c r="CA31" s="7"/>
    </row>
    <row r="32" spans="1:79" s="2" customFormat="1" ht="15" customHeight="1">
      <c r="A32" s="10" t="s">
        <v>39</v>
      </c>
      <c r="B32" s="14">
        <v>148</v>
      </c>
      <c r="C32" s="7">
        <v>0.886</v>
      </c>
      <c r="D32" s="14">
        <v>9</v>
      </c>
      <c r="E32" s="7">
        <v>0</v>
      </c>
      <c r="F32" s="14">
        <v>54</v>
      </c>
      <c r="G32" s="7">
        <v>0</v>
      </c>
      <c r="H32" s="14">
        <v>134</v>
      </c>
      <c r="I32" s="7">
        <v>0.32</v>
      </c>
      <c r="J32" s="14">
        <v>135</v>
      </c>
      <c r="K32" s="7">
        <v>0</v>
      </c>
      <c r="L32" s="14">
        <v>19</v>
      </c>
      <c r="M32" s="7">
        <v>0</v>
      </c>
      <c r="N32" s="14">
        <v>38</v>
      </c>
      <c r="O32" s="7">
        <v>0</v>
      </c>
      <c r="P32" s="14">
        <v>10</v>
      </c>
      <c r="Q32" s="7">
        <v>0</v>
      </c>
      <c r="R32" s="14">
        <v>23</v>
      </c>
      <c r="S32" s="7">
        <v>0</v>
      </c>
      <c r="T32" s="14">
        <v>8</v>
      </c>
      <c r="U32" s="7">
        <v>0</v>
      </c>
      <c r="V32" s="14">
        <v>10</v>
      </c>
      <c r="W32" s="7">
        <v>0</v>
      </c>
      <c r="X32" s="14">
        <v>37</v>
      </c>
      <c r="Y32" s="7">
        <v>0</v>
      </c>
      <c r="Z32" s="14">
        <v>46</v>
      </c>
      <c r="AA32" s="7">
        <v>0</v>
      </c>
      <c r="AB32" s="14">
        <v>69</v>
      </c>
      <c r="AC32" s="7">
        <v>0.985</v>
      </c>
      <c r="AD32" s="14">
        <v>19</v>
      </c>
      <c r="AE32" s="7">
        <v>0.113</v>
      </c>
      <c r="AF32" s="14">
        <v>84</v>
      </c>
      <c r="AG32" s="7">
        <v>0.39</v>
      </c>
      <c r="AH32" s="14">
        <v>1212</v>
      </c>
      <c r="AI32" s="7">
        <v>0.609</v>
      </c>
      <c r="AJ32" s="14">
        <v>80</v>
      </c>
      <c r="AK32" s="7">
        <v>0</v>
      </c>
      <c r="AL32" s="14">
        <v>9</v>
      </c>
      <c r="AM32" s="7">
        <v>0</v>
      </c>
      <c r="AN32" s="14">
        <v>9</v>
      </c>
      <c r="AO32" s="7">
        <v>0</v>
      </c>
      <c r="AP32" s="14">
        <v>570</v>
      </c>
      <c r="AQ32" s="7">
        <v>0</v>
      </c>
      <c r="AR32" s="14">
        <v>107</v>
      </c>
      <c r="AS32" s="7">
        <v>0</v>
      </c>
      <c r="AT32" s="14">
        <v>57</v>
      </c>
      <c r="AU32" s="7">
        <v>0</v>
      </c>
      <c r="AV32" s="14">
        <v>71</v>
      </c>
      <c r="AW32" s="7">
        <v>0</v>
      </c>
      <c r="AX32" s="14">
        <v>57</v>
      </c>
      <c r="AY32" s="7">
        <v>0</v>
      </c>
      <c r="AZ32" s="14">
        <v>543</v>
      </c>
      <c r="BA32" s="7">
        <v>0.632</v>
      </c>
      <c r="BB32" s="14">
        <v>6</v>
      </c>
      <c r="BC32" s="7">
        <v>0</v>
      </c>
      <c r="BD32" s="14">
        <v>28</v>
      </c>
      <c r="BE32" s="7">
        <v>0</v>
      </c>
      <c r="BF32" s="14">
        <v>59</v>
      </c>
      <c r="BG32" s="7">
        <v>0.756</v>
      </c>
      <c r="BH32" s="14"/>
      <c r="BI32" s="7"/>
      <c r="BJ32" s="14"/>
      <c r="BK32" s="7"/>
      <c r="BL32" s="14"/>
      <c r="BM32" s="7"/>
      <c r="BN32" s="14"/>
      <c r="BO32" s="7"/>
      <c r="BP32" s="14"/>
      <c r="BQ32" s="7"/>
      <c r="BR32" s="14"/>
      <c r="BS32" s="7"/>
      <c r="BT32" s="14"/>
      <c r="BU32" s="7"/>
      <c r="BV32" s="14"/>
      <c r="BW32" s="7"/>
      <c r="BX32" s="14"/>
      <c r="BY32" s="7"/>
      <c r="BZ32" s="14"/>
      <c r="CA32" s="7"/>
    </row>
    <row r="33" spans="1:79" s="2" customFormat="1" ht="15" customHeight="1">
      <c r="A33" s="10" t="s">
        <v>40</v>
      </c>
      <c r="B33" s="14">
        <v>85</v>
      </c>
      <c r="C33" s="7">
        <v>0.826</v>
      </c>
      <c r="D33" s="14">
        <v>13</v>
      </c>
      <c r="E33" s="7">
        <v>0</v>
      </c>
      <c r="F33" s="14">
        <v>96</v>
      </c>
      <c r="G33" s="7">
        <v>0</v>
      </c>
      <c r="H33" s="14">
        <v>133</v>
      </c>
      <c r="I33" s="7">
        <v>0.239</v>
      </c>
      <c r="J33" s="14">
        <v>69</v>
      </c>
      <c r="K33" s="7">
        <v>0</v>
      </c>
      <c r="L33" s="14">
        <v>17</v>
      </c>
      <c r="M33" s="7">
        <v>0</v>
      </c>
      <c r="N33" s="14">
        <v>45</v>
      </c>
      <c r="O33" s="7">
        <v>0</v>
      </c>
      <c r="P33" s="14">
        <v>7</v>
      </c>
      <c r="Q33" s="7">
        <v>0</v>
      </c>
      <c r="R33" s="14">
        <v>18</v>
      </c>
      <c r="S33" s="7">
        <v>0</v>
      </c>
      <c r="T33" s="14">
        <v>12</v>
      </c>
      <c r="U33" s="7">
        <v>0</v>
      </c>
      <c r="V33" s="14">
        <v>21</v>
      </c>
      <c r="W33" s="7">
        <v>0</v>
      </c>
      <c r="X33" s="14">
        <v>33</v>
      </c>
      <c r="Y33" s="7">
        <v>0</v>
      </c>
      <c r="Z33" s="14">
        <v>32</v>
      </c>
      <c r="AA33" s="7">
        <v>0</v>
      </c>
      <c r="AB33" s="14">
        <v>17</v>
      </c>
      <c r="AC33" s="7">
        <v>0</v>
      </c>
      <c r="AD33" s="14">
        <v>8</v>
      </c>
      <c r="AE33" s="7">
        <v>0.173</v>
      </c>
      <c r="AF33" s="14">
        <v>62</v>
      </c>
      <c r="AG33" s="7">
        <v>0.632</v>
      </c>
      <c r="AH33" s="14">
        <v>135</v>
      </c>
      <c r="AI33" s="7">
        <v>0.367</v>
      </c>
      <c r="AJ33" s="14">
        <v>612</v>
      </c>
      <c r="AK33" s="7">
        <v>0.969</v>
      </c>
      <c r="AL33" s="14">
        <v>10</v>
      </c>
      <c r="AM33" s="7">
        <v>0</v>
      </c>
      <c r="AN33" s="14">
        <v>14</v>
      </c>
      <c r="AO33" s="7">
        <v>0</v>
      </c>
      <c r="AP33" s="14">
        <v>301</v>
      </c>
      <c r="AQ33" s="7">
        <v>0.716</v>
      </c>
      <c r="AR33" s="14">
        <v>93</v>
      </c>
      <c r="AS33" s="7">
        <v>0.989</v>
      </c>
      <c r="AT33" s="14">
        <v>57</v>
      </c>
      <c r="AU33" s="7">
        <v>0</v>
      </c>
      <c r="AV33" s="14">
        <v>70</v>
      </c>
      <c r="AW33" s="7">
        <v>0</v>
      </c>
      <c r="AX33" s="14">
        <v>83</v>
      </c>
      <c r="AY33" s="7">
        <v>0</v>
      </c>
      <c r="AZ33" s="14">
        <v>277</v>
      </c>
      <c r="BA33" s="7">
        <v>0.864</v>
      </c>
      <c r="BB33" s="14">
        <v>4</v>
      </c>
      <c r="BC33" s="7">
        <v>0</v>
      </c>
      <c r="BD33" s="14">
        <v>19</v>
      </c>
      <c r="BE33" s="7">
        <v>0</v>
      </c>
      <c r="BF33" s="14">
        <v>29</v>
      </c>
      <c r="BG33" s="7">
        <v>0.763</v>
      </c>
      <c r="BH33" s="14"/>
      <c r="BI33" s="7"/>
      <c r="BJ33" s="14"/>
      <c r="BK33" s="7"/>
      <c r="BL33" s="14"/>
      <c r="BM33" s="7"/>
      <c r="BN33" s="14"/>
      <c r="BO33" s="7"/>
      <c r="BP33" s="14"/>
      <c r="BQ33" s="7"/>
      <c r="BR33" s="14"/>
      <c r="BS33" s="7"/>
      <c r="BT33" s="14"/>
      <c r="BU33" s="7"/>
      <c r="BV33" s="14"/>
      <c r="BW33" s="7"/>
      <c r="BX33" s="14"/>
      <c r="BY33" s="7"/>
      <c r="BZ33" s="14"/>
      <c r="CA33" s="7"/>
    </row>
    <row r="34" spans="1:79" s="2" customFormat="1" ht="15" customHeight="1">
      <c r="A34" s="10" t="s">
        <v>41</v>
      </c>
      <c r="B34" s="14">
        <v>29</v>
      </c>
      <c r="C34" s="7">
        <v>0</v>
      </c>
      <c r="D34" s="14">
        <v>1</v>
      </c>
      <c r="E34" s="7">
        <v>0</v>
      </c>
      <c r="F34" s="14">
        <v>63</v>
      </c>
      <c r="G34" s="7">
        <v>0</v>
      </c>
      <c r="H34" s="14">
        <v>68</v>
      </c>
      <c r="I34" s="7">
        <v>0.868</v>
      </c>
      <c r="J34" s="14">
        <v>9</v>
      </c>
      <c r="K34" s="7">
        <v>0</v>
      </c>
      <c r="L34" s="14">
        <v>1</v>
      </c>
      <c r="M34" s="7">
        <v>0</v>
      </c>
      <c r="N34" s="14">
        <v>5</v>
      </c>
      <c r="O34" s="7">
        <v>0</v>
      </c>
      <c r="P34" s="14">
        <v>19</v>
      </c>
      <c r="Q34" s="7">
        <v>0</v>
      </c>
      <c r="R34" s="14">
        <v>4</v>
      </c>
      <c r="S34" s="7">
        <v>0</v>
      </c>
      <c r="T34" s="14">
        <v>2</v>
      </c>
      <c r="U34" s="7">
        <v>0</v>
      </c>
      <c r="V34" s="14">
        <v>8</v>
      </c>
      <c r="W34" s="7">
        <v>0</v>
      </c>
      <c r="X34" s="14">
        <v>13</v>
      </c>
      <c r="Y34" s="7">
        <v>0.59</v>
      </c>
      <c r="Z34" s="14">
        <v>8</v>
      </c>
      <c r="AA34" s="7">
        <v>0.363</v>
      </c>
      <c r="AB34" s="14">
        <v>19</v>
      </c>
      <c r="AC34" s="7">
        <v>0</v>
      </c>
      <c r="AD34" s="14">
        <v>1</v>
      </c>
      <c r="AE34" s="7">
        <v>0</v>
      </c>
      <c r="AF34" s="14">
        <v>127</v>
      </c>
      <c r="AG34" s="7">
        <v>0.594</v>
      </c>
      <c r="AH34" s="14">
        <v>32</v>
      </c>
      <c r="AI34" s="7">
        <v>0.405</v>
      </c>
      <c r="AJ34" s="14">
        <v>20</v>
      </c>
      <c r="AK34" s="7">
        <v>0</v>
      </c>
      <c r="AL34" s="14">
        <v>1</v>
      </c>
      <c r="AM34" s="7">
        <v>0</v>
      </c>
      <c r="AN34" s="14">
        <v>3</v>
      </c>
      <c r="AO34" s="7">
        <v>0</v>
      </c>
      <c r="AP34" s="14">
        <v>255</v>
      </c>
      <c r="AQ34" s="7">
        <v>0</v>
      </c>
      <c r="AR34" s="14">
        <v>20</v>
      </c>
      <c r="AS34" s="7">
        <v>0</v>
      </c>
      <c r="AT34" s="14">
        <v>26</v>
      </c>
      <c r="AU34" s="7">
        <v>0</v>
      </c>
      <c r="AV34" s="14">
        <v>9</v>
      </c>
      <c r="AW34" s="7">
        <v>0</v>
      </c>
      <c r="AX34" s="14">
        <v>3</v>
      </c>
      <c r="AY34" s="7">
        <v>0</v>
      </c>
      <c r="AZ34" s="14">
        <v>110</v>
      </c>
      <c r="BA34" s="7">
        <v>0.842</v>
      </c>
      <c r="BB34" s="14">
        <v>0</v>
      </c>
      <c r="BC34" s="7">
        <v>0</v>
      </c>
      <c r="BD34" s="14">
        <v>14</v>
      </c>
      <c r="BE34" s="7">
        <v>0</v>
      </c>
      <c r="BF34" s="14">
        <v>9</v>
      </c>
      <c r="BG34" s="7">
        <v>0.777</v>
      </c>
      <c r="BH34" s="14"/>
      <c r="BI34" s="7"/>
      <c r="BJ34" s="14"/>
      <c r="BK34" s="7"/>
      <c r="BL34" s="14"/>
      <c r="BM34" s="7"/>
      <c r="BN34" s="14"/>
      <c r="BO34" s="7"/>
      <c r="BP34" s="14"/>
      <c r="BQ34" s="7"/>
      <c r="BR34" s="14"/>
      <c r="BS34" s="7"/>
      <c r="BT34" s="14"/>
      <c r="BU34" s="7"/>
      <c r="BV34" s="14"/>
      <c r="BW34" s="7"/>
      <c r="BX34" s="14"/>
      <c r="BY34" s="7"/>
      <c r="BZ34" s="14"/>
      <c r="CA34" s="7"/>
    </row>
    <row r="35" spans="1:79" s="2" customFormat="1" ht="15" customHeight="1">
      <c r="A35" s="10" t="s">
        <v>42</v>
      </c>
      <c r="B35" s="14">
        <v>77</v>
      </c>
      <c r="C35" s="7">
        <v>0</v>
      </c>
      <c r="D35" s="14">
        <v>3</v>
      </c>
      <c r="E35" s="7">
        <v>0</v>
      </c>
      <c r="F35" s="14">
        <v>49</v>
      </c>
      <c r="G35" s="7">
        <v>0</v>
      </c>
      <c r="H35" s="14">
        <v>81</v>
      </c>
      <c r="I35" s="7">
        <v>0.484</v>
      </c>
      <c r="J35" s="14">
        <v>50</v>
      </c>
      <c r="K35" s="7">
        <v>0</v>
      </c>
      <c r="L35" s="14">
        <v>13</v>
      </c>
      <c r="M35" s="7">
        <v>0</v>
      </c>
      <c r="N35" s="14">
        <v>20</v>
      </c>
      <c r="O35" s="7">
        <v>0</v>
      </c>
      <c r="P35" s="14">
        <v>4</v>
      </c>
      <c r="Q35" s="7">
        <v>0</v>
      </c>
      <c r="R35" s="14">
        <v>5</v>
      </c>
      <c r="S35" s="7">
        <v>0</v>
      </c>
      <c r="T35" s="14">
        <v>6</v>
      </c>
      <c r="U35" s="7">
        <v>0</v>
      </c>
      <c r="V35" s="14">
        <v>17</v>
      </c>
      <c r="W35" s="7">
        <v>0</v>
      </c>
      <c r="X35" s="14">
        <v>12</v>
      </c>
      <c r="Y35" s="7">
        <v>0</v>
      </c>
      <c r="Z35" s="14">
        <v>24</v>
      </c>
      <c r="AA35" s="7">
        <v>0</v>
      </c>
      <c r="AB35" s="14">
        <v>32</v>
      </c>
      <c r="AC35" s="7">
        <v>0.941</v>
      </c>
      <c r="AD35" s="14">
        <v>4</v>
      </c>
      <c r="AE35" s="7">
        <v>0</v>
      </c>
      <c r="AF35" s="14">
        <v>55</v>
      </c>
      <c r="AG35" s="7">
        <v>0.466</v>
      </c>
      <c r="AH35" s="14">
        <v>182</v>
      </c>
      <c r="AI35" s="7">
        <v>0.533</v>
      </c>
      <c r="AJ35" s="14">
        <v>56</v>
      </c>
      <c r="AK35" s="7">
        <v>0</v>
      </c>
      <c r="AL35" s="14">
        <v>2</v>
      </c>
      <c r="AM35" s="7">
        <v>0</v>
      </c>
      <c r="AN35" s="14">
        <v>8</v>
      </c>
      <c r="AO35" s="7">
        <v>0</v>
      </c>
      <c r="AP35" s="14">
        <v>227</v>
      </c>
      <c r="AQ35" s="7">
        <v>0</v>
      </c>
      <c r="AR35" s="14">
        <v>65</v>
      </c>
      <c r="AS35" s="7">
        <v>0</v>
      </c>
      <c r="AT35" s="14">
        <v>54</v>
      </c>
      <c r="AU35" s="7">
        <v>0</v>
      </c>
      <c r="AV35" s="14">
        <v>51</v>
      </c>
      <c r="AW35" s="7">
        <v>0</v>
      </c>
      <c r="AX35" s="14">
        <v>44</v>
      </c>
      <c r="AY35" s="7">
        <v>0</v>
      </c>
      <c r="AZ35" s="14">
        <v>178</v>
      </c>
      <c r="BA35" s="7">
        <v>0</v>
      </c>
      <c r="BB35" s="14">
        <v>0</v>
      </c>
      <c r="BC35" s="7">
        <v>0</v>
      </c>
      <c r="BD35" s="14">
        <v>20</v>
      </c>
      <c r="BE35" s="7">
        <v>0</v>
      </c>
      <c r="BF35" s="14">
        <v>36</v>
      </c>
      <c r="BG35" s="7">
        <v>0.666</v>
      </c>
      <c r="BH35" s="14"/>
      <c r="BI35" s="7"/>
      <c r="BJ35" s="14"/>
      <c r="BK35" s="7"/>
      <c r="BL35" s="14"/>
      <c r="BM35" s="7"/>
      <c r="BN35" s="14"/>
      <c r="BO35" s="7"/>
      <c r="BP35" s="14"/>
      <c r="BQ35" s="7"/>
      <c r="BR35" s="14"/>
      <c r="BS35" s="7"/>
      <c r="BT35" s="14"/>
      <c r="BU35" s="7"/>
      <c r="BV35" s="14"/>
      <c r="BW35" s="7"/>
      <c r="BX35" s="14"/>
      <c r="BY35" s="7"/>
      <c r="BZ35" s="14"/>
      <c r="CA35" s="7"/>
    </row>
    <row r="36" spans="1:79" s="2" customFormat="1" ht="15" customHeight="1">
      <c r="A36" s="10" t="s">
        <v>43</v>
      </c>
      <c r="B36" s="14">
        <v>101</v>
      </c>
      <c r="C36" s="7">
        <v>0</v>
      </c>
      <c r="D36" s="14">
        <v>10</v>
      </c>
      <c r="E36" s="7">
        <v>0</v>
      </c>
      <c r="F36" s="14">
        <v>58</v>
      </c>
      <c r="G36" s="7">
        <v>0</v>
      </c>
      <c r="H36" s="14">
        <v>161</v>
      </c>
      <c r="I36" s="7">
        <v>0.951</v>
      </c>
      <c r="J36" s="14">
        <v>82</v>
      </c>
      <c r="K36" s="7">
        <v>0</v>
      </c>
      <c r="L36" s="14">
        <v>8</v>
      </c>
      <c r="M36" s="7">
        <v>0</v>
      </c>
      <c r="N36" s="14">
        <v>37</v>
      </c>
      <c r="O36" s="7">
        <v>0</v>
      </c>
      <c r="P36" s="14">
        <v>32</v>
      </c>
      <c r="Q36" s="7">
        <v>0</v>
      </c>
      <c r="R36" s="14">
        <v>53</v>
      </c>
      <c r="S36" s="7">
        <v>0</v>
      </c>
      <c r="T36" s="14">
        <v>3</v>
      </c>
      <c r="U36" s="7">
        <v>0</v>
      </c>
      <c r="V36" s="14">
        <v>11</v>
      </c>
      <c r="W36" s="7">
        <v>0</v>
      </c>
      <c r="X36" s="14">
        <v>27</v>
      </c>
      <c r="Y36" s="7">
        <v>0</v>
      </c>
      <c r="Z36" s="14">
        <v>39</v>
      </c>
      <c r="AA36" s="7">
        <v>0</v>
      </c>
      <c r="AB36" s="14">
        <v>31</v>
      </c>
      <c r="AC36" s="7">
        <v>0.939</v>
      </c>
      <c r="AD36" s="14">
        <v>6</v>
      </c>
      <c r="AE36" s="7">
        <v>0</v>
      </c>
      <c r="AF36" s="14">
        <v>34</v>
      </c>
      <c r="AG36" s="7">
        <v>0.369</v>
      </c>
      <c r="AH36" s="14">
        <v>58</v>
      </c>
      <c r="AI36" s="7">
        <v>0.63</v>
      </c>
      <c r="AJ36" s="14">
        <v>74</v>
      </c>
      <c r="AK36" s="7">
        <v>0</v>
      </c>
      <c r="AL36" s="14">
        <v>3</v>
      </c>
      <c r="AM36" s="7">
        <v>0</v>
      </c>
      <c r="AN36" s="14">
        <v>10</v>
      </c>
      <c r="AO36" s="7">
        <v>0</v>
      </c>
      <c r="AP36" s="14">
        <v>172</v>
      </c>
      <c r="AQ36" s="7">
        <v>0</v>
      </c>
      <c r="AR36" s="14">
        <v>102</v>
      </c>
      <c r="AS36" s="7">
        <v>0.98</v>
      </c>
      <c r="AT36" s="14">
        <v>71</v>
      </c>
      <c r="AU36" s="7">
        <v>0</v>
      </c>
      <c r="AV36" s="14">
        <v>79</v>
      </c>
      <c r="AW36" s="7">
        <v>0</v>
      </c>
      <c r="AX36" s="14">
        <v>84</v>
      </c>
      <c r="AY36" s="7">
        <v>0</v>
      </c>
      <c r="AZ36" s="14">
        <v>148</v>
      </c>
      <c r="BA36" s="7">
        <v>0.42</v>
      </c>
      <c r="BB36" s="14">
        <v>0</v>
      </c>
      <c r="BC36" s="7">
        <v>0</v>
      </c>
      <c r="BD36" s="14">
        <v>20</v>
      </c>
      <c r="BE36" s="7">
        <v>0</v>
      </c>
      <c r="BF36" s="14">
        <v>28</v>
      </c>
      <c r="BG36" s="7">
        <v>0.848</v>
      </c>
      <c r="BH36" s="14"/>
      <c r="BI36" s="7"/>
      <c r="BJ36" s="14"/>
      <c r="BK36" s="7"/>
      <c r="BL36" s="14"/>
      <c r="BM36" s="7"/>
      <c r="BN36" s="14"/>
      <c r="BO36" s="7"/>
      <c r="BP36" s="14"/>
      <c r="BQ36" s="7"/>
      <c r="BR36" s="14"/>
      <c r="BS36" s="7"/>
      <c r="BT36" s="14"/>
      <c r="BU36" s="7"/>
      <c r="BV36" s="14"/>
      <c r="BW36" s="7"/>
      <c r="BX36" s="14"/>
      <c r="BY36" s="7"/>
      <c r="BZ36" s="14"/>
      <c r="CA36" s="7"/>
    </row>
    <row r="37" spans="1:79" s="2" customFormat="1" ht="15" customHeight="1">
      <c r="A37" s="10" t="s">
        <v>44</v>
      </c>
      <c r="B37" s="14">
        <v>24</v>
      </c>
      <c r="C37" s="7">
        <v>0</v>
      </c>
      <c r="D37" s="14">
        <v>5</v>
      </c>
      <c r="E37" s="7">
        <v>0</v>
      </c>
      <c r="F37" s="14">
        <v>62</v>
      </c>
      <c r="G37" s="7">
        <v>0</v>
      </c>
      <c r="H37" s="14">
        <v>60</v>
      </c>
      <c r="I37" s="7">
        <v>0.035</v>
      </c>
      <c r="J37" s="14">
        <v>73</v>
      </c>
      <c r="K37" s="7">
        <v>0</v>
      </c>
      <c r="L37" s="14">
        <v>3</v>
      </c>
      <c r="M37" s="7">
        <v>0</v>
      </c>
      <c r="N37" s="14">
        <v>10</v>
      </c>
      <c r="O37" s="7">
        <v>0</v>
      </c>
      <c r="P37" s="14">
        <v>11</v>
      </c>
      <c r="Q37" s="7">
        <v>0</v>
      </c>
      <c r="R37" s="14">
        <v>5</v>
      </c>
      <c r="S37" s="7">
        <v>0</v>
      </c>
      <c r="T37" s="14">
        <v>2</v>
      </c>
      <c r="U37" s="7">
        <v>0</v>
      </c>
      <c r="V37" s="14">
        <v>16</v>
      </c>
      <c r="W37" s="7">
        <v>0</v>
      </c>
      <c r="X37" s="14">
        <v>139</v>
      </c>
      <c r="Y37" s="7">
        <v>0</v>
      </c>
      <c r="Z37" s="14">
        <v>12</v>
      </c>
      <c r="AA37" s="7">
        <v>0</v>
      </c>
      <c r="AB37" s="14">
        <v>82</v>
      </c>
      <c r="AC37" s="7">
        <v>0.814</v>
      </c>
      <c r="AD37" s="14">
        <v>2</v>
      </c>
      <c r="AE37" s="7">
        <v>0</v>
      </c>
      <c r="AF37" s="14">
        <v>69</v>
      </c>
      <c r="AG37" s="7">
        <v>0.283</v>
      </c>
      <c r="AH37" s="14">
        <v>92</v>
      </c>
      <c r="AI37" s="7">
        <v>0.716</v>
      </c>
      <c r="AJ37" s="14">
        <v>37</v>
      </c>
      <c r="AK37" s="7">
        <v>0</v>
      </c>
      <c r="AL37" s="14">
        <v>4</v>
      </c>
      <c r="AM37" s="7">
        <v>0</v>
      </c>
      <c r="AN37" s="14">
        <v>2</v>
      </c>
      <c r="AO37" s="7">
        <v>0</v>
      </c>
      <c r="AP37" s="14">
        <v>435</v>
      </c>
      <c r="AQ37" s="7">
        <v>0</v>
      </c>
      <c r="AR37" s="14">
        <v>59</v>
      </c>
      <c r="AS37" s="7">
        <v>0</v>
      </c>
      <c r="AT37" s="14">
        <v>38</v>
      </c>
      <c r="AU37" s="7">
        <v>0</v>
      </c>
      <c r="AV37" s="14">
        <v>9</v>
      </c>
      <c r="AW37" s="7">
        <v>0</v>
      </c>
      <c r="AX37" s="14">
        <v>58</v>
      </c>
      <c r="AY37" s="7">
        <v>0</v>
      </c>
      <c r="AZ37" s="14">
        <v>183</v>
      </c>
      <c r="BA37" s="7">
        <v>0.978</v>
      </c>
      <c r="BB37" s="14">
        <v>5</v>
      </c>
      <c r="BC37" s="7">
        <v>0</v>
      </c>
      <c r="BD37" s="14">
        <v>19</v>
      </c>
      <c r="BE37" s="7">
        <v>0</v>
      </c>
      <c r="BF37" s="14">
        <v>15</v>
      </c>
      <c r="BG37" s="7">
        <v>0</v>
      </c>
      <c r="BH37" s="14"/>
      <c r="BI37" s="7"/>
      <c r="BJ37" s="14"/>
      <c r="BK37" s="7"/>
      <c r="BL37" s="14"/>
      <c r="BM37" s="7"/>
      <c r="BN37" s="14"/>
      <c r="BO37" s="7"/>
      <c r="BP37" s="14"/>
      <c r="BQ37" s="7"/>
      <c r="BR37" s="14"/>
      <c r="BS37" s="7"/>
      <c r="BT37" s="14"/>
      <c r="BU37" s="7"/>
      <c r="BV37" s="14"/>
      <c r="BW37" s="7"/>
      <c r="BX37" s="14"/>
      <c r="BY37" s="7"/>
      <c r="BZ37" s="14"/>
      <c r="CA37" s="7"/>
    </row>
    <row r="38" spans="1:79" s="2" customFormat="1" ht="15" customHeight="1">
      <c r="A38" s="10" t="s">
        <v>45</v>
      </c>
      <c r="B38" s="14">
        <v>62</v>
      </c>
      <c r="C38" s="7">
        <v>0</v>
      </c>
      <c r="D38" s="14">
        <v>5</v>
      </c>
      <c r="E38" s="7">
        <v>0</v>
      </c>
      <c r="F38" s="14">
        <v>77</v>
      </c>
      <c r="G38" s="7">
        <v>0</v>
      </c>
      <c r="H38" s="14">
        <v>58</v>
      </c>
      <c r="I38" s="7">
        <v>0.529</v>
      </c>
      <c r="J38" s="14">
        <v>42</v>
      </c>
      <c r="K38" s="7">
        <v>0</v>
      </c>
      <c r="L38" s="14">
        <v>4</v>
      </c>
      <c r="M38" s="7">
        <v>0</v>
      </c>
      <c r="N38" s="14">
        <v>12</v>
      </c>
      <c r="O38" s="7">
        <v>0</v>
      </c>
      <c r="P38" s="14">
        <v>9</v>
      </c>
      <c r="Q38" s="7">
        <v>0</v>
      </c>
      <c r="R38" s="14">
        <v>0</v>
      </c>
      <c r="S38" s="7">
        <v>0</v>
      </c>
      <c r="T38" s="14">
        <v>16</v>
      </c>
      <c r="U38" s="7">
        <v>0</v>
      </c>
      <c r="V38" s="14">
        <v>5</v>
      </c>
      <c r="W38" s="7">
        <v>0</v>
      </c>
      <c r="X38" s="14">
        <v>12</v>
      </c>
      <c r="Y38" s="7">
        <v>0</v>
      </c>
      <c r="Z38" s="14">
        <v>13</v>
      </c>
      <c r="AA38" s="7">
        <v>0</v>
      </c>
      <c r="AB38" s="14">
        <v>20</v>
      </c>
      <c r="AC38" s="7">
        <v>0</v>
      </c>
      <c r="AD38" s="14">
        <v>7</v>
      </c>
      <c r="AE38" s="7">
        <v>0</v>
      </c>
      <c r="AF38" s="14">
        <v>16</v>
      </c>
      <c r="AG38" s="7">
        <v>0.246</v>
      </c>
      <c r="AH38" s="14">
        <v>181</v>
      </c>
      <c r="AI38" s="7">
        <v>0.753</v>
      </c>
      <c r="AJ38" s="14">
        <v>30</v>
      </c>
      <c r="AK38" s="7">
        <v>0</v>
      </c>
      <c r="AL38" s="14">
        <v>13</v>
      </c>
      <c r="AM38" s="7">
        <v>0</v>
      </c>
      <c r="AN38" s="14">
        <v>1</v>
      </c>
      <c r="AO38" s="7">
        <v>0</v>
      </c>
      <c r="AP38" s="14">
        <v>56</v>
      </c>
      <c r="AQ38" s="7">
        <v>0.108</v>
      </c>
      <c r="AR38" s="14">
        <v>36</v>
      </c>
      <c r="AS38" s="7">
        <v>0</v>
      </c>
      <c r="AT38" s="14">
        <v>22</v>
      </c>
      <c r="AU38" s="7">
        <v>0</v>
      </c>
      <c r="AV38" s="14">
        <v>20</v>
      </c>
      <c r="AW38" s="7">
        <v>0</v>
      </c>
      <c r="AX38" s="14">
        <v>26</v>
      </c>
      <c r="AY38" s="7">
        <v>0</v>
      </c>
      <c r="AZ38" s="14">
        <v>239</v>
      </c>
      <c r="BA38" s="7">
        <v>0.966</v>
      </c>
      <c r="BB38" s="14">
        <v>1</v>
      </c>
      <c r="BC38" s="7">
        <v>0</v>
      </c>
      <c r="BD38" s="14">
        <v>8</v>
      </c>
      <c r="BE38" s="7">
        <v>0</v>
      </c>
      <c r="BF38" s="14">
        <v>15</v>
      </c>
      <c r="BG38" s="7">
        <v>0</v>
      </c>
      <c r="BH38" s="14"/>
      <c r="BI38" s="7"/>
      <c r="BJ38" s="14"/>
      <c r="BK38" s="7"/>
      <c r="BL38" s="14"/>
      <c r="BM38" s="7"/>
      <c r="BN38" s="14"/>
      <c r="BO38" s="7"/>
      <c r="BP38" s="14"/>
      <c r="BQ38" s="7"/>
      <c r="BR38" s="14"/>
      <c r="BS38" s="7"/>
      <c r="BT38" s="14"/>
      <c r="BU38" s="7"/>
      <c r="BV38" s="14"/>
      <c r="BW38" s="7"/>
      <c r="BX38" s="14"/>
      <c r="BY38" s="7"/>
      <c r="BZ38" s="14"/>
      <c r="CA38" s="7"/>
    </row>
    <row r="39" spans="1:79" s="2" customFormat="1" ht="15" customHeight="1">
      <c r="A39" s="10" t="s">
        <v>46</v>
      </c>
      <c r="B39" s="14">
        <v>67</v>
      </c>
      <c r="C39" s="7">
        <v>0.764</v>
      </c>
      <c r="D39" s="14">
        <v>12</v>
      </c>
      <c r="E39" s="7">
        <v>0</v>
      </c>
      <c r="F39" s="14">
        <v>58</v>
      </c>
      <c r="G39" s="7">
        <v>0</v>
      </c>
      <c r="H39" s="14">
        <v>107</v>
      </c>
      <c r="I39" s="7">
        <v>0.317</v>
      </c>
      <c r="J39" s="14">
        <v>73</v>
      </c>
      <c r="K39" s="7">
        <v>0</v>
      </c>
      <c r="L39" s="14">
        <v>21</v>
      </c>
      <c r="M39" s="7">
        <v>0</v>
      </c>
      <c r="N39" s="14">
        <v>13</v>
      </c>
      <c r="O39" s="7">
        <v>0</v>
      </c>
      <c r="P39" s="14">
        <v>3</v>
      </c>
      <c r="Q39" s="7">
        <v>0</v>
      </c>
      <c r="R39" s="14">
        <v>15</v>
      </c>
      <c r="S39" s="7">
        <v>0</v>
      </c>
      <c r="T39" s="14">
        <v>94</v>
      </c>
      <c r="U39" s="7">
        <v>0</v>
      </c>
      <c r="V39" s="14">
        <v>9</v>
      </c>
      <c r="W39" s="7">
        <v>0</v>
      </c>
      <c r="X39" s="14">
        <v>14</v>
      </c>
      <c r="Y39" s="7">
        <v>0</v>
      </c>
      <c r="Z39" s="14">
        <v>24</v>
      </c>
      <c r="AA39" s="7">
        <v>0</v>
      </c>
      <c r="AB39" s="14">
        <v>20</v>
      </c>
      <c r="AC39" s="7">
        <v>0.952</v>
      </c>
      <c r="AD39" s="14">
        <v>4</v>
      </c>
      <c r="AE39" s="7">
        <v>0.235</v>
      </c>
      <c r="AF39" s="14">
        <v>21</v>
      </c>
      <c r="AG39" s="7">
        <v>0</v>
      </c>
      <c r="AH39" s="14">
        <v>38</v>
      </c>
      <c r="AI39" s="7">
        <v>0</v>
      </c>
      <c r="AJ39" s="14">
        <v>57</v>
      </c>
      <c r="AK39" s="7">
        <v>0</v>
      </c>
      <c r="AL39" s="14">
        <v>6</v>
      </c>
      <c r="AM39" s="7">
        <v>0</v>
      </c>
      <c r="AN39" s="14">
        <v>7</v>
      </c>
      <c r="AO39" s="7">
        <v>0</v>
      </c>
      <c r="AP39" s="14">
        <v>114</v>
      </c>
      <c r="AQ39" s="7">
        <v>0</v>
      </c>
      <c r="AR39" s="14">
        <v>49</v>
      </c>
      <c r="AS39" s="7">
        <v>0</v>
      </c>
      <c r="AT39" s="14">
        <v>60</v>
      </c>
      <c r="AU39" s="7">
        <v>0</v>
      </c>
      <c r="AV39" s="14">
        <v>48</v>
      </c>
      <c r="AW39" s="7">
        <v>0</v>
      </c>
      <c r="AX39" s="14">
        <v>154</v>
      </c>
      <c r="AY39" s="7">
        <v>0</v>
      </c>
      <c r="AZ39" s="14">
        <v>393</v>
      </c>
      <c r="BA39" s="7">
        <v>0.919</v>
      </c>
      <c r="BB39" s="14">
        <v>1</v>
      </c>
      <c r="BC39" s="7">
        <v>0</v>
      </c>
      <c r="BD39" s="14">
        <v>15</v>
      </c>
      <c r="BE39" s="7">
        <v>0</v>
      </c>
      <c r="BF39" s="14">
        <v>18</v>
      </c>
      <c r="BG39" s="7">
        <v>0</v>
      </c>
      <c r="BH39" s="14"/>
      <c r="BI39" s="7"/>
      <c r="BJ39" s="14"/>
      <c r="BK39" s="7"/>
      <c r="BL39" s="14"/>
      <c r="BM39" s="7"/>
      <c r="BN39" s="14"/>
      <c r="BO39" s="7"/>
      <c r="BP39" s="14"/>
      <c r="BQ39" s="7"/>
      <c r="BR39" s="14"/>
      <c r="BS39" s="7"/>
      <c r="BT39" s="14"/>
      <c r="BU39" s="7"/>
      <c r="BV39" s="14"/>
      <c r="BW39" s="7"/>
      <c r="BX39" s="14"/>
      <c r="BY39" s="7"/>
      <c r="BZ39" s="14"/>
      <c r="CA39" s="7"/>
    </row>
    <row r="40" spans="1:79" s="2" customFormat="1" ht="15" customHeight="1">
      <c r="A40" s="10" t="s">
        <v>47</v>
      </c>
      <c r="B40" s="14">
        <v>62</v>
      </c>
      <c r="C40" s="7">
        <v>0</v>
      </c>
      <c r="D40" s="14">
        <v>8</v>
      </c>
      <c r="E40" s="7">
        <v>0</v>
      </c>
      <c r="F40" s="14">
        <v>46</v>
      </c>
      <c r="G40" s="7">
        <v>0</v>
      </c>
      <c r="H40" s="14">
        <v>98</v>
      </c>
      <c r="I40" s="7">
        <v>0.737</v>
      </c>
      <c r="J40" s="14">
        <v>123</v>
      </c>
      <c r="K40" s="7">
        <v>0</v>
      </c>
      <c r="L40" s="14">
        <v>7</v>
      </c>
      <c r="M40" s="7">
        <v>0</v>
      </c>
      <c r="N40" s="14">
        <v>28</v>
      </c>
      <c r="O40" s="7">
        <v>0</v>
      </c>
      <c r="P40" s="14">
        <v>34</v>
      </c>
      <c r="Q40" s="7">
        <v>0</v>
      </c>
      <c r="R40" s="14">
        <v>5</v>
      </c>
      <c r="S40" s="7">
        <v>0</v>
      </c>
      <c r="T40" s="14">
        <v>2</v>
      </c>
      <c r="U40" s="7">
        <v>0</v>
      </c>
      <c r="V40" s="14">
        <v>10</v>
      </c>
      <c r="W40" s="7">
        <v>0</v>
      </c>
      <c r="X40" s="14">
        <v>9</v>
      </c>
      <c r="Y40" s="7">
        <v>0</v>
      </c>
      <c r="Z40" s="14">
        <v>28</v>
      </c>
      <c r="AA40" s="7">
        <v>0</v>
      </c>
      <c r="AB40" s="14">
        <v>26</v>
      </c>
      <c r="AC40" s="7">
        <v>0.962</v>
      </c>
      <c r="AD40" s="14">
        <v>5</v>
      </c>
      <c r="AE40" s="7">
        <v>0</v>
      </c>
      <c r="AF40" s="14">
        <v>66</v>
      </c>
      <c r="AG40" s="7">
        <v>0</v>
      </c>
      <c r="AH40" s="14">
        <v>63</v>
      </c>
      <c r="AI40" s="7">
        <v>0</v>
      </c>
      <c r="AJ40" s="14">
        <v>75</v>
      </c>
      <c r="AK40" s="7">
        <v>0</v>
      </c>
      <c r="AL40" s="14">
        <v>3</v>
      </c>
      <c r="AM40" s="7">
        <v>0</v>
      </c>
      <c r="AN40" s="14">
        <v>6</v>
      </c>
      <c r="AO40" s="7">
        <v>0</v>
      </c>
      <c r="AP40" s="14">
        <v>181</v>
      </c>
      <c r="AQ40" s="7">
        <v>0</v>
      </c>
      <c r="AR40" s="14">
        <v>169</v>
      </c>
      <c r="AS40" s="7">
        <v>0</v>
      </c>
      <c r="AT40" s="14">
        <v>33</v>
      </c>
      <c r="AU40" s="7">
        <v>0</v>
      </c>
      <c r="AV40" s="14">
        <v>19</v>
      </c>
      <c r="AW40" s="7">
        <v>0</v>
      </c>
      <c r="AX40" s="14">
        <v>51</v>
      </c>
      <c r="AY40" s="7">
        <v>0</v>
      </c>
      <c r="AZ40" s="14">
        <v>210</v>
      </c>
      <c r="BA40" s="7">
        <v>0.501</v>
      </c>
      <c r="BB40" s="14">
        <v>5</v>
      </c>
      <c r="BC40" s="7">
        <v>0</v>
      </c>
      <c r="BD40" s="14">
        <v>18</v>
      </c>
      <c r="BE40" s="7">
        <v>0</v>
      </c>
      <c r="BF40" s="14">
        <v>17</v>
      </c>
      <c r="BG40" s="7">
        <v>0.894</v>
      </c>
      <c r="BH40" s="14"/>
      <c r="BI40" s="7"/>
      <c r="BJ40" s="14"/>
      <c r="BK40" s="7"/>
      <c r="BL40" s="14"/>
      <c r="BM40" s="7"/>
      <c r="BN40" s="14"/>
      <c r="BO40" s="7"/>
      <c r="BP40" s="14"/>
      <c r="BQ40" s="7"/>
      <c r="BR40" s="14"/>
      <c r="BS40" s="7"/>
      <c r="BT40" s="14"/>
      <c r="BU40" s="7"/>
      <c r="BV40" s="14"/>
      <c r="BW40" s="7"/>
      <c r="BX40" s="14"/>
      <c r="BY40" s="7"/>
      <c r="BZ40" s="14"/>
      <c r="CA40" s="7"/>
    </row>
    <row r="41" spans="1:79" s="2" customFormat="1" ht="15" customHeight="1">
      <c r="A41" s="10" t="s">
        <v>48</v>
      </c>
      <c r="B41" s="14">
        <v>79</v>
      </c>
      <c r="C41" s="7">
        <v>0.908</v>
      </c>
      <c r="D41" s="14">
        <v>6</v>
      </c>
      <c r="E41" s="7">
        <v>0</v>
      </c>
      <c r="F41" s="14">
        <v>49</v>
      </c>
      <c r="G41" s="7">
        <v>0</v>
      </c>
      <c r="H41" s="14">
        <v>83</v>
      </c>
      <c r="I41" s="7">
        <v>0.335</v>
      </c>
      <c r="J41" s="14">
        <v>74</v>
      </c>
      <c r="K41" s="7">
        <v>0</v>
      </c>
      <c r="L41" s="14">
        <v>5</v>
      </c>
      <c r="M41" s="7">
        <v>0</v>
      </c>
      <c r="N41" s="14">
        <v>20</v>
      </c>
      <c r="O41" s="7">
        <v>0</v>
      </c>
      <c r="P41" s="14">
        <v>14</v>
      </c>
      <c r="Q41" s="7">
        <v>0</v>
      </c>
      <c r="R41" s="14">
        <v>14</v>
      </c>
      <c r="S41" s="7">
        <v>0</v>
      </c>
      <c r="T41" s="14">
        <v>17</v>
      </c>
      <c r="U41" s="7">
        <v>0</v>
      </c>
      <c r="V41" s="14">
        <v>21</v>
      </c>
      <c r="W41" s="7">
        <v>0</v>
      </c>
      <c r="X41" s="14">
        <v>27</v>
      </c>
      <c r="Y41" s="7">
        <v>0.442</v>
      </c>
      <c r="Z41" s="14">
        <v>27</v>
      </c>
      <c r="AA41" s="7">
        <v>0.442</v>
      </c>
      <c r="AB41" s="14">
        <v>19</v>
      </c>
      <c r="AC41" s="7">
        <v>0.863</v>
      </c>
      <c r="AD41" s="14">
        <v>8</v>
      </c>
      <c r="AE41" s="7">
        <v>0.091</v>
      </c>
      <c r="AF41" s="14">
        <v>19</v>
      </c>
      <c r="AG41" s="7">
        <v>0.223</v>
      </c>
      <c r="AH41" s="14">
        <v>66</v>
      </c>
      <c r="AI41" s="7">
        <v>0.776</v>
      </c>
      <c r="AJ41" s="14">
        <v>58</v>
      </c>
      <c r="AK41" s="7">
        <v>0</v>
      </c>
      <c r="AL41" s="14">
        <v>55</v>
      </c>
      <c r="AM41" s="7">
        <v>0</v>
      </c>
      <c r="AN41" s="14">
        <v>12</v>
      </c>
      <c r="AO41" s="7">
        <v>0</v>
      </c>
      <c r="AP41" s="14">
        <v>157</v>
      </c>
      <c r="AQ41" s="7">
        <v>0.55</v>
      </c>
      <c r="AR41" s="14">
        <v>102</v>
      </c>
      <c r="AS41" s="7">
        <v>0.98</v>
      </c>
      <c r="AT41" s="14">
        <v>65</v>
      </c>
      <c r="AU41" s="7">
        <v>0</v>
      </c>
      <c r="AV41" s="14">
        <v>36</v>
      </c>
      <c r="AW41" s="7">
        <v>0</v>
      </c>
      <c r="AX41" s="14">
        <v>84</v>
      </c>
      <c r="AY41" s="7">
        <v>0</v>
      </c>
      <c r="AZ41" s="14">
        <v>363</v>
      </c>
      <c r="BA41" s="7">
        <v>0.774</v>
      </c>
      <c r="BB41" s="14">
        <v>1</v>
      </c>
      <c r="BC41" s="7">
        <v>0</v>
      </c>
      <c r="BD41" s="14">
        <v>4</v>
      </c>
      <c r="BE41" s="7">
        <v>0</v>
      </c>
      <c r="BF41" s="14">
        <v>29</v>
      </c>
      <c r="BG41" s="7">
        <v>0.852</v>
      </c>
      <c r="BH41" s="14"/>
      <c r="BI41" s="7"/>
      <c r="BJ41" s="14"/>
      <c r="BK41" s="7"/>
      <c r="BL41" s="14"/>
      <c r="BM41" s="7"/>
      <c r="BN41" s="14"/>
      <c r="BO41" s="7"/>
      <c r="BP41" s="14"/>
      <c r="BQ41" s="7"/>
      <c r="BR41" s="14"/>
      <c r="BS41" s="7"/>
      <c r="BT41" s="14"/>
      <c r="BU41" s="7"/>
      <c r="BV41" s="14"/>
      <c r="BW41" s="7"/>
      <c r="BX41" s="14"/>
      <c r="BY41" s="7"/>
      <c r="BZ41" s="14"/>
      <c r="CA41" s="7"/>
    </row>
    <row r="42" spans="1:79" s="2" customFormat="1" ht="15" customHeight="1" thickBot="1">
      <c r="A42" s="17" t="s">
        <v>4</v>
      </c>
      <c r="B42" s="15">
        <f>INT(SUM(B21:C41))</f>
        <v>3537</v>
      </c>
      <c r="C42" s="16">
        <f>SUM(B21:C41)-B42</f>
        <v>0.816</v>
      </c>
      <c r="D42" s="15">
        <f>INT(SUM(D21:E41))</f>
        <v>280</v>
      </c>
      <c r="E42" s="16">
        <f>SUM(D21:E41)-D42</f>
        <v>0</v>
      </c>
      <c r="F42" s="15">
        <f>INT(SUM(F21:G41))</f>
        <v>2677</v>
      </c>
      <c r="G42" s="16">
        <f>SUM(F21:G41)-F42</f>
        <v>0</v>
      </c>
      <c r="H42" s="15">
        <f>INT(SUM(H21:I41))</f>
        <v>4286</v>
      </c>
      <c r="I42" s="16">
        <f>SUM(H21:I41)-H42</f>
        <v>0.373</v>
      </c>
      <c r="J42" s="15">
        <f>INT(SUM(J21:K41))</f>
        <v>2422</v>
      </c>
      <c r="K42" s="16">
        <f>SUM(J21:K41)-J42</f>
        <v>0</v>
      </c>
      <c r="L42" s="15">
        <f>INT(SUM(L21:M41))</f>
        <v>381</v>
      </c>
      <c r="M42" s="16">
        <f>SUM(L21:M41)-L42</f>
        <v>0</v>
      </c>
      <c r="N42" s="15">
        <f>INT(SUM(N21:O41))</f>
        <v>969</v>
      </c>
      <c r="O42" s="16">
        <f>SUM(N21:O41)-N42</f>
        <v>0</v>
      </c>
      <c r="P42" s="15">
        <f>INT(SUM(P21:Q41))</f>
        <v>431</v>
      </c>
      <c r="Q42" s="16">
        <f>SUM(P21:Q41)-P42</f>
        <v>0</v>
      </c>
      <c r="R42" s="15">
        <f>INT(SUM(R21:S41))</f>
        <v>569</v>
      </c>
      <c r="S42" s="16">
        <f>SUM(R21:S41)-R42</f>
        <v>0</v>
      </c>
      <c r="T42" s="15">
        <f>INT(SUM(T21:U41))</f>
        <v>635</v>
      </c>
      <c r="U42" s="16">
        <f>SUM(T21:U41)-T42</f>
        <v>0</v>
      </c>
      <c r="V42" s="15">
        <f>INT(SUM(V21:W41))</f>
        <v>858</v>
      </c>
      <c r="W42" s="16">
        <f>SUM(V21:W41)-V42</f>
        <v>0</v>
      </c>
      <c r="X42" s="15">
        <f>INT(SUM(X21:Y41))</f>
        <v>876</v>
      </c>
      <c r="Y42" s="16">
        <f>SUM(X21:Y41)-X42</f>
        <v>0.984</v>
      </c>
      <c r="Z42" s="15">
        <f>INT(SUM(Z21:AA41))</f>
        <v>918</v>
      </c>
      <c r="AA42" s="16">
        <f>SUM(Z21:AA41)-Z42</f>
        <v>0.294</v>
      </c>
      <c r="AB42" s="15">
        <f>INT(SUM(AB21:AC41))</f>
        <v>915</v>
      </c>
      <c r="AC42" s="16">
        <f>SUM(AB21:AC41)-AB42</f>
        <v>0.828</v>
      </c>
      <c r="AD42" s="15">
        <f>INT(SUM(AD21:AE41))</f>
        <v>281</v>
      </c>
      <c r="AE42" s="16">
        <f>SUM(AD21:AE41)-AD42</f>
        <v>0.175</v>
      </c>
      <c r="AF42" s="15">
        <f>INT(SUM(AF21:AG41))</f>
        <v>1668</v>
      </c>
      <c r="AG42" s="16">
        <f>SUM(AF21:AG41)-AF42</f>
        <v>0.119</v>
      </c>
      <c r="AH42" s="15">
        <f>INT(SUM(AH21:AI41))</f>
        <v>4096</v>
      </c>
      <c r="AI42" s="16">
        <f>SUM(AH21:AI41)-AH42</f>
        <v>0.867</v>
      </c>
      <c r="AJ42" s="15">
        <f>INT(SUM(AJ21:AK41))</f>
        <v>3348</v>
      </c>
      <c r="AK42" s="16">
        <f>SUM(AJ21:AK41)-AJ42</f>
        <v>0.506</v>
      </c>
      <c r="AL42" s="15">
        <f>INT(SUM(AL21:AM41))</f>
        <v>292</v>
      </c>
      <c r="AM42" s="16">
        <f>SUM(AL21:AM41)-AL42</f>
        <v>0</v>
      </c>
      <c r="AN42" s="15">
        <f>INT(SUM(AN21:AO41))</f>
        <v>265</v>
      </c>
      <c r="AO42" s="16">
        <f>SUM(AN21:AO41)-AN42</f>
        <v>0</v>
      </c>
      <c r="AP42" s="15">
        <f>INT(SUM(AP21:AQ41))</f>
        <v>6544</v>
      </c>
      <c r="AQ42" s="16">
        <f>SUM(AP21:AQ41)-AP42</f>
        <v>0.412</v>
      </c>
      <c r="AR42" s="15">
        <f>INT(SUM(AR21:AS41))</f>
        <v>4645</v>
      </c>
      <c r="AS42" s="16">
        <f>SUM(AR21:AS41)-AR42</f>
        <v>0.946</v>
      </c>
      <c r="AT42" s="15">
        <f>INT(SUM(AT21:AU41))</f>
        <v>2026</v>
      </c>
      <c r="AU42" s="16">
        <f>SUM(AT21:AU41)-AT42</f>
        <v>0</v>
      </c>
      <c r="AV42" s="15">
        <f>INT(SUM(AV21:AW41))</f>
        <v>1569</v>
      </c>
      <c r="AW42" s="16">
        <f>SUM(AV21:AW41)-AV42</f>
        <v>0</v>
      </c>
      <c r="AX42" s="15">
        <f>INT(SUM(AX21:AY41))</f>
        <v>1312</v>
      </c>
      <c r="AY42" s="16">
        <f>SUM(AX21:AY41)-AX42</f>
        <v>0</v>
      </c>
      <c r="AZ42" s="15">
        <f>INT(SUM(AZ21:BA41))</f>
        <v>7484</v>
      </c>
      <c r="BA42" s="16">
        <f>SUM(AZ21:BA41)-AZ42</f>
        <v>0.44</v>
      </c>
      <c r="BB42" s="15">
        <f>INT(SUM(BB21:BC41))</f>
        <v>80</v>
      </c>
      <c r="BC42" s="16">
        <f>SUM(BB21:BC41)-BB42</f>
        <v>0</v>
      </c>
      <c r="BD42" s="15">
        <f>INT(SUM(BD21:BE41))</f>
        <v>1065</v>
      </c>
      <c r="BE42" s="16">
        <f>SUM(BD21:BE41)-BD42</f>
        <v>0</v>
      </c>
      <c r="BF42" s="15">
        <f>INT(SUM(BF21:BG41))</f>
        <v>1096</v>
      </c>
      <c r="BG42" s="16">
        <f>SUM(BF21:BG41)-BF42</f>
        <v>0.529</v>
      </c>
      <c r="BH42" s="15">
        <f>INT(SUM(BH21:BI41))</f>
        <v>0</v>
      </c>
      <c r="BI42" s="16">
        <f>SUM(BH21:BI41)-BH42</f>
        <v>0</v>
      </c>
      <c r="BJ42" s="15">
        <f>INT(SUM(BJ21:BK41))</f>
        <v>0</v>
      </c>
      <c r="BK42" s="16">
        <f>SUM(BJ21:BK41)-BJ42</f>
        <v>0</v>
      </c>
      <c r="BL42" s="15">
        <f>INT(SUM(BL21:BM41))</f>
        <v>0</v>
      </c>
      <c r="BM42" s="16">
        <f>SUM(BL21:BM41)-BL42</f>
        <v>0</v>
      </c>
      <c r="BN42" s="15">
        <f>INT(SUM(BN21:BO41))</f>
        <v>0</v>
      </c>
      <c r="BO42" s="16">
        <f>SUM(BN21:BO41)-BN42</f>
        <v>0</v>
      </c>
      <c r="BP42" s="15">
        <f>INT(SUM(BP21:BQ41))</f>
        <v>0</v>
      </c>
      <c r="BQ42" s="16">
        <f>SUM(BP21:BQ41)-BP42</f>
        <v>0</v>
      </c>
      <c r="BR42" s="15">
        <f>INT(SUM(BR21:BS41))</f>
        <v>0</v>
      </c>
      <c r="BS42" s="16">
        <f>SUM(BR21:BS41)-BR42</f>
        <v>0</v>
      </c>
      <c r="BT42" s="15">
        <f>INT(SUM(BT21:BU41))</f>
        <v>0</v>
      </c>
      <c r="BU42" s="16">
        <f>SUM(BT21:BU41)-BT42</f>
        <v>0</v>
      </c>
      <c r="BV42" s="15">
        <f>INT(SUM(BV21:BW41))</f>
        <v>0</v>
      </c>
      <c r="BW42" s="16">
        <f>SUM(BV21:BW41)-BV42</f>
        <v>0</v>
      </c>
      <c r="BX42" s="15">
        <f>INT(SUM(BX21:BY41))</f>
        <v>0</v>
      </c>
      <c r="BY42" s="16">
        <f>SUM(BX21:BY41)-BX42</f>
        <v>0</v>
      </c>
      <c r="BZ42" s="15">
        <f>INT(SUM(BZ21:CA41))</f>
        <v>0</v>
      </c>
      <c r="CA42" s="16">
        <f>SUM(BZ21:CA41)-BZ42</f>
        <v>0</v>
      </c>
    </row>
    <row r="43" spans="1:79" s="2" customFormat="1" ht="15" customHeight="1" thickBot="1" thickTop="1">
      <c r="A43" s="20" t="s">
        <v>5</v>
      </c>
      <c r="B43" s="18">
        <f>INT(SUM(B20:C20,B42:C42))</f>
        <v>6178</v>
      </c>
      <c r="C43" s="19">
        <f>SUM(B20:C20,B42:C42)-B43</f>
        <v>0.669</v>
      </c>
      <c r="D43" s="18">
        <f>INT(SUM(D20:E20,D42:E42))</f>
        <v>503</v>
      </c>
      <c r="E43" s="19">
        <f>SUM(D20:E20,D42:E42)-D43</f>
        <v>0</v>
      </c>
      <c r="F43" s="18">
        <f>INT(SUM(F20:G20,F42:G42))</f>
        <v>4454</v>
      </c>
      <c r="G43" s="19">
        <f>SUM(F20:G20,F42:G42)-F43</f>
        <v>0</v>
      </c>
      <c r="H43" s="18">
        <f>INT(SUM(H20:I20,H42:I42))</f>
        <v>7429</v>
      </c>
      <c r="I43" s="19">
        <f>SUM(H20:I20,H42:I42)-H43</f>
        <v>0.084</v>
      </c>
      <c r="J43" s="18">
        <f>INT(SUM(J20:K20,J42:K42))</f>
        <v>4246</v>
      </c>
      <c r="K43" s="19">
        <f>SUM(J20:K20,J42:K42)-J43</f>
        <v>0</v>
      </c>
      <c r="L43" s="18">
        <f>INT(SUM(L20:M20,L42:M42))</f>
        <v>723</v>
      </c>
      <c r="M43" s="19">
        <f>SUM(L20:M20,L42:M42)-L43</f>
        <v>0</v>
      </c>
      <c r="N43" s="18">
        <f>INT(SUM(N20:O20,N42:O42))</f>
        <v>1770</v>
      </c>
      <c r="O43" s="19">
        <f>SUM(N20:O20,N42:O42)-N43</f>
        <v>0</v>
      </c>
      <c r="P43" s="18">
        <f>INT(SUM(P20:Q20,P42:Q42))</f>
        <v>639</v>
      </c>
      <c r="Q43" s="19">
        <f>SUM(P20:Q20,P42:Q42)-P43</f>
        <v>0</v>
      </c>
      <c r="R43" s="18">
        <f>INT(SUM(R20:S20,R42:S42))</f>
        <v>1180</v>
      </c>
      <c r="S43" s="19">
        <f>SUM(R20:S20,R42:S42)-R43</f>
        <v>0</v>
      </c>
      <c r="T43" s="18">
        <f>INT(SUM(T20:U20,T42:U42))</f>
        <v>1036</v>
      </c>
      <c r="U43" s="19">
        <f>SUM(T20:U20,T42:U42)-T43</f>
        <v>0</v>
      </c>
      <c r="V43" s="18">
        <f>INT(SUM(V20:W20,V42:W42))</f>
        <v>1796</v>
      </c>
      <c r="W43" s="19">
        <f>SUM(V20:W20,V42:W42)-V43</f>
        <v>0</v>
      </c>
      <c r="X43" s="18">
        <f>INT(SUM(X20:Y20,X42:Y42))</f>
        <v>1561</v>
      </c>
      <c r="Y43" s="19">
        <f>SUM(X20:Y20,X42:Y42)-X43</f>
        <v>0.158</v>
      </c>
      <c r="Z43" s="18">
        <f>INT(SUM(Z20:AA20,Z42:AA42))</f>
        <v>1952</v>
      </c>
      <c r="AA43" s="19">
        <f>SUM(Z20:AA20,Z42:AA42)-Z43</f>
        <v>0.703</v>
      </c>
      <c r="AB43" s="18">
        <f>INT(SUM(AB20:AC20,AB42:AC42))</f>
        <v>1702</v>
      </c>
      <c r="AC43" s="19">
        <f>SUM(AB20:AC20,AB42:AC42)-AB43</f>
        <v>0.673</v>
      </c>
      <c r="AD43" s="18">
        <f>INT(SUM(AD20:AE20,AD42:AE42))</f>
        <v>472</v>
      </c>
      <c r="AE43" s="19">
        <f>SUM(AD20:AE20,AD42:AE42)-AD43</f>
        <v>0.32</v>
      </c>
      <c r="AF43" s="18">
        <f>INT(SUM(AF20:AG20,AF42:AG42))</f>
        <v>2776</v>
      </c>
      <c r="AG43" s="19">
        <f>SUM(AF20:AG20,AF42:AG42)-AF43</f>
        <v>0.087</v>
      </c>
      <c r="AH43" s="18">
        <f>INT(SUM(AH20:AI20,AH42:AI42))</f>
        <v>7008</v>
      </c>
      <c r="AI43" s="19">
        <f>SUM(AH20:AI20,AH42:AI42)-AH43</f>
        <v>0.893</v>
      </c>
      <c r="AJ43" s="18">
        <f>INT(SUM(AJ20:AK20,AJ42:AK42))</f>
        <v>5344</v>
      </c>
      <c r="AK43" s="19">
        <f>SUM(AJ20:AK20,AJ42:AK42)-AJ43</f>
        <v>0.314</v>
      </c>
      <c r="AL43" s="18">
        <f>INT(SUM(AL20:AM20,AL42:AM42))</f>
        <v>537</v>
      </c>
      <c r="AM43" s="19">
        <f>SUM(AL20:AM20,AL42:AM42)-AL43</f>
        <v>0</v>
      </c>
      <c r="AN43" s="18">
        <f>INT(SUM(AN20:AO20,AN42:AO42))</f>
        <v>584</v>
      </c>
      <c r="AO43" s="19">
        <f>SUM(AN20:AO20,AN42:AO42)-AN43</f>
        <v>0</v>
      </c>
      <c r="AP43" s="18">
        <f>INT(SUM(AP20:AQ20,AP42:AQ42))</f>
        <v>11305</v>
      </c>
      <c r="AQ43" s="19">
        <f>SUM(AP20:AQ20,AP42:AQ42)-AP43</f>
        <v>0.175</v>
      </c>
      <c r="AR43" s="18">
        <f>INT(SUM(AR20:AS20,AR42:AS42))</f>
        <v>6795</v>
      </c>
      <c r="AS43" s="19">
        <f>SUM(AR20:AS20,AR42:AS42)-AR43</f>
        <v>0.877</v>
      </c>
      <c r="AT43" s="18">
        <f>INT(SUM(AT20:AU20,AT42:AU42))</f>
        <v>3631</v>
      </c>
      <c r="AU43" s="19">
        <f>SUM(AT20:AU20,AT42:AU42)-AT43</f>
        <v>0</v>
      </c>
      <c r="AV43" s="18">
        <f>INT(SUM(AV20:AW20,AV42:AW42))</f>
        <v>3155</v>
      </c>
      <c r="AW43" s="19">
        <f>SUM(AV20:AW20,AV42:AW42)-AV43</f>
        <v>0</v>
      </c>
      <c r="AX43" s="18">
        <f>INT(SUM(AX20:AY20,AX42:AY42))</f>
        <v>2013</v>
      </c>
      <c r="AY43" s="19">
        <f>SUM(AX20:AY20,AX42:AY42)-AX43</f>
        <v>0</v>
      </c>
      <c r="AZ43" s="18">
        <f>INT(SUM(AZ20:BA20,AZ42:BA42))</f>
        <v>11654</v>
      </c>
      <c r="BA43" s="19">
        <f>SUM(AZ20:BA20,AZ42:BA42)-AZ43</f>
        <v>0.145</v>
      </c>
      <c r="BB43" s="18">
        <f>INT(SUM(BB20:BC20,BB42:BC42))</f>
        <v>161</v>
      </c>
      <c r="BC43" s="19">
        <f>SUM(BB20:BC20,BB42:BC42)-BB43</f>
        <v>0</v>
      </c>
      <c r="BD43" s="18">
        <f>INT(SUM(BD20:BE20,BD42:BE42))</f>
        <v>1623</v>
      </c>
      <c r="BE43" s="19">
        <f>SUM(BD20:BE20,BD42:BE42)-BD43</f>
        <v>0</v>
      </c>
      <c r="BF43" s="18">
        <f>INT(SUM(BF20:BG20,BF42:BG42))</f>
        <v>1895</v>
      </c>
      <c r="BG43" s="19">
        <f>SUM(BF20:BG20,BF42:BG42)-BF43</f>
        <v>0.423</v>
      </c>
      <c r="BH43" s="18">
        <f>INT(SUM(BH20:BI20,BH42:BI42))</f>
        <v>0</v>
      </c>
      <c r="BI43" s="19">
        <f>SUM(BH20:BI20,BH42:BI42)-BH43</f>
        <v>0</v>
      </c>
      <c r="BJ43" s="18">
        <f>INT(SUM(BJ20:BK20,BJ42:BK42))</f>
        <v>0</v>
      </c>
      <c r="BK43" s="19">
        <f>SUM(BJ20:BK20,BJ42:BK42)-BJ43</f>
        <v>0</v>
      </c>
      <c r="BL43" s="18">
        <f>INT(SUM(BL20:BM20,BL42:BM42))</f>
        <v>0</v>
      </c>
      <c r="BM43" s="19">
        <f>SUM(BL20:BM20,BL42:BM42)-BL43</f>
        <v>0</v>
      </c>
      <c r="BN43" s="18">
        <f>INT(SUM(BN20:BO20,BN42:BO42))</f>
        <v>0</v>
      </c>
      <c r="BO43" s="19">
        <f>SUM(BN20:BO20,BN42:BO42)-BN43</f>
        <v>0</v>
      </c>
      <c r="BP43" s="18">
        <f>INT(SUM(BP20:BQ20,BP42:BQ42))</f>
        <v>0</v>
      </c>
      <c r="BQ43" s="19">
        <f>SUM(BP20:BQ20,BP42:BQ42)-BP43</f>
        <v>0</v>
      </c>
      <c r="BR43" s="18">
        <f>INT(SUM(BR20:BS20,BR42:BS42))</f>
        <v>0</v>
      </c>
      <c r="BS43" s="19">
        <f>SUM(BR20:BS20,BR42:BS42)-BR43</f>
        <v>0</v>
      </c>
      <c r="BT43" s="18">
        <f>INT(SUM(BT20:BU20,BT42:BU42))</f>
        <v>0</v>
      </c>
      <c r="BU43" s="19">
        <f>SUM(BT20:BU20,BT42:BU42)-BT43</f>
        <v>0</v>
      </c>
      <c r="BV43" s="18">
        <f>INT(SUM(BV20:BW20,BV42:BW42))</f>
        <v>0</v>
      </c>
      <c r="BW43" s="19">
        <f>SUM(BV20:BW20,BV42:BW42)-BV43</f>
        <v>0</v>
      </c>
      <c r="BX43" s="18">
        <f>INT(SUM(BX20:BY20,BX42:BY42))</f>
        <v>0</v>
      </c>
      <c r="BY43" s="19">
        <f>SUM(BX20:BY20,BX42:BY42)-BX43</f>
        <v>0</v>
      </c>
      <c r="BZ43" s="18">
        <f>INT(SUM(BZ20:CA20,BZ42:CA42))</f>
        <v>0</v>
      </c>
      <c r="CA43" s="19">
        <f>SUM(BZ20:CA20,BZ42:CA42)-BZ43</f>
        <v>0</v>
      </c>
    </row>
    <row r="44" spans="1:79" s="2" customFormat="1" ht="15" customHeight="1" thickTop="1">
      <c r="A44" s="10" t="s">
        <v>49</v>
      </c>
      <c r="B44" s="14">
        <v>25</v>
      </c>
      <c r="C44" s="7">
        <v>0</v>
      </c>
      <c r="D44" s="14">
        <v>1</v>
      </c>
      <c r="E44" s="7">
        <v>0</v>
      </c>
      <c r="F44" s="14">
        <v>14</v>
      </c>
      <c r="G44" s="7">
        <v>0</v>
      </c>
      <c r="H44" s="14">
        <v>41</v>
      </c>
      <c r="I44" s="7">
        <v>0.128</v>
      </c>
      <c r="J44" s="14">
        <v>12</v>
      </c>
      <c r="K44" s="7">
        <v>0</v>
      </c>
      <c r="L44" s="14">
        <v>1</v>
      </c>
      <c r="M44" s="7">
        <v>0</v>
      </c>
      <c r="N44" s="14">
        <v>4</v>
      </c>
      <c r="O44" s="7">
        <v>0</v>
      </c>
      <c r="P44" s="14">
        <v>9</v>
      </c>
      <c r="Q44" s="7">
        <v>0</v>
      </c>
      <c r="R44" s="14">
        <v>2</v>
      </c>
      <c r="S44" s="7">
        <v>0</v>
      </c>
      <c r="T44" s="14">
        <v>2</v>
      </c>
      <c r="U44" s="7">
        <v>0</v>
      </c>
      <c r="V44" s="14">
        <v>1</v>
      </c>
      <c r="W44" s="7">
        <v>0</v>
      </c>
      <c r="X44" s="14">
        <v>5</v>
      </c>
      <c r="Y44" s="7">
        <v>0</v>
      </c>
      <c r="Z44" s="14">
        <v>9</v>
      </c>
      <c r="AA44" s="7">
        <v>0</v>
      </c>
      <c r="AB44" s="14">
        <v>20</v>
      </c>
      <c r="AC44" s="7">
        <v>0</v>
      </c>
      <c r="AD44" s="14">
        <v>1</v>
      </c>
      <c r="AE44" s="7">
        <v>0</v>
      </c>
      <c r="AF44" s="14">
        <v>41</v>
      </c>
      <c r="AG44" s="7">
        <v>0</v>
      </c>
      <c r="AH44" s="14">
        <v>11</v>
      </c>
      <c r="AI44" s="7">
        <v>0</v>
      </c>
      <c r="AJ44" s="14">
        <v>18</v>
      </c>
      <c r="AK44" s="7">
        <v>0</v>
      </c>
      <c r="AL44" s="14">
        <v>0</v>
      </c>
      <c r="AM44" s="7">
        <v>0</v>
      </c>
      <c r="AN44" s="14">
        <v>2</v>
      </c>
      <c r="AO44" s="7">
        <v>0</v>
      </c>
      <c r="AP44" s="14">
        <v>198</v>
      </c>
      <c r="AQ44" s="7">
        <v>0</v>
      </c>
      <c r="AR44" s="14">
        <v>9</v>
      </c>
      <c r="AS44" s="7">
        <v>0</v>
      </c>
      <c r="AT44" s="14">
        <v>4</v>
      </c>
      <c r="AU44" s="7">
        <v>0</v>
      </c>
      <c r="AV44" s="14">
        <v>7</v>
      </c>
      <c r="AW44" s="7">
        <v>0</v>
      </c>
      <c r="AX44" s="14">
        <v>41</v>
      </c>
      <c r="AY44" s="7">
        <v>0</v>
      </c>
      <c r="AZ44" s="14">
        <v>107</v>
      </c>
      <c r="BA44" s="7">
        <v>0</v>
      </c>
      <c r="BB44" s="14">
        <v>1</v>
      </c>
      <c r="BC44" s="7">
        <v>0</v>
      </c>
      <c r="BD44" s="14">
        <v>6</v>
      </c>
      <c r="BE44" s="7">
        <v>0</v>
      </c>
      <c r="BF44" s="14">
        <v>5</v>
      </c>
      <c r="BG44" s="7">
        <v>0</v>
      </c>
      <c r="BH44" s="14"/>
      <c r="BI44" s="7"/>
      <c r="BJ44" s="14"/>
      <c r="BK44" s="7"/>
      <c r="BL44" s="14"/>
      <c r="BM44" s="7"/>
      <c r="BN44" s="14"/>
      <c r="BO44" s="7"/>
      <c r="BP44" s="14"/>
      <c r="BQ44" s="7"/>
      <c r="BR44" s="14"/>
      <c r="BS44" s="7"/>
      <c r="BT44" s="14"/>
      <c r="BU44" s="7"/>
      <c r="BV44" s="14"/>
      <c r="BW44" s="7"/>
      <c r="BX44" s="14"/>
      <c r="BY44" s="7"/>
      <c r="BZ44" s="14"/>
      <c r="CA44" s="7"/>
    </row>
    <row r="45" spans="1:79" s="2" customFormat="1" ht="15" customHeight="1">
      <c r="A45" s="10" t="s">
        <v>50</v>
      </c>
      <c r="B45" s="14">
        <v>11</v>
      </c>
      <c r="C45" s="7">
        <v>0</v>
      </c>
      <c r="D45" s="14">
        <v>0</v>
      </c>
      <c r="E45" s="7">
        <v>0</v>
      </c>
      <c r="F45" s="14">
        <v>20</v>
      </c>
      <c r="G45" s="7">
        <v>0</v>
      </c>
      <c r="H45" s="14">
        <v>27</v>
      </c>
      <c r="I45" s="7">
        <v>0.128</v>
      </c>
      <c r="J45" s="14">
        <v>8</v>
      </c>
      <c r="K45" s="7">
        <v>0</v>
      </c>
      <c r="L45" s="14">
        <v>3</v>
      </c>
      <c r="M45" s="7">
        <v>0</v>
      </c>
      <c r="N45" s="14">
        <v>0</v>
      </c>
      <c r="O45" s="7">
        <v>0</v>
      </c>
      <c r="P45" s="14">
        <v>9</v>
      </c>
      <c r="Q45" s="7">
        <v>0</v>
      </c>
      <c r="R45" s="14">
        <v>1</v>
      </c>
      <c r="S45" s="7">
        <v>0</v>
      </c>
      <c r="T45" s="14">
        <v>1</v>
      </c>
      <c r="U45" s="7">
        <v>0</v>
      </c>
      <c r="V45" s="14">
        <v>2</v>
      </c>
      <c r="W45" s="7">
        <v>0</v>
      </c>
      <c r="X45" s="14">
        <v>2</v>
      </c>
      <c r="Y45" s="7">
        <v>0</v>
      </c>
      <c r="Z45" s="14">
        <v>2</v>
      </c>
      <c r="AA45" s="7">
        <v>0</v>
      </c>
      <c r="AB45" s="14">
        <v>19</v>
      </c>
      <c r="AC45" s="7">
        <v>0.904</v>
      </c>
      <c r="AD45" s="14">
        <v>1</v>
      </c>
      <c r="AE45" s="7">
        <v>0</v>
      </c>
      <c r="AF45" s="14">
        <v>47</v>
      </c>
      <c r="AG45" s="7">
        <v>0</v>
      </c>
      <c r="AH45" s="14">
        <v>7</v>
      </c>
      <c r="AI45" s="7">
        <v>0</v>
      </c>
      <c r="AJ45" s="14">
        <v>6</v>
      </c>
      <c r="AK45" s="7">
        <v>0</v>
      </c>
      <c r="AL45" s="14">
        <v>0</v>
      </c>
      <c r="AM45" s="7">
        <v>0</v>
      </c>
      <c r="AN45" s="14">
        <v>0</v>
      </c>
      <c r="AO45" s="7">
        <v>0</v>
      </c>
      <c r="AP45" s="14">
        <v>147</v>
      </c>
      <c r="AQ45" s="7">
        <v>0</v>
      </c>
      <c r="AR45" s="14">
        <v>5</v>
      </c>
      <c r="AS45" s="7">
        <v>0</v>
      </c>
      <c r="AT45" s="14">
        <v>16</v>
      </c>
      <c r="AU45" s="7">
        <v>0</v>
      </c>
      <c r="AV45" s="14">
        <v>4</v>
      </c>
      <c r="AW45" s="7">
        <v>0</v>
      </c>
      <c r="AX45" s="14">
        <v>51</v>
      </c>
      <c r="AY45" s="7">
        <v>0</v>
      </c>
      <c r="AZ45" s="14">
        <v>87</v>
      </c>
      <c r="BA45" s="7">
        <v>0.988</v>
      </c>
      <c r="BB45" s="14">
        <v>0</v>
      </c>
      <c r="BC45" s="7">
        <v>0</v>
      </c>
      <c r="BD45" s="14">
        <v>5</v>
      </c>
      <c r="BE45" s="7">
        <v>0</v>
      </c>
      <c r="BF45" s="14">
        <v>2</v>
      </c>
      <c r="BG45" s="7">
        <v>0</v>
      </c>
      <c r="BH45" s="14"/>
      <c r="BI45" s="7"/>
      <c r="BJ45" s="14"/>
      <c r="BK45" s="7"/>
      <c r="BL45" s="14"/>
      <c r="BM45" s="7"/>
      <c r="BN45" s="14"/>
      <c r="BO45" s="7"/>
      <c r="BP45" s="14"/>
      <c r="BQ45" s="7"/>
      <c r="BR45" s="14"/>
      <c r="BS45" s="7"/>
      <c r="BT45" s="14"/>
      <c r="BU45" s="7"/>
      <c r="BV45" s="14"/>
      <c r="BW45" s="7"/>
      <c r="BX45" s="14"/>
      <c r="BY45" s="7"/>
      <c r="BZ45" s="14"/>
      <c r="CA45" s="7"/>
    </row>
    <row r="46" spans="1:79" s="2" customFormat="1" ht="15" customHeight="1">
      <c r="A46" s="10" t="s">
        <v>51</v>
      </c>
      <c r="B46" s="14">
        <v>15</v>
      </c>
      <c r="C46" s="7">
        <v>0</v>
      </c>
      <c r="D46" s="14">
        <v>1</v>
      </c>
      <c r="E46" s="7">
        <v>0</v>
      </c>
      <c r="F46" s="14">
        <v>43</v>
      </c>
      <c r="G46" s="7">
        <v>0</v>
      </c>
      <c r="H46" s="14">
        <v>27</v>
      </c>
      <c r="I46" s="7">
        <v>0.486</v>
      </c>
      <c r="J46" s="14">
        <v>15</v>
      </c>
      <c r="K46" s="7">
        <v>0</v>
      </c>
      <c r="L46" s="14">
        <v>0</v>
      </c>
      <c r="M46" s="7">
        <v>0</v>
      </c>
      <c r="N46" s="14">
        <v>3</v>
      </c>
      <c r="O46" s="7">
        <v>0</v>
      </c>
      <c r="P46" s="14">
        <v>1</v>
      </c>
      <c r="Q46" s="7">
        <v>0</v>
      </c>
      <c r="R46" s="14">
        <v>3</v>
      </c>
      <c r="S46" s="7">
        <v>0</v>
      </c>
      <c r="T46" s="14">
        <v>0</v>
      </c>
      <c r="U46" s="7">
        <v>0</v>
      </c>
      <c r="V46" s="14">
        <v>2</v>
      </c>
      <c r="W46" s="7">
        <v>0</v>
      </c>
      <c r="X46" s="14">
        <v>2</v>
      </c>
      <c r="Y46" s="7">
        <v>0</v>
      </c>
      <c r="Z46" s="14">
        <v>2</v>
      </c>
      <c r="AA46" s="7">
        <v>0</v>
      </c>
      <c r="AB46" s="14">
        <v>12</v>
      </c>
      <c r="AC46" s="7">
        <v>0</v>
      </c>
      <c r="AD46" s="14">
        <v>1</v>
      </c>
      <c r="AE46" s="7">
        <v>0</v>
      </c>
      <c r="AF46" s="14">
        <v>48</v>
      </c>
      <c r="AG46" s="7">
        <v>0</v>
      </c>
      <c r="AH46" s="14">
        <v>5</v>
      </c>
      <c r="AI46" s="7">
        <v>0</v>
      </c>
      <c r="AJ46" s="14">
        <v>11</v>
      </c>
      <c r="AK46" s="7">
        <v>0</v>
      </c>
      <c r="AL46" s="14">
        <v>0</v>
      </c>
      <c r="AM46" s="7">
        <v>0</v>
      </c>
      <c r="AN46" s="14">
        <v>0</v>
      </c>
      <c r="AO46" s="7">
        <v>0</v>
      </c>
      <c r="AP46" s="14">
        <v>336</v>
      </c>
      <c r="AQ46" s="7">
        <v>0.968</v>
      </c>
      <c r="AR46" s="14">
        <v>9</v>
      </c>
      <c r="AS46" s="7">
        <v>0</v>
      </c>
      <c r="AT46" s="14">
        <v>7</v>
      </c>
      <c r="AU46" s="7">
        <v>0</v>
      </c>
      <c r="AV46" s="14">
        <v>6</v>
      </c>
      <c r="AW46" s="7">
        <v>0</v>
      </c>
      <c r="AX46" s="14">
        <v>37</v>
      </c>
      <c r="AY46" s="7">
        <v>0</v>
      </c>
      <c r="AZ46" s="14">
        <v>57</v>
      </c>
      <c r="BA46" s="7">
        <v>0</v>
      </c>
      <c r="BB46" s="14">
        <v>0</v>
      </c>
      <c r="BC46" s="7">
        <v>0</v>
      </c>
      <c r="BD46" s="14">
        <v>4</v>
      </c>
      <c r="BE46" s="7">
        <v>0</v>
      </c>
      <c r="BF46" s="14">
        <v>9</v>
      </c>
      <c r="BG46" s="7">
        <v>0.9</v>
      </c>
      <c r="BH46" s="14"/>
      <c r="BI46" s="7"/>
      <c r="BJ46" s="14"/>
      <c r="BK46" s="7"/>
      <c r="BL46" s="14"/>
      <c r="BM46" s="7"/>
      <c r="BN46" s="14"/>
      <c r="BO46" s="7"/>
      <c r="BP46" s="14"/>
      <c r="BQ46" s="7"/>
      <c r="BR46" s="14"/>
      <c r="BS46" s="7"/>
      <c r="BT46" s="14"/>
      <c r="BU46" s="7"/>
      <c r="BV46" s="14"/>
      <c r="BW46" s="7"/>
      <c r="BX46" s="14"/>
      <c r="BY46" s="7"/>
      <c r="BZ46" s="14"/>
      <c r="CA46" s="7"/>
    </row>
    <row r="47" spans="1:79" s="2" customFormat="1" ht="15" customHeight="1">
      <c r="A47" s="10" t="s">
        <v>52</v>
      </c>
      <c r="B47" s="14">
        <v>16</v>
      </c>
      <c r="C47" s="7">
        <v>0</v>
      </c>
      <c r="D47" s="14">
        <v>1</v>
      </c>
      <c r="E47" s="7">
        <v>0</v>
      </c>
      <c r="F47" s="14">
        <v>10</v>
      </c>
      <c r="G47" s="7">
        <v>0</v>
      </c>
      <c r="H47" s="14">
        <v>25</v>
      </c>
      <c r="I47" s="7">
        <v>0.045</v>
      </c>
      <c r="J47" s="14">
        <v>11</v>
      </c>
      <c r="K47" s="7">
        <v>0</v>
      </c>
      <c r="L47" s="14">
        <v>1</v>
      </c>
      <c r="M47" s="7">
        <v>0</v>
      </c>
      <c r="N47" s="14">
        <v>2</v>
      </c>
      <c r="O47" s="7">
        <v>0</v>
      </c>
      <c r="P47" s="14">
        <v>5</v>
      </c>
      <c r="Q47" s="7">
        <v>0</v>
      </c>
      <c r="R47" s="14">
        <v>0</v>
      </c>
      <c r="S47" s="7">
        <v>0</v>
      </c>
      <c r="T47" s="14">
        <v>0</v>
      </c>
      <c r="U47" s="7">
        <v>0</v>
      </c>
      <c r="V47" s="14">
        <v>0</v>
      </c>
      <c r="W47" s="7">
        <v>0</v>
      </c>
      <c r="X47" s="14">
        <v>2</v>
      </c>
      <c r="Y47" s="7">
        <v>0</v>
      </c>
      <c r="Z47" s="14">
        <v>4</v>
      </c>
      <c r="AA47" s="7">
        <v>0</v>
      </c>
      <c r="AB47" s="14">
        <v>26</v>
      </c>
      <c r="AC47" s="7">
        <v>0</v>
      </c>
      <c r="AD47" s="14">
        <v>0</v>
      </c>
      <c r="AE47" s="7">
        <v>0</v>
      </c>
      <c r="AF47" s="14">
        <v>29</v>
      </c>
      <c r="AG47" s="7">
        <v>0</v>
      </c>
      <c r="AH47" s="14">
        <v>13</v>
      </c>
      <c r="AI47" s="7">
        <v>0</v>
      </c>
      <c r="AJ47" s="14">
        <v>10</v>
      </c>
      <c r="AK47" s="7">
        <v>0</v>
      </c>
      <c r="AL47" s="14">
        <v>1</v>
      </c>
      <c r="AM47" s="7">
        <v>0</v>
      </c>
      <c r="AN47" s="14">
        <v>1</v>
      </c>
      <c r="AO47" s="7">
        <v>0</v>
      </c>
      <c r="AP47" s="14">
        <v>326</v>
      </c>
      <c r="AQ47" s="7">
        <v>0.913</v>
      </c>
      <c r="AR47" s="14">
        <v>5</v>
      </c>
      <c r="AS47" s="7">
        <v>0</v>
      </c>
      <c r="AT47" s="14">
        <v>14</v>
      </c>
      <c r="AU47" s="7">
        <v>0</v>
      </c>
      <c r="AV47" s="14">
        <v>3</v>
      </c>
      <c r="AW47" s="7">
        <v>0</v>
      </c>
      <c r="AX47" s="14">
        <v>42</v>
      </c>
      <c r="AY47" s="7">
        <v>0</v>
      </c>
      <c r="AZ47" s="14">
        <v>74</v>
      </c>
      <c r="BA47" s="7">
        <v>0</v>
      </c>
      <c r="BB47" s="14">
        <v>0</v>
      </c>
      <c r="BC47" s="7">
        <v>0</v>
      </c>
      <c r="BD47" s="14">
        <v>2</v>
      </c>
      <c r="BE47" s="7">
        <v>0</v>
      </c>
      <c r="BF47" s="14">
        <v>7</v>
      </c>
      <c r="BG47" s="7">
        <v>0.875</v>
      </c>
      <c r="BH47" s="14"/>
      <c r="BI47" s="7"/>
      <c r="BJ47" s="14"/>
      <c r="BK47" s="7"/>
      <c r="BL47" s="14"/>
      <c r="BM47" s="7"/>
      <c r="BN47" s="14"/>
      <c r="BO47" s="7"/>
      <c r="BP47" s="14"/>
      <c r="BQ47" s="7"/>
      <c r="BR47" s="14"/>
      <c r="BS47" s="7"/>
      <c r="BT47" s="14"/>
      <c r="BU47" s="7"/>
      <c r="BV47" s="14"/>
      <c r="BW47" s="7"/>
      <c r="BX47" s="14"/>
      <c r="BY47" s="7"/>
      <c r="BZ47" s="14"/>
      <c r="CA47" s="7"/>
    </row>
    <row r="48" spans="1:79" s="2" customFormat="1" ht="15" customHeight="1">
      <c r="A48" s="10" t="s">
        <v>53</v>
      </c>
      <c r="B48" s="14">
        <v>9</v>
      </c>
      <c r="C48" s="7">
        <v>0</v>
      </c>
      <c r="D48" s="14">
        <v>1</v>
      </c>
      <c r="E48" s="7">
        <v>0</v>
      </c>
      <c r="F48" s="14">
        <v>38</v>
      </c>
      <c r="G48" s="7">
        <v>0</v>
      </c>
      <c r="H48" s="14">
        <v>9</v>
      </c>
      <c r="I48" s="7">
        <v>0.829</v>
      </c>
      <c r="J48" s="14">
        <v>5</v>
      </c>
      <c r="K48" s="7">
        <v>0</v>
      </c>
      <c r="L48" s="14">
        <v>0</v>
      </c>
      <c r="M48" s="7">
        <v>0</v>
      </c>
      <c r="N48" s="14">
        <v>3</v>
      </c>
      <c r="O48" s="7">
        <v>0</v>
      </c>
      <c r="P48" s="14">
        <v>8</v>
      </c>
      <c r="Q48" s="7">
        <v>0</v>
      </c>
      <c r="R48" s="14">
        <v>0</v>
      </c>
      <c r="S48" s="7">
        <v>0</v>
      </c>
      <c r="T48" s="14">
        <v>2</v>
      </c>
      <c r="U48" s="7">
        <v>0</v>
      </c>
      <c r="V48" s="14">
        <v>3</v>
      </c>
      <c r="W48" s="7">
        <v>0</v>
      </c>
      <c r="X48" s="14">
        <v>3</v>
      </c>
      <c r="Y48" s="7">
        <v>0</v>
      </c>
      <c r="Z48" s="14">
        <v>3</v>
      </c>
      <c r="AA48" s="7">
        <v>0</v>
      </c>
      <c r="AB48" s="14">
        <v>19</v>
      </c>
      <c r="AC48" s="7">
        <v>0</v>
      </c>
      <c r="AD48" s="14">
        <v>0</v>
      </c>
      <c r="AE48" s="7">
        <v>0</v>
      </c>
      <c r="AF48" s="14">
        <v>19</v>
      </c>
      <c r="AG48" s="7">
        <v>0</v>
      </c>
      <c r="AH48" s="14">
        <v>7</v>
      </c>
      <c r="AI48" s="7">
        <v>0</v>
      </c>
      <c r="AJ48" s="14">
        <v>16</v>
      </c>
      <c r="AK48" s="7">
        <v>0</v>
      </c>
      <c r="AL48" s="14">
        <v>0</v>
      </c>
      <c r="AM48" s="7">
        <v>0</v>
      </c>
      <c r="AN48" s="14">
        <v>0</v>
      </c>
      <c r="AO48" s="7">
        <v>0</v>
      </c>
      <c r="AP48" s="14">
        <v>237</v>
      </c>
      <c r="AQ48" s="7">
        <v>0</v>
      </c>
      <c r="AR48" s="14">
        <v>11</v>
      </c>
      <c r="AS48" s="7">
        <v>0</v>
      </c>
      <c r="AT48" s="14">
        <v>13</v>
      </c>
      <c r="AU48" s="7">
        <v>0</v>
      </c>
      <c r="AV48" s="14">
        <v>4</v>
      </c>
      <c r="AW48" s="7">
        <v>0</v>
      </c>
      <c r="AX48" s="14">
        <v>13</v>
      </c>
      <c r="AY48" s="7">
        <v>0</v>
      </c>
      <c r="AZ48" s="14">
        <v>80</v>
      </c>
      <c r="BA48" s="7">
        <v>0.926</v>
      </c>
      <c r="BB48" s="14">
        <v>2</v>
      </c>
      <c r="BC48" s="7">
        <v>0</v>
      </c>
      <c r="BD48" s="14">
        <v>4</v>
      </c>
      <c r="BE48" s="7">
        <v>0</v>
      </c>
      <c r="BF48" s="14">
        <v>2</v>
      </c>
      <c r="BG48" s="7">
        <v>0</v>
      </c>
      <c r="BH48" s="14"/>
      <c r="BI48" s="7"/>
      <c r="BJ48" s="14"/>
      <c r="BK48" s="7"/>
      <c r="BL48" s="14"/>
      <c r="BM48" s="7"/>
      <c r="BN48" s="14"/>
      <c r="BO48" s="7"/>
      <c r="BP48" s="14"/>
      <c r="BQ48" s="7"/>
      <c r="BR48" s="14"/>
      <c r="BS48" s="7"/>
      <c r="BT48" s="14"/>
      <c r="BU48" s="7"/>
      <c r="BV48" s="14"/>
      <c r="BW48" s="7"/>
      <c r="BX48" s="14"/>
      <c r="BY48" s="7"/>
      <c r="BZ48" s="14"/>
      <c r="CA48" s="7"/>
    </row>
    <row r="49" spans="1:79" s="2" customFormat="1" ht="15" customHeight="1" thickBot="1">
      <c r="A49" s="17" t="s">
        <v>6</v>
      </c>
      <c r="B49" s="15">
        <f>INT(SUM(B44:C48))</f>
        <v>76</v>
      </c>
      <c r="C49" s="16">
        <f>SUM(B44:C48)-B49</f>
        <v>0</v>
      </c>
      <c r="D49" s="15">
        <f>INT(SUM(D44:E48))</f>
        <v>4</v>
      </c>
      <c r="E49" s="16">
        <f>SUM(D44:E48)-D49</f>
        <v>0</v>
      </c>
      <c r="F49" s="15">
        <f>INT(SUM(F44:G48))</f>
        <v>125</v>
      </c>
      <c r="G49" s="16">
        <f>SUM(F44:G48)-F49</f>
        <v>0</v>
      </c>
      <c r="H49" s="15">
        <f>INT(SUM(H44:I48))</f>
        <v>130</v>
      </c>
      <c r="I49" s="16">
        <f>SUM(H44:I48)-H49</f>
        <v>0.616</v>
      </c>
      <c r="J49" s="15">
        <f>INT(SUM(J44:K48))</f>
        <v>51</v>
      </c>
      <c r="K49" s="16">
        <f>SUM(J44:K48)-J49</f>
        <v>0</v>
      </c>
      <c r="L49" s="15">
        <f>INT(SUM(L44:M48))</f>
        <v>5</v>
      </c>
      <c r="M49" s="16">
        <f>SUM(L44:M48)-L49</f>
        <v>0</v>
      </c>
      <c r="N49" s="15">
        <f>INT(SUM(N44:O48))</f>
        <v>12</v>
      </c>
      <c r="O49" s="16">
        <f>SUM(N44:O48)-N49</f>
        <v>0</v>
      </c>
      <c r="P49" s="15">
        <f>INT(SUM(P44:Q48))</f>
        <v>32</v>
      </c>
      <c r="Q49" s="16">
        <f>SUM(P44:Q48)-P49</f>
        <v>0</v>
      </c>
      <c r="R49" s="15">
        <f>INT(SUM(R44:S48))</f>
        <v>6</v>
      </c>
      <c r="S49" s="16">
        <f>SUM(R44:S48)-R49</f>
        <v>0</v>
      </c>
      <c r="T49" s="15">
        <f>INT(SUM(T44:U48))</f>
        <v>5</v>
      </c>
      <c r="U49" s="16">
        <f>SUM(T44:U48)-T49</f>
        <v>0</v>
      </c>
      <c r="V49" s="15">
        <f>INT(SUM(V44:W48))</f>
        <v>8</v>
      </c>
      <c r="W49" s="16">
        <f>SUM(V44:W48)-V49</f>
        <v>0</v>
      </c>
      <c r="X49" s="15">
        <f>INT(SUM(X44:Y48))</f>
        <v>14</v>
      </c>
      <c r="Y49" s="16">
        <f>SUM(X44:Y48)-X49</f>
        <v>0</v>
      </c>
      <c r="Z49" s="15">
        <f>INT(SUM(Z44:AA48))</f>
        <v>20</v>
      </c>
      <c r="AA49" s="16">
        <f>SUM(Z44:AA48)-Z49</f>
        <v>0</v>
      </c>
      <c r="AB49" s="15">
        <f>INT(SUM(AB44:AC48))</f>
        <v>96</v>
      </c>
      <c r="AC49" s="16">
        <f>SUM(AB44:AC48)-AB49</f>
        <v>0.904</v>
      </c>
      <c r="AD49" s="15">
        <f>INT(SUM(AD44:AE48))</f>
        <v>3</v>
      </c>
      <c r="AE49" s="16">
        <f>SUM(AD44:AE48)-AD49</f>
        <v>0</v>
      </c>
      <c r="AF49" s="15">
        <f>INT(SUM(AF44:AG48))</f>
        <v>184</v>
      </c>
      <c r="AG49" s="16">
        <f>SUM(AF44:AG48)-AF49</f>
        <v>0</v>
      </c>
      <c r="AH49" s="15">
        <f>INT(SUM(AH44:AI48))</f>
        <v>43</v>
      </c>
      <c r="AI49" s="16">
        <f>SUM(AH44:AI48)-AH49</f>
        <v>0</v>
      </c>
      <c r="AJ49" s="15">
        <f>INT(SUM(AJ44:AK48))</f>
        <v>61</v>
      </c>
      <c r="AK49" s="16">
        <f>SUM(AJ44:AK48)-AJ49</f>
        <v>0</v>
      </c>
      <c r="AL49" s="15">
        <f>INT(SUM(AL44:AM48))</f>
        <v>1</v>
      </c>
      <c r="AM49" s="16">
        <f>SUM(AL44:AM48)-AL49</f>
        <v>0</v>
      </c>
      <c r="AN49" s="15">
        <f>INT(SUM(AN44:AO48))</f>
        <v>3</v>
      </c>
      <c r="AO49" s="16">
        <f>SUM(AN44:AO48)-AN49</f>
        <v>0</v>
      </c>
      <c r="AP49" s="15">
        <f>INT(SUM(AP44:AQ48))</f>
        <v>1245</v>
      </c>
      <c r="AQ49" s="16">
        <f>SUM(AP44:AQ48)-AP49</f>
        <v>0.881</v>
      </c>
      <c r="AR49" s="15">
        <f>INT(SUM(AR44:AS48))</f>
        <v>39</v>
      </c>
      <c r="AS49" s="16">
        <f>SUM(AR44:AS48)-AR49</f>
        <v>0</v>
      </c>
      <c r="AT49" s="15">
        <f>INT(SUM(AT44:AU48))</f>
        <v>54</v>
      </c>
      <c r="AU49" s="16">
        <f>SUM(AT44:AU48)-AT49</f>
        <v>0</v>
      </c>
      <c r="AV49" s="15">
        <f>INT(SUM(AV44:AW48))</f>
        <v>24</v>
      </c>
      <c r="AW49" s="16">
        <f>SUM(AV44:AW48)-AV49</f>
        <v>0</v>
      </c>
      <c r="AX49" s="15">
        <f>INT(SUM(AX44:AY48))</f>
        <v>184</v>
      </c>
      <c r="AY49" s="16">
        <f>SUM(AX44:AY48)-AX49</f>
        <v>0</v>
      </c>
      <c r="AZ49" s="15">
        <f>INT(SUM(AZ44:BA48))</f>
        <v>406</v>
      </c>
      <c r="BA49" s="16">
        <f>SUM(AZ44:BA48)-AZ49</f>
        <v>0.914</v>
      </c>
      <c r="BB49" s="15">
        <f>INT(SUM(BB44:BC48))</f>
        <v>3</v>
      </c>
      <c r="BC49" s="16">
        <f>SUM(BB44:BC48)-BB49</f>
        <v>0</v>
      </c>
      <c r="BD49" s="15">
        <f>INT(SUM(BD44:BE48))</f>
        <v>21</v>
      </c>
      <c r="BE49" s="16">
        <f>SUM(BD44:BE48)-BD49</f>
        <v>0</v>
      </c>
      <c r="BF49" s="15">
        <f>INT(SUM(BF44:BG48))</f>
        <v>26</v>
      </c>
      <c r="BG49" s="16">
        <f>SUM(BF44:BG48)-BF49</f>
        <v>0.775</v>
      </c>
      <c r="BH49" s="15">
        <f>INT(SUM(BH44:BI48))</f>
        <v>0</v>
      </c>
      <c r="BI49" s="16">
        <f>SUM(BH44:BI48)-BH49</f>
        <v>0</v>
      </c>
      <c r="BJ49" s="15">
        <f>INT(SUM(BJ44:BK48))</f>
        <v>0</v>
      </c>
      <c r="BK49" s="16">
        <f>SUM(BJ44:BK48)-BJ49</f>
        <v>0</v>
      </c>
      <c r="BL49" s="15">
        <f>INT(SUM(BL44:BM48))</f>
        <v>0</v>
      </c>
      <c r="BM49" s="16">
        <f>SUM(BL44:BM48)-BL49</f>
        <v>0</v>
      </c>
      <c r="BN49" s="15">
        <f>INT(SUM(BN44:BO48))</f>
        <v>0</v>
      </c>
      <c r="BO49" s="16">
        <f>SUM(BN44:BO48)-BN49</f>
        <v>0</v>
      </c>
      <c r="BP49" s="15">
        <f>INT(SUM(BP44:BQ48))</f>
        <v>0</v>
      </c>
      <c r="BQ49" s="16">
        <f>SUM(BP44:BQ48)-BP49</f>
        <v>0</v>
      </c>
      <c r="BR49" s="15">
        <f>INT(SUM(BR44:BS48))</f>
        <v>0</v>
      </c>
      <c r="BS49" s="16">
        <f>SUM(BR44:BS48)-BR49</f>
        <v>0</v>
      </c>
      <c r="BT49" s="15">
        <f>INT(SUM(BT44:BU48))</f>
        <v>0</v>
      </c>
      <c r="BU49" s="16">
        <f>SUM(BT44:BU48)-BT49</f>
        <v>0</v>
      </c>
      <c r="BV49" s="15">
        <f>INT(SUM(BV44:BW48))</f>
        <v>0</v>
      </c>
      <c r="BW49" s="16">
        <f>SUM(BV44:BW48)-BV49</f>
        <v>0</v>
      </c>
      <c r="BX49" s="15">
        <f>INT(SUM(BX44:BY48))</f>
        <v>0</v>
      </c>
      <c r="BY49" s="16">
        <f>SUM(BX44:BY48)-BX49</f>
        <v>0</v>
      </c>
      <c r="BZ49" s="15">
        <f>INT(SUM(BZ44:CA48))</f>
        <v>0</v>
      </c>
      <c r="CA49" s="16">
        <f>SUM(BZ44:CA48)-BZ49</f>
        <v>0</v>
      </c>
    </row>
    <row r="50" spans="1:79" s="2" customFormat="1" ht="15" customHeight="1" thickTop="1">
      <c r="A50" s="10" t="s">
        <v>54</v>
      </c>
      <c r="B50" s="14">
        <v>58</v>
      </c>
      <c r="C50" s="7">
        <v>0</v>
      </c>
      <c r="D50" s="14">
        <v>9</v>
      </c>
      <c r="E50" s="7">
        <v>0</v>
      </c>
      <c r="F50" s="14">
        <v>28</v>
      </c>
      <c r="G50" s="7">
        <v>0</v>
      </c>
      <c r="H50" s="14">
        <v>105</v>
      </c>
      <c r="I50" s="7">
        <v>0.605</v>
      </c>
      <c r="J50" s="14">
        <v>34</v>
      </c>
      <c r="K50" s="7">
        <v>0</v>
      </c>
      <c r="L50" s="14">
        <v>7</v>
      </c>
      <c r="M50" s="7">
        <v>0</v>
      </c>
      <c r="N50" s="14">
        <v>32</v>
      </c>
      <c r="O50" s="7">
        <v>0</v>
      </c>
      <c r="P50" s="14">
        <v>10</v>
      </c>
      <c r="Q50" s="7">
        <v>0</v>
      </c>
      <c r="R50" s="14">
        <v>10</v>
      </c>
      <c r="S50" s="7">
        <v>0</v>
      </c>
      <c r="T50" s="14">
        <v>5</v>
      </c>
      <c r="U50" s="7">
        <v>0</v>
      </c>
      <c r="V50" s="14">
        <v>13</v>
      </c>
      <c r="W50" s="7">
        <v>0</v>
      </c>
      <c r="X50" s="14">
        <v>11</v>
      </c>
      <c r="Y50" s="7">
        <v>0</v>
      </c>
      <c r="Z50" s="14">
        <v>20</v>
      </c>
      <c r="AA50" s="7">
        <v>0</v>
      </c>
      <c r="AB50" s="14">
        <v>23</v>
      </c>
      <c r="AC50" s="7">
        <v>0</v>
      </c>
      <c r="AD50" s="14">
        <v>3</v>
      </c>
      <c r="AE50" s="7">
        <v>0</v>
      </c>
      <c r="AF50" s="14">
        <v>41</v>
      </c>
      <c r="AG50" s="7">
        <v>0</v>
      </c>
      <c r="AH50" s="14">
        <v>46</v>
      </c>
      <c r="AI50" s="7">
        <v>0</v>
      </c>
      <c r="AJ50" s="14">
        <v>33</v>
      </c>
      <c r="AK50" s="7">
        <v>0</v>
      </c>
      <c r="AL50" s="14">
        <v>1</v>
      </c>
      <c r="AM50" s="7">
        <v>0</v>
      </c>
      <c r="AN50" s="14">
        <v>8</v>
      </c>
      <c r="AO50" s="7">
        <v>0</v>
      </c>
      <c r="AP50" s="14">
        <v>62</v>
      </c>
      <c r="AQ50" s="7">
        <v>0</v>
      </c>
      <c r="AR50" s="14">
        <v>313</v>
      </c>
      <c r="AS50" s="7">
        <v>0</v>
      </c>
      <c r="AT50" s="14">
        <v>36</v>
      </c>
      <c r="AU50" s="7">
        <v>0</v>
      </c>
      <c r="AV50" s="14">
        <v>22</v>
      </c>
      <c r="AW50" s="7">
        <v>0</v>
      </c>
      <c r="AX50" s="14">
        <v>64</v>
      </c>
      <c r="AY50" s="7">
        <v>0</v>
      </c>
      <c r="AZ50" s="14">
        <v>128</v>
      </c>
      <c r="BA50" s="7">
        <v>0</v>
      </c>
      <c r="BB50" s="14">
        <v>2</v>
      </c>
      <c r="BC50" s="7">
        <v>0</v>
      </c>
      <c r="BD50" s="14">
        <v>17</v>
      </c>
      <c r="BE50" s="7">
        <v>0</v>
      </c>
      <c r="BF50" s="14">
        <v>17</v>
      </c>
      <c r="BG50" s="7">
        <v>0</v>
      </c>
      <c r="BH50" s="14"/>
      <c r="BI50" s="7"/>
      <c r="BJ50" s="14"/>
      <c r="BK50" s="7"/>
      <c r="BL50" s="14"/>
      <c r="BM50" s="7"/>
      <c r="BN50" s="14"/>
      <c r="BO50" s="7"/>
      <c r="BP50" s="14"/>
      <c r="BQ50" s="7"/>
      <c r="BR50" s="14"/>
      <c r="BS50" s="7"/>
      <c r="BT50" s="14"/>
      <c r="BU50" s="7"/>
      <c r="BV50" s="14"/>
      <c r="BW50" s="7"/>
      <c r="BX50" s="14"/>
      <c r="BY50" s="7"/>
      <c r="BZ50" s="14"/>
      <c r="CA50" s="7"/>
    </row>
    <row r="51" spans="1:79" s="2" customFormat="1" ht="15" customHeight="1" thickBot="1">
      <c r="A51" s="17" t="s">
        <v>7</v>
      </c>
      <c r="B51" s="15">
        <f>INT(SUM(B50:C50))</f>
        <v>58</v>
      </c>
      <c r="C51" s="16">
        <f>SUM(B50:C50)-B51</f>
        <v>0</v>
      </c>
      <c r="D51" s="15">
        <f>INT(SUM(D50:E50))</f>
        <v>9</v>
      </c>
      <c r="E51" s="16">
        <f>SUM(D50:E50)-D51</f>
        <v>0</v>
      </c>
      <c r="F51" s="15">
        <f>INT(SUM(F50:G50))</f>
        <v>28</v>
      </c>
      <c r="G51" s="16">
        <f>SUM(F50:G50)-F51</f>
        <v>0</v>
      </c>
      <c r="H51" s="15">
        <f>INT(SUM(H50:I50))</f>
        <v>105</v>
      </c>
      <c r="I51" s="16">
        <f>SUM(H50:I50)-H51</f>
        <v>0.605</v>
      </c>
      <c r="J51" s="15">
        <f>INT(SUM(J50:K50))</f>
        <v>34</v>
      </c>
      <c r="K51" s="16">
        <f>SUM(J50:K50)-J51</f>
        <v>0</v>
      </c>
      <c r="L51" s="15">
        <f>INT(SUM(L50:M50))</f>
        <v>7</v>
      </c>
      <c r="M51" s="16">
        <f>SUM(L50:M50)-L51</f>
        <v>0</v>
      </c>
      <c r="N51" s="15">
        <f>INT(SUM(N50:O50))</f>
        <v>32</v>
      </c>
      <c r="O51" s="16">
        <f>SUM(N50:O50)-N51</f>
        <v>0</v>
      </c>
      <c r="P51" s="15">
        <f>INT(SUM(P50:Q50))</f>
        <v>10</v>
      </c>
      <c r="Q51" s="16">
        <f>SUM(P50:Q50)-P51</f>
        <v>0</v>
      </c>
      <c r="R51" s="15">
        <f>INT(SUM(R50:S50))</f>
        <v>10</v>
      </c>
      <c r="S51" s="16">
        <f>SUM(R50:S50)-R51</f>
        <v>0</v>
      </c>
      <c r="T51" s="15">
        <f>INT(SUM(T50:U50))</f>
        <v>5</v>
      </c>
      <c r="U51" s="16">
        <f>SUM(T50:U50)-T51</f>
        <v>0</v>
      </c>
      <c r="V51" s="15">
        <f>INT(SUM(V50:W50))</f>
        <v>13</v>
      </c>
      <c r="W51" s="16">
        <f>SUM(V50:W50)-V51</f>
        <v>0</v>
      </c>
      <c r="X51" s="15">
        <f>INT(SUM(X50:Y50))</f>
        <v>11</v>
      </c>
      <c r="Y51" s="16">
        <f>SUM(X50:Y50)-X51</f>
        <v>0</v>
      </c>
      <c r="Z51" s="15">
        <f>INT(SUM(Z50:AA50))</f>
        <v>20</v>
      </c>
      <c r="AA51" s="16">
        <f>SUM(Z50:AA50)-Z51</f>
        <v>0</v>
      </c>
      <c r="AB51" s="15">
        <f>INT(SUM(AB50:AC50))</f>
        <v>23</v>
      </c>
      <c r="AC51" s="16">
        <f>SUM(AB50:AC50)-AB51</f>
        <v>0</v>
      </c>
      <c r="AD51" s="15">
        <f>INT(SUM(AD50:AE50))</f>
        <v>3</v>
      </c>
      <c r="AE51" s="16">
        <f>SUM(AD50:AE50)-AD51</f>
        <v>0</v>
      </c>
      <c r="AF51" s="15">
        <f>INT(SUM(AF50:AG50))</f>
        <v>41</v>
      </c>
      <c r="AG51" s="16">
        <f>SUM(AF50:AG50)-AF51</f>
        <v>0</v>
      </c>
      <c r="AH51" s="15">
        <f>INT(SUM(AH50:AI50))</f>
        <v>46</v>
      </c>
      <c r="AI51" s="16">
        <f>SUM(AH50:AI50)-AH51</f>
        <v>0</v>
      </c>
      <c r="AJ51" s="15">
        <f>INT(SUM(AJ50:AK50))</f>
        <v>33</v>
      </c>
      <c r="AK51" s="16">
        <f>SUM(AJ50:AK50)-AJ51</f>
        <v>0</v>
      </c>
      <c r="AL51" s="15">
        <f>INT(SUM(AL50:AM50))</f>
        <v>1</v>
      </c>
      <c r="AM51" s="16">
        <f>SUM(AL50:AM50)-AL51</f>
        <v>0</v>
      </c>
      <c r="AN51" s="15">
        <f>INT(SUM(AN50:AO50))</f>
        <v>8</v>
      </c>
      <c r="AO51" s="16">
        <f>SUM(AN50:AO50)-AN51</f>
        <v>0</v>
      </c>
      <c r="AP51" s="15">
        <f>INT(SUM(AP50:AQ50))</f>
        <v>62</v>
      </c>
      <c r="AQ51" s="16">
        <f>SUM(AP50:AQ50)-AP51</f>
        <v>0</v>
      </c>
      <c r="AR51" s="15">
        <f>INT(SUM(AR50:AS50))</f>
        <v>313</v>
      </c>
      <c r="AS51" s="16">
        <f>SUM(AR50:AS50)-AR51</f>
        <v>0</v>
      </c>
      <c r="AT51" s="15">
        <f>INT(SUM(AT50:AU50))</f>
        <v>36</v>
      </c>
      <c r="AU51" s="16">
        <f>SUM(AT50:AU50)-AT51</f>
        <v>0</v>
      </c>
      <c r="AV51" s="15">
        <f>INT(SUM(AV50:AW50))</f>
        <v>22</v>
      </c>
      <c r="AW51" s="16">
        <f>SUM(AV50:AW50)-AV51</f>
        <v>0</v>
      </c>
      <c r="AX51" s="15">
        <f>INT(SUM(AX50:AY50))</f>
        <v>64</v>
      </c>
      <c r="AY51" s="16">
        <f>SUM(AX50:AY50)-AX51</f>
        <v>0</v>
      </c>
      <c r="AZ51" s="15">
        <f>INT(SUM(AZ50:BA50))</f>
        <v>128</v>
      </c>
      <c r="BA51" s="16">
        <f>SUM(AZ50:BA50)-AZ51</f>
        <v>0</v>
      </c>
      <c r="BB51" s="15">
        <f>INT(SUM(BB50:BC50))</f>
        <v>2</v>
      </c>
      <c r="BC51" s="16">
        <f>SUM(BB50:BC50)-BB51</f>
        <v>0</v>
      </c>
      <c r="BD51" s="15">
        <f>INT(SUM(BD50:BE50))</f>
        <v>17</v>
      </c>
      <c r="BE51" s="16">
        <f>SUM(BD50:BE50)-BD51</f>
        <v>0</v>
      </c>
      <c r="BF51" s="15">
        <f>INT(SUM(BF50:BG50))</f>
        <v>17</v>
      </c>
      <c r="BG51" s="16">
        <f>SUM(BF50:BG50)-BF51</f>
        <v>0</v>
      </c>
      <c r="BH51" s="15">
        <f>INT(SUM(BH50:BI50))</f>
        <v>0</v>
      </c>
      <c r="BI51" s="16">
        <f>SUM(BH50:BI50)-BH51</f>
        <v>0</v>
      </c>
      <c r="BJ51" s="15">
        <f>INT(SUM(BJ50:BK50))</f>
        <v>0</v>
      </c>
      <c r="BK51" s="16">
        <f>SUM(BJ50:BK50)-BJ51</f>
        <v>0</v>
      </c>
      <c r="BL51" s="15">
        <f>INT(SUM(BL50:BM50))</f>
        <v>0</v>
      </c>
      <c r="BM51" s="16">
        <f>SUM(BL50:BM50)-BL51</f>
        <v>0</v>
      </c>
      <c r="BN51" s="15">
        <f>INT(SUM(BN50:BO50))</f>
        <v>0</v>
      </c>
      <c r="BO51" s="16">
        <f>SUM(BN50:BO50)-BN51</f>
        <v>0</v>
      </c>
      <c r="BP51" s="15">
        <f>INT(SUM(BP50:BQ50))</f>
        <v>0</v>
      </c>
      <c r="BQ51" s="16">
        <f>SUM(BP50:BQ50)-BP51</f>
        <v>0</v>
      </c>
      <c r="BR51" s="15">
        <f>INT(SUM(BR50:BS50))</f>
        <v>0</v>
      </c>
      <c r="BS51" s="16">
        <f>SUM(BR50:BS50)-BR51</f>
        <v>0</v>
      </c>
      <c r="BT51" s="15">
        <f>INT(SUM(BT50:BU50))</f>
        <v>0</v>
      </c>
      <c r="BU51" s="16">
        <f>SUM(BT50:BU50)-BT51</f>
        <v>0</v>
      </c>
      <c r="BV51" s="15">
        <f>INT(SUM(BV50:BW50))</f>
        <v>0</v>
      </c>
      <c r="BW51" s="16">
        <f>SUM(BV50:BW50)-BV51</f>
        <v>0</v>
      </c>
      <c r="BX51" s="15">
        <f>INT(SUM(BX50:BY50))</f>
        <v>0</v>
      </c>
      <c r="BY51" s="16">
        <f>SUM(BX50:BY50)-BX51</f>
        <v>0</v>
      </c>
      <c r="BZ51" s="15">
        <f>INT(SUM(BZ50:CA50))</f>
        <v>0</v>
      </c>
      <c r="CA51" s="16">
        <f>SUM(BZ50:CA50)-BZ51</f>
        <v>0</v>
      </c>
    </row>
    <row r="52" spans="1:79" s="2" customFormat="1" ht="15" customHeight="1" thickTop="1">
      <c r="A52" s="10" t="s">
        <v>55</v>
      </c>
      <c r="B52" s="14">
        <v>34</v>
      </c>
      <c r="C52" s="7">
        <v>0</v>
      </c>
      <c r="D52" s="14">
        <v>4</v>
      </c>
      <c r="E52" s="7">
        <v>0</v>
      </c>
      <c r="F52" s="14">
        <v>38</v>
      </c>
      <c r="G52" s="7">
        <v>0</v>
      </c>
      <c r="H52" s="14">
        <v>47</v>
      </c>
      <c r="I52" s="7">
        <v>0.718</v>
      </c>
      <c r="J52" s="14">
        <v>43</v>
      </c>
      <c r="K52" s="7">
        <v>0</v>
      </c>
      <c r="L52" s="14">
        <v>8</v>
      </c>
      <c r="M52" s="7">
        <v>0</v>
      </c>
      <c r="N52" s="14">
        <v>3</v>
      </c>
      <c r="O52" s="7">
        <v>0</v>
      </c>
      <c r="P52" s="14">
        <v>0</v>
      </c>
      <c r="Q52" s="7">
        <v>0</v>
      </c>
      <c r="R52" s="14">
        <v>3</v>
      </c>
      <c r="S52" s="7">
        <v>0</v>
      </c>
      <c r="T52" s="14">
        <v>3</v>
      </c>
      <c r="U52" s="7">
        <v>0</v>
      </c>
      <c r="V52" s="14">
        <v>11</v>
      </c>
      <c r="W52" s="7">
        <v>0</v>
      </c>
      <c r="X52" s="14">
        <v>8</v>
      </c>
      <c r="Y52" s="7">
        <v>0.421</v>
      </c>
      <c r="Z52" s="14">
        <v>9</v>
      </c>
      <c r="AA52" s="7">
        <v>0.473</v>
      </c>
      <c r="AB52" s="14">
        <v>17</v>
      </c>
      <c r="AC52" s="7">
        <v>0.894</v>
      </c>
      <c r="AD52" s="14">
        <v>3</v>
      </c>
      <c r="AE52" s="7">
        <v>0</v>
      </c>
      <c r="AF52" s="14">
        <v>20</v>
      </c>
      <c r="AG52" s="7">
        <v>0</v>
      </c>
      <c r="AH52" s="14">
        <v>29</v>
      </c>
      <c r="AI52" s="7">
        <v>0</v>
      </c>
      <c r="AJ52" s="14">
        <v>29</v>
      </c>
      <c r="AK52" s="7">
        <v>0</v>
      </c>
      <c r="AL52" s="14">
        <v>2</v>
      </c>
      <c r="AM52" s="7">
        <v>0</v>
      </c>
      <c r="AN52" s="14">
        <v>2</v>
      </c>
      <c r="AO52" s="7">
        <v>0</v>
      </c>
      <c r="AP52" s="14">
        <v>84</v>
      </c>
      <c r="AQ52" s="7">
        <v>0</v>
      </c>
      <c r="AR52" s="14">
        <v>33</v>
      </c>
      <c r="AS52" s="7">
        <v>0</v>
      </c>
      <c r="AT52" s="14">
        <v>39</v>
      </c>
      <c r="AU52" s="7">
        <v>0</v>
      </c>
      <c r="AV52" s="14">
        <v>29</v>
      </c>
      <c r="AW52" s="7">
        <v>0</v>
      </c>
      <c r="AX52" s="14">
        <v>51</v>
      </c>
      <c r="AY52" s="7">
        <v>0</v>
      </c>
      <c r="AZ52" s="14">
        <v>106</v>
      </c>
      <c r="BA52" s="7">
        <v>0.929</v>
      </c>
      <c r="BB52" s="14">
        <v>1</v>
      </c>
      <c r="BC52" s="7">
        <v>0</v>
      </c>
      <c r="BD52" s="14">
        <v>13</v>
      </c>
      <c r="BE52" s="7">
        <v>0</v>
      </c>
      <c r="BF52" s="14">
        <v>23</v>
      </c>
      <c r="BG52" s="7">
        <v>0</v>
      </c>
      <c r="BH52" s="14"/>
      <c r="BI52" s="7"/>
      <c r="BJ52" s="14"/>
      <c r="BK52" s="7"/>
      <c r="BL52" s="14"/>
      <c r="BM52" s="7"/>
      <c r="BN52" s="14"/>
      <c r="BO52" s="7"/>
      <c r="BP52" s="14"/>
      <c r="BQ52" s="7"/>
      <c r="BR52" s="14"/>
      <c r="BS52" s="7"/>
      <c r="BT52" s="14"/>
      <c r="BU52" s="7"/>
      <c r="BV52" s="14"/>
      <c r="BW52" s="7"/>
      <c r="BX52" s="14"/>
      <c r="BY52" s="7"/>
      <c r="BZ52" s="14"/>
      <c r="CA52" s="7"/>
    </row>
    <row r="53" spans="1:79" s="2" customFormat="1" ht="15" customHeight="1">
      <c r="A53" s="10" t="s">
        <v>56</v>
      </c>
      <c r="B53" s="14">
        <v>87</v>
      </c>
      <c r="C53" s="7">
        <v>0</v>
      </c>
      <c r="D53" s="14">
        <v>5</v>
      </c>
      <c r="E53" s="7">
        <v>0</v>
      </c>
      <c r="F53" s="14">
        <v>41</v>
      </c>
      <c r="G53" s="7">
        <v>0</v>
      </c>
      <c r="H53" s="14">
        <v>60</v>
      </c>
      <c r="I53" s="7">
        <v>0.092</v>
      </c>
      <c r="J53" s="14">
        <v>30</v>
      </c>
      <c r="K53" s="7">
        <v>0</v>
      </c>
      <c r="L53" s="14">
        <v>10</v>
      </c>
      <c r="M53" s="7">
        <v>0</v>
      </c>
      <c r="N53" s="14">
        <v>9</v>
      </c>
      <c r="O53" s="7">
        <v>0</v>
      </c>
      <c r="P53" s="14">
        <v>2</v>
      </c>
      <c r="Q53" s="7">
        <v>0</v>
      </c>
      <c r="R53" s="14">
        <v>6</v>
      </c>
      <c r="S53" s="7">
        <v>0</v>
      </c>
      <c r="T53" s="14">
        <v>5</v>
      </c>
      <c r="U53" s="7">
        <v>0</v>
      </c>
      <c r="V53" s="14">
        <v>8</v>
      </c>
      <c r="W53" s="7">
        <v>0</v>
      </c>
      <c r="X53" s="14">
        <v>19</v>
      </c>
      <c r="Y53" s="7">
        <v>0</v>
      </c>
      <c r="Z53" s="14">
        <v>36</v>
      </c>
      <c r="AA53" s="7">
        <v>0</v>
      </c>
      <c r="AB53" s="14">
        <v>19</v>
      </c>
      <c r="AC53" s="7">
        <v>0</v>
      </c>
      <c r="AD53" s="14">
        <v>9</v>
      </c>
      <c r="AE53" s="7">
        <v>0</v>
      </c>
      <c r="AF53" s="14">
        <v>30</v>
      </c>
      <c r="AG53" s="7">
        <v>0</v>
      </c>
      <c r="AH53" s="14">
        <v>57</v>
      </c>
      <c r="AI53" s="7">
        <v>0</v>
      </c>
      <c r="AJ53" s="14">
        <v>55</v>
      </c>
      <c r="AK53" s="7">
        <v>0</v>
      </c>
      <c r="AL53" s="14">
        <v>1</v>
      </c>
      <c r="AM53" s="7">
        <v>0</v>
      </c>
      <c r="AN53" s="14">
        <v>8</v>
      </c>
      <c r="AO53" s="7">
        <v>0</v>
      </c>
      <c r="AP53" s="14">
        <v>64</v>
      </c>
      <c r="AQ53" s="7">
        <v>0</v>
      </c>
      <c r="AR53" s="14">
        <v>82</v>
      </c>
      <c r="AS53" s="7">
        <v>0</v>
      </c>
      <c r="AT53" s="14">
        <v>59</v>
      </c>
      <c r="AU53" s="7">
        <v>0</v>
      </c>
      <c r="AV53" s="14">
        <v>27</v>
      </c>
      <c r="AW53" s="7">
        <v>0</v>
      </c>
      <c r="AX53" s="14">
        <v>29</v>
      </c>
      <c r="AY53" s="7">
        <v>0</v>
      </c>
      <c r="AZ53" s="14">
        <v>116</v>
      </c>
      <c r="BA53" s="7">
        <v>0</v>
      </c>
      <c r="BB53" s="14">
        <v>1</v>
      </c>
      <c r="BC53" s="7">
        <v>0</v>
      </c>
      <c r="BD53" s="14">
        <v>9</v>
      </c>
      <c r="BE53" s="7">
        <v>0</v>
      </c>
      <c r="BF53" s="14">
        <v>35</v>
      </c>
      <c r="BG53" s="7">
        <v>0.897</v>
      </c>
      <c r="BH53" s="14"/>
      <c r="BI53" s="7"/>
      <c r="BJ53" s="14"/>
      <c r="BK53" s="7"/>
      <c r="BL53" s="14"/>
      <c r="BM53" s="7"/>
      <c r="BN53" s="14"/>
      <c r="BO53" s="7"/>
      <c r="BP53" s="14"/>
      <c r="BQ53" s="7"/>
      <c r="BR53" s="14"/>
      <c r="BS53" s="7"/>
      <c r="BT53" s="14"/>
      <c r="BU53" s="7"/>
      <c r="BV53" s="14"/>
      <c r="BW53" s="7"/>
      <c r="BX53" s="14"/>
      <c r="BY53" s="7"/>
      <c r="BZ53" s="14"/>
      <c r="CA53" s="7"/>
    </row>
    <row r="54" spans="1:79" s="2" customFormat="1" ht="15" customHeight="1">
      <c r="A54" s="10" t="s">
        <v>57</v>
      </c>
      <c r="B54" s="14">
        <v>30</v>
      </c>
      <c r="C54" s="7">
        <v>0</v>
      </c>
      <c r="D54" s="14">
        <v>4</v>
      </c>
      <c r="E54" s="7">
        <v>0</v>
      </c>
      <c r="F54" s="14">
        <v>15</v>
      </c>
      <c r="G54" s="7">
        <v>0</v>
      </c>
      <c r="H54" s="14">
        <v>22</v>
      </c>
      <c r="I54" s="7">
        <v>0.987</v>
      </c>
      <c r="J54" s="14">
        <v>17</v>
      </c>
      <c r="K54" s="7">
        <v>0</v>
      </c>
      <c r="L54" s="14">
        <v>4</v>
      </c>
      <c r="M54" s="7">
        <v>0</v>
      </c>
      <c r="N54" s="14">
        <v>7</v>
      </c>
      <c r="O54" s="7">
        <v>0</v>
      </c>
      <c r="P54" s="14">
        <v>1</v>
      </c>
      <c r="Q54" s="7">
        <v>0</v>
      </c>
      <c r="R54" s="14">
        <v>8</v>
      </c>
      <c r="S54" s="7">
        <v>0</v>
      </c>
      <c r="T54" s="14">
        <v>7</v>
      </c>
      <c r="U54" s="7">
        <v>0</v>
      </c>
      <c r="V54" s="14">
        <v>3</v>
      </c>
      <c r="W54" s="7">
        <v>0</v>
      </c>
      <c r="X54" s="14">
        <v>8</v>
      </c>
      <c r="Y54" s="7">
        <v>0</v>
      </c>
      <c r="Z54" s="14">
        <v>8</v>
      </c>
      <c r="AA54" s="7">
        <v>0</v>
      </c>
      <c r="AB54" s="14">
        <v>12</v>
      </c>
      <c r="AC54" s="7">
        <v>0.923</v>
      </c>
      <c r="AD54" s="14">
        <v>2</v>
      </c>
      <c r="AE54" s="7">
        <v>0</v>
      </c>
      <c r="AF54" s="14">
        <v>81</v>
      </c>
      <c r="AG54" s="7">
        <v>0.436</v>
      </c>
      <c r="AH54" s="14">
        <v>478</v>
      </c>
      <c r="AI54" s="7">
        <v>0.563</v>
      </c>
      <c r="AJ54" s="14">
        <v>13</v>
      </c>
      <c r="AK54" s="7">
        <v>0</v>
      </c>
      <c r="AL54" s="14">
        <v>1</v>
      </c>
      <c r="AM54" s="7">
        <v>0</v>
      </c>
      <c r="AN54" s="14">
        <v>3</v>
      </c>
      <c r="AO54" s="7">
        <v>0</v>
      </c>
      <c r="AP54" s="14">
        <v>223</v>
      </c>
      <c r="AQ54" s="7">
        <v>0</v>
      </c>
      <c r="AR54" s="14">
        <v>26</v>
      </c>
      <c r="AS54" s="7">
        <v>0</v>
      </c>
      <c r="AT54" s="14">
        <v>8</v>
      </c>
      <c r="AU54" s="7">
        <v>0</v>
      </c>
      <c r="AV54" s="14">
        <v>17</v>
      </c>
      <c r="AW54" s="7">
        <v>0</v>
      </c>
      <c r="AX54" s="14">
        <v>34</v>
      </c>
      <c r="AY54" s="7">
        <v>0</v>
      </c>
      <c r="AZ54" s="14">
        <v>160</v>
      </c>
      <c r="BA54" s="7">
        <v>0.927</v>
      </c>
      <c r="BB54" s="14">
        <v>0</v>
      </c>
      <c r="BC54" s="7">
        <v>0</v>
      </c>
      <c r="BD54" s="14">
        <v>10</v>
      </c>
      <c r="BE54" s="7">
        <v>0</v>
      </c>
      <c r="BF54" s="14">
        <v>11</v>
      </c>
      <c r="BG54" s="7">
        <v>0</v>
      </c>
      <c r="BH54" s="14"/>
      <c r="BI54" s="7"/>
      <c r="BJ54" s="14"/>
      <c r="BK54" s="7"/>
      <c r="BL54" s="14"/>
      <c r="BM54" s="7"/>
      <c r="BN54" s="14"/>
      <c r="BO54" s="7"/>
      <c r="BP54" s="14"/>
      <c r="BQ54" s="7"/>
      <c r="BR54" s="14"/>
      <c r="BS54" s="7"/>
      <c r="BT54" s="14"/>
      <c r="BU54" s="7"/>
      <c r="BV54" s="14"/>
      <c r="BW54" s="7"/>
      <c r="BX54" s="14"/>
      <c r="BY54" s="7"/>
      <c r="BZ54" s="14"/>
      <c r="CA54" s="7"/>
    </row>
    <row r="55" spans="1:79" s="2" customFormat="1" ht="15" customHeight="1" thickBot="1">
      <c r="A55" s="17" t="s">
        <v>8</v>
      </c>
      <c r="B55" s="15">
        <f>INT(SUM(B52:C54))</f>
        <v>151</v>
      </c>
      <c r="C55" s="16">
        <f>SUM(B52:C54)-B55</f>
        <v>0</v>
      </c>
      <c r="D55" s="15">
        <f>INT(SUM(D52:E54))</f>
        <v>13</v>
      </c>
      <c r="E55" s="16">
        <f>SUM(D52:E54)-D55</f>
        <v>0</v>
      </c>
      <c r="F55" s="15">
        <f>INT(SUM(F52:G54))</f>
        <v>94</v>
      </c>
      <c r="G55" s="16">
        <f>SUM(F52:G54)-F55</f>
        <v>0</v>
      </c>
      <c r="H55" s="15">
        <f>INT(SUM(H52:I54))</f>
        <v>130</v>
      </c>
      <c r="I55" s="16">
        <f>SUM(H52:I54)-H55</f>
        <v>0.797</v>
      </c>
      <c r="J55" s="15">
        <f>INT(SUM(J52:K54))</f>
        <v>90</v>
      </c>
      <c r="K55" s="16">
        <f>SUM(J52:K54)-J55</f>
        <v>0</v>
      </c>
      <c r="L55" s="15">
        <f>INT(SUM(L52:M54))</f>
        <v>22</v>
      </c>
      <c r="M55" s="16">
        <f>SUM(L52:M54)-L55</f>
        <v>0</v>
      </c>
      <c r="N55" s="15">
        <f>INT(SUM(N52:O54))</f>
        <v>19</v>
      </c>
      <c r="O55" s="16">
        <f>SUM(N52:O54)-N55</f>
        <v>0</v>
      </c>
      <c r="P55" s="15">
        <f>INT(SUM(P52:Q54))</f>
        <v>3</v>
      </c>
      <c r="Q55" s="16">
        <f>SUM(P52:Q54)-P55</f>
        <v>0</v>
      </c>
      <c r="R55" s="15">
        <f>INT(SUM(R52:S54))</f>
        <v>17</v>
      </c>
      <c r="S55" s="16">
        <f>SUM(R52:S54)-R55</f>
        <v>0</v>
      </c>
      <c r="T55" s="15">
        <f>INT(SUM(T52:U54))</f>
        <v>15</v>
      </c>
      <c r="U55" s="16">
        <f>SUM(T52:U54)-T55</f>
        <v>0</v>
      </c>
      <c r="V55" s="15">
        <f>INT(SUM(V52:W54))</f>
        <v>22</v>
      </c>
      <c r="W55" s="16">
        <f>SUM(V52:W54)-V55</f>
        <v>0</v>
      </c>
      <c r="X55" s="15">
        <f>INT(SUM(X52:Y54))</f>
        <v>35</v>
      </c>
      <c r="Y55" s="16">
        <f>SUM(X52:Y54)-X55</f>
        <v>0.421</v>
      </c>
      <c r="Z55" s="15">
        <f>INT(SUM(Z52:AA54))</f>
        <v>53</v>
      </c>
      <c r="AA55" s="16">
        <f>SUM(Z52:AA54)-Z55</f>
        <v>0.473</v>
      </c>
      <c r="AB55" s="15">
        <f>INT(SUM(AB52:AC54))</f>
        <v>49</v>
      </c>
      <c r="AC55" s="16">
        <f>SUM(AB52:AC54)-AB55</f>
        <v>0.817</v>
      </c>
      <c r="AD55" s="15">
        <f>INT(SUM(AD52:AE54))</f>
        <v>14</v>
      </c>
      <c r="AE55" s="16">
        <f>SUM(AD52:AE54)-AD55</f>
        <v>0</v>
      </c>
      <c r="AF55" s="15">
        <f>INT(SUM(AF52:AG54))</f>
        <v>131</v>
      </c>
      <c r="AG55" s="16">
        <f>SUM(AF52:AG54)-AF55</f>
        <v>0.436</v>
      </c>
      <c r="AH55" s="15">
        <f>INT(SUM(AH52:AI54))</f>
        <v>564</v>
      </c>
      <c r="AI55" s="16">
        <f>SUM(AH52:AI54)-AH55</f>
        <v>0.563</v>
      </c>
      <c r="AJ55" s="15">
        <f>INT(SUM(AJ52:AK54))</f>
        <v>97</v>
      </c>
      <c r="AK55" s="16">
        <f>SUM(AJ52:AK54)-AJ55</f>
        <v>0</v>
      </c>
      <c r="AL55" s="15">
        <f>INT(SUM(AL52:AM54))</f>
        <v>4</v>
      </c>
      <c r="AM55" s="16">
        <f>SUM(AL52:AM54)-AL55</f>
        <v>0</v>
      </c>
      <c r="AN55" s="15">
        <f>INT(SUM(AN52:AO54))</f>
        <v>13</v>
      </c>
      <c r="AO55" s="16">
        <f>SUM(AN52:AO54)-AN55</f>
        <v>0</v>
      </c>
      <c r="AP55" s="15">
        <f>INT(SUM(AP52:AQ54))</f>
        <v>371</v>
      </c>
      <c r="AQ55" s="16">
        <f>SUM(AP52:AQ54)-AP55</f>
        <v>0</v>
      </c>
      <c r="AR55" s="15">
        <f>INT(SUM(AR52:AS54))</f>
        <v>141</v>
      </c>
      <c r="AS55" s="16">
        <f>SUM(AR52:AS54)-AR55</f>
        <v>0</v>
      </c>
      <c r="AT55" s="15">
        <f>INT(SUM(AT52:AU54))</f>
        <v>106</v>
      </c>
      <c r="AU55" s="16">
        <f>SUM(AT52:AU54)-AT55</f>
        <v>0</v>
      </c>
      <c r="AV55" s="15">
        <f>INT(SUM(AV52:AW54))</f>
        <v>73</v>
      </c>
      <c r="AW55" s="16">
        <f>SUM(AV52:AW54)-AV55</f>
        <v>0</v>
      </c>
      <c r="AX55" s="15">
        <f>INT(SUM(AX52:AY54))</f>
        <v>114</v>
      </c>
      <c r="AY55" s="16">
        <f>SUM(AX52:AY54)-AX55</f>
        <v>0</v>
      </c>
      <c r="AZ55" s="15">
        <f>INT(SUM(AZ52:BA54))</f>
        <v>383</v>
      </c>
      <c r="BA55" s="16">
        <f>SUM(AZ52:BA54)-AZ55</f>
        <v>0.856</v>
      </c>
      <c r="BB55" s="15">
        <f>INT(SUM(BB52:BC54))</f>
        <v>2</v>
      </c>
      <c r="BC55" s="16">
        <f>SUM(BB52:BC54)-BB55</f>
        <v>0</v>
      </c>
      <c r="BD55" s="15">
        <f>INT(SUM(BD52:BE54))</f>
        <v>32</v>
      </c>
      <c r="BE55" s="16">
        <f>SUM(BD52:BE54)-BD55</f>
        <v>0</v>
      </c>
      <c r="BF55" s="15">
        <f>INT(SUM(BF52:BG54))</f>
        <v>69</v>
      </c>
      <c r="BG55" s="16">
        <f>SUM(BF52:BG54)-BF55</f>
        <v>0.897</v>
      </c>
      <c r="BH55" s="15">
        <f>INT(SUM(BH52:BI54))</f>
        <v>0</v>
      </c>
      <c r="BI55" s="16">
        <f>SUM(BH52:BI54)-BH55</f>
        <v>0</v>
      </c>
      <c r="BJ55" s="15">
        <f>INT(SUM(BJ52:BK54))</f>
        <v>0</v>
      </c>
      <c r="BK55" s="16">
        <f>SUM(BJ52:BK54)-BJ55</f>
        <v>0</v>
      </c>
      <c r="BL55" s="15">
        <f>INT(SUM(BL52:BM54))</f>
        <v>0</v>
      </c>
      <c r="BM55" s="16">
        <f>SUM(BL52:BM54)-BL55</f>
        <v>0</v>
      </c>
      <c r="BN55" s="15">
        <f>INT(SUM(BN52:BO54))</f>
        <v>0</v>
      </c>
      <c r="BO55" s="16">
        <f>SUM(BN52:BO54)-BN55</f>
        <v>0</v>
      </c>
      <c r="BP55" s="15">
        <f>INT(SUM(BP52:BQ54))</f>
        <v>0</v>
      </c>
      <c r="BQ55" s="16">
        <f>SUM(BP52:BQ54)-BP55</f>
        <v>0</v>
      </c>
      <c r="BR55" s="15">
        <f>INT(SUM(BR52:BS54))</f>
        <v>0</v>
      </c>
      <c r="BS55" s="16">
        <f>SUM(BR52:BS54)-BR55</f>
        <v>0</v>
      </c>
      <c r="BT55" s="15">
        <f>INT(SUM(BT52:BU54))</f>
        <v>0</v>
      </c>
      <c r="BU55" s="16">
        <f>SUM(BT52:BU54)-BT55</f>
        <v>0</v>
      </c>
      <c r="BV55" s="15">
        <f>INT(SUM(BV52:BW54))</f>
        <v>0</v>
      </c>
      <c r="BW55" s="16">
        <f>SUM(BV52:BW54)-BV55</f>
        <v>0</v>
      </c>
      <c r="BX55" s="15">
        <f>INT(SUM(BX52:BY54))</f>
        <v>0</v>
      </c>
      <c r="BY55" s="16">
        <f>SUM(BX52:BY54)-BX55</f>
        <v>0</v>
      </c>
      <c r="BZ55" s="15">
        <f>INT(SUM(BZ52:CA54))</f>
        <v>0</v>
      </c>
      <c r="CA55" s="16">
        <f>SUM(BZ52:CA54)-BZ55</f>
        <v>0</v>
      </c>
    </row>
    <row r="56" spans="1:79" s="2" customFormat="1" ht="15" customHeight="1" thickTop="1">
      <c r="A56" s="10" t="s">
        <v>58</v>
      </c>
      <c r="B56" s="14">
        <v>28</v>
      </c>
      <c r="C56" s="7">
        <v>0</v>
      </c>
      <c r="D56" s="14">
        <v>0</v>
      </c>
      <c r="E56" s="7">
        <v>0</v>
      </c>
      <c r="F56" s="14">
        <v>32</v>
      </c>
      <c r="G56" s="7">
        <v>0</v>
      </c>
      <c r="H56" s="14">
        <v>83</v>
      </c>
      <c r="I56" s="7">
        <v>0.294</v>
      </c>
      <c r="J56" s="14">
        <v>48</v>
      </c>
      <c r="K56" s="7">
        <v>0</v>
      </c>
      <c r="L56" s="14">
        <v>8</v>
      </c>
      <c r="M56" s="7">
        <v>0</v>
      </c>
      <c r="N56" s="14">
        <v>6</v>
      </c>
      <c r="O56" s="7">
        <v>0</v>
      </c>
      <c r="P56" s="14">
        <v>2</v>
      </c>
      <c r="Q56" s="7">
        <v>0</v>
      </c>
      <c r="R56" s="14">
        <v>10</v>
      </c>
      <c r="S56" s="7">
        <v>0</v>
      </c>
      <c r="T56" s="14">
        <v>5</v>
      </c>
      <c r="U56" s="7">
        <v>0</v>
      </c>
      <c r="V56" s="14">
        <v>2</v>
      </c>
      <c r="W56" s="7">
        <v>0</v>
      </c>
      <c r="X56" s="14">
        <v>10</v>
      </c>
      <c r="Y56" s="7">
        <v>0.312</v>
      </c>
      <c r="Z56" s="14">
        <v>17</v>
      </c>
      <c r="AA56" s="7">
        <v>0.531</v>
      </c>
      <c r="AB56" s="14">
        <v>5</v>
      </c>
      <c r="AC56" s="7">
        <v>0</v>
      </c>
      <c r="AD56" s="14">
        <v>4</v>
      </c>
      <c r="AE56" s="7">
        <v>0</v>
      </c>
      <c r="AF56" s="14">
        <v>16</v>
      </c>
      <c r="AG56" s="7">
        <v>0</v>
      </c>
      <c r="AH56" s="14">
        <v>31</v>
      </c>
      <c r="AI56" s="7">
        <v>0</v>
      </c>
      <c r="AJ56" s="14">
        <v>21</v>
      </c>
      <c r="AK56" s="7">
        <v>0</v>
      </c>
      <c r="AL56" s="14">
        <v>12</v>
      </c>
      <c r="AM56" s="7">
        <v>0</v>
      </c>
      <c r="AN56" s="14">
        <v>1</v>
      </c>
      <c r="AO56" s="7">
        <v>0</v>
      </c>
      <c r="AP56" s="14">
        <v>108</v>
      </c>
      <c r="AQ56" s="7">
        <v>0</v>
      </c>
      <c r="AR56" s="14">
        <v>41</v>
      </c>
      <c r="AS56" s="7">
        <v>0</v>
      </c>
      <c r="AT56" s="14">
        <v>27</v>
      </c>
      <c r="AU56" s="7">
        <v>0</v>
      </c>
      <c r="AV56" s="14">
        <v>23</v>
      </c>
      <c r="AW56" s="7">
        <v>0</v>
      </c>
      <c r="AX56" s="14">
        <v>43</v>
      </c>
      <c r="AY56" s="7">
        <v>0</v>
      </c>
      <c r="AZ56" s="14">
        <v>144</v>
      </c>
      <c r="BA56" s="7">
        <v>0.966</v>
      </c>
      <c r="BB56" s="14">
        <v>2</v>
      </c>
      <c r="BC56" s="7">
        <v>0</v>
      </c>
      <c r="BD56" s="14">
        <v>3</v>
      </c>
      <c r="BE56" s="7">
        <v>0</v>
      </c>
      <c r="BF56" s="14">
        <v>8</v>
      </c>
      <c r="BG56" s="7">
        <v>0</v>
      </c>
      <c r="BH56" s="14"/>
      <c r="BI56" s="7"/>
      <c r="BJ56" s="14"/>
      <c r="BK56" s="7"/>
      <c r="BL56" s="14"/>
      <c r="BM56" s="7"/>
      <c r="BN56" s="14"/>
      <c r="BO56" s="7"/>
      <c r="BP56" s="14"/>
      <c r="BQ56" s="7"/>
      <c r="BR56" s="14"/>
      <c r="BS56" s="7"/>
      <c r="BT56" s="14"/>
      <c r="BU56" s="7"/>
      <c r="BV56" s="14"/>
      <c r="BW56" s="7"/>
      <c r="BX56" s="14"/>
      <c r="BY56" s="7"/>
      <c r="BZ56" s="14"/>
      <c r="CA56" s="7"/>
    </row>
    <row r="57" spans="1:79" s="2" customFormat="1" ht="15" customHeight="1">
      <c r="A57" s="10" t="s">
        <v>59</v>
      </c>
      <c r="B57" s="14">
        <v>9</v>
      </c>
      <c r="C57" s="7">
        <v>0</v>
      </c>
      <c r="D57" s="14">
        <v>0</v>
      </c>
      <c r="E57" s="7">
        <v>0</v>
      </c>
      <c r="F57" s="14">
        <v>25</v>
      </c>
      <c r="G57" s="7">
        <v>0</v>
      </c>
      <c r="H57" s="14">
        <v>20</v>
      </c>
      <c r="I57" s="7">
        <v>0</v>
      </c>
      <c r="J57" s="14">
        <v>14</v>
      </c>
      <c r="K57" s="7">
        <v>0</v>
      </c>
      <c r="L57" s="14">
        <v>4</v>
      </c>
      <c r="M57" s="7">
        <v>0</v>
      </c>
      <c r="N57" s="14">
        <v>4</v>
      </c>
      <c r="O57" s="7">
        <v>0</v>
      </c>
      <c r="P57" s="14">
        <v>2</v>
      </c>
      <c r="Q57" s="7">
        <v>0</v>
      </c>
      <c r="R57" s="14">
        <v>2</v>
      </c>
      <c r="S57" s="7">
        <v>0</v>
      </c>
      <c r="T57" s="14">
        <v>1</v>
      </c>
      <c r="U57" s="7">
        <v>0</v>
      </c>
      <c r="V57" s="14">
        <v>0</v>
      </c>
      <c r="W57" s="7">
        <v>0</v>
      </c>
      <c r="X57" s="14">
        <v>2</v>
      </c>
      <c r="Y57" s="7">
        <v>0</v>
      </c>
      <c r="Z57" s="14">
        <v>1</v>
      </c>
      <c r="AA57" s="7">
        <v>0</v>
      </c>
      <c r="AB57" s="14">
        <v>34</v>
      </c>
      <c r="AC57" s="7">
        <v>0</v>
      </c>
      <c r="AD57" s="14">
        <v>0</v>
      </c>
      <c r="AE57" s="7">
        <v>0</v>
      </c>
      <c r="AF57" s="14">
        <v>20</v>
      </c>
      <c r="AG57" s="7">
        <v>0</v>
      </c>
      <c r="AH57" s="14">
        <v>3</v>
      </c>
      <c r="AI57" s="7">
        <v>0</v>
      </c>
      <c r="AJ57" s="14">
        <v>10</v>
      </c>
      <c r="AK57" s="7">
        <v>0</v>
      </c>
      <c r="AL57" s="14">
        <v>3</v>
      </c>
      <c r="AM57" s="7">
        <v>0</v>
      </c>
      <c r="AN57" s="14">
        <v>1</v>
      </c>
      <c r="AO57" s="7">
        <v>0.5</v>
      </c>
      <c r="AP57" s="14">
        <v>184</v>
      </c>
      <c r="AQ57" s="7">
        <v>0</v>
      </c>
      <c r="AR57" s="14">
        <v>7</v>
      </c>
      <c r="AS57" s="7">
        <v>0</v>
      </c>
      <c r="AT57" s="14">
        <v>7</v>
      </c>
      <c r="AU57" s="7">
        <v>0</v>
      </c>
      <c r="AV57" s="14">
        <v>6</v>
      </c>
      <c r="AW57" s="7">
        <v>0</v>
      </c>
      <c r="AX57" s="14">
        <v>59</v>
      </c>
      <c r="AY57" s="7">
        <v>0</v>
      </c>
      <c r="AZ57" s="14">
        <v>90</v>
      </c>
      <c r="BA57" s="7">
        <v>0</v>
      </c>
      <c r="BB57" s="14">
        <v>1</v>
      </c>
      <c r="BC57" s="7">
        <v>0</v>
      </c>
      <c r="BD57" s="14">
        <v>0</v>
      </c>
      <c r="BE57" s="7">
        <v>0</v>
      </c>
      <c r="BF57" s="14">
        <v>4</v>
      </c>
      <c r="BG57" s="7">
        <v>0</v>
      </c>
      <c r="BH57" s="14"/>
      <c r="BI57" s="7"/>
      <c r="BJ57" s="14"/>
      <c r="BK57" s="7"/>
      <c r="BL57" s="14"/>
      <c r="BM57" s="7"/>
      <c r="BN57" s="14"/>
      <c r="BO57" s="7"/>
      <c r="BP57" s="14"/>
      <c r="BQ57" s="7"/>
      <c r="BR57" s="14"/>
      <c r="BS57" s="7"/>
      <c r="BT57" s="14"/>
      <c r="BU57" s="7"/>
      <c r="BV57" s="14"/>
      <c r="BW57" s="7"/>
      <c r="BX57" s="14"/>
      <c r="BY57" s="7"/>
      <c r="BZ57" s="14"/>
      <c r="CA57" s="7"/>
    </row>
    <row r="58" spans="1:79" s="2" customFormat="1" ht="15" customHeight="1" thickBot="1">
      <c r="A58" s="17" t="s">
        <v>9</v>
      </c>
      <c r="B58" s="15">
        <f>INT(SUM(B56:C57))</f>
        <v>37</v>
      </c>
      <c r="C58" s="16">
        <f>SUM(B56:C57)-B58</f>
        <v>0</v>
      </c>
      <c r="D58" s="15">
        <f>INT(SUM(D56:E57))</f>
        <v>0</v>
      </c>
      <c r="E58" s="16">
        <f>SUM(D56:E57)-D58</f>
        <v>0</v>
      </c>
      <c r="F58" s="15">
        <f>INT(SUM(F56:G57))</f>
        <v>57</v>
      </c>
      <c r="G58" s="16">
        <f>SUM(F56:G57)-F58</f>
        <v>0</v>
      </c>
      <c r="H58" s="15">
        <f>INT(SUM(H56:I57))</f>
        <v>103</v>
      </c>
      <c r="I58" s="16">
        <f>SUM(H56:I57)-H58</f>
        <v>0.294</v>
      </c>
      <c r="J58" s="15">
        <f>INT(SUM(J56:K57))</f>
        <v>62</v>
      </c>
      <c r="K58" s="16">
        <f>SUM(J56:K57)-J58</f>
        <v>0</v>
      </c>
      <c r="L58" s="15">
        <f>INT(SUM(L56:M57))</f>
        <v>12</v>
      </c>
      <c r="M58" s="16">
        <f>SUM(L56:M57)-L58</f>
        <v>0</v>
      </c>
      <c r="N58" s="15">
        <f>INT(SUM(N56:O57))</f>
        <v>10</v>
      </c>
      <c r="O58" s="16">
        <f>SUM(N56:O57)-N58</f>
        <v>0</v>
      </c>
      <c r="P58" s="15">
        <f>INT(SUM(P56:Q57))</f>
        <v>4</v>
      </c>
      <c r="Q58" s="16">
        <f>SUM(P56:Q57)-P58</f>
        <v>0</v>
      </c>
      <c r="R58" s="15">
        <f>INT(SUM(R56:S57))</f>
        <v>12</v>
      </c>
      <c r="S58" s="16">
        <f>SUM(R56:S57)-R58</f>
        <v>0</v>
      </c>
      <c r="T58" s="15">
        <f>INT(SUM(T56:U57))</f>
        <v>6</v>
      </c>
      <c r="U58" s="16">
        <f>SUM(T56:U57)-T58</f>
        <v>0</v>
      </c>
      <c r="V58" s="15">
        <f>INT(SUM(V56:W57))</f>
        <v>2</v>
      </c>
      <c r="W58" s="16">
        <f>SUM(V56:W57)-V58</f>
        <v>0</v>
      </c>
      <c r="X58" s="15">
        <f>INT(SUM(X56:Y57))</f>
        <v>12</v>
      </c>
      <c r="Y58" s="16">
        <f>SUM(X56:Y57)-X58</f>
        <v>0.312</v>
      </c>
      <c r="Z58" s="15">
        <f>INT(SUM(Z56:AA57))</f>
        <v>18</v>
      </c>
      <c r="AA58" s="16">
        <f>SUM(Z56:AA57)-Z58</f>
        <v>0.531</v>
      </c>
      <c r="AB58" s="15">
        <f>INT(SUM(AB56:AC57))</f>
        <v>39</v>
      </c>
      <c r="AC58" s="16">
        <f>SUM(AB56:AC57)-AB58</f>
        <v>0</v>
      </c>
      <c r="AD58" s="15">
        <f>INT(SUM(AD56:AE57))</f>
        <v>4</v>
      </c>
      <c r="AE58" s="16">
        <f>SUM(AD56:AE57)-AD58</f>
        <v>0</v>
      </c>
      <c r="AF58" s="15">
        <f>INT(SUM(AF56:AG57))</f>
        <v>36</v>
      </c>
      <c r="AG58" s="16">
        <f>SUM(AF56:AG57)-AF58</f>
        <v>0</v>
      </c>
      <c r="AH58" s="15">
        <f>INT(SUM(AH56:AI57))</f>
        <v>34</v>
      </c>
      <c r="AI58" s="16">
        <f>SUM(AH56:AI57)-AH58</f>
        <v>0</v>
      </c>
      <c r="AJ58" s="15">
        <f>INT(SUM(AJ56:AK57))</f>
        <v>31</v>
      </c>
      <c r="AK58" s="16">
        <f>SUM(AJ56:AK57)-AJ58</f>
        <v>0</v>
      </c>
      <c r="AL58" s="15">
        <f>INT(SUM(AL56:AM57))</f>
        <v>15</v>
      </c>
      <c r="AM58" s="16">
        <f>SUM(AL56:AM57)-AL58</f>
        <v>0</v>
      </c>
      <c r="AN58" s="15">
        <f>INT(SUM(AN56:AO57))</f>
        <v>2</v>
      </c>
      <c r="AO58" s="16">
        <f>SUM(AN56:AO57)-AN58</f>
        <v>0.5</v>
      </c>
      <c r="AP58" s="15">
        <f>INT(SUM(AP56:AQ57))</f>
        <v>292</v>
      </c>
      <c r="AQ58" s="16">
        <f>SUM(AP56:AQ57)-AP58</f>
        <v>0</v>
      </c>
      <c r="AR58" s="15">
        <f>INT(SUM(AR56:AS57))</f>
        <v>48</v>
      </c>
      <c r="AS58" s="16">
        <f>SUM(AR56:AS57)-AR58</f>
        <v>0</v>
      </c>
      <c r="AT58" s="15">
        <f>INT(SUM(AT56:AU57))</f>
        <v>34</v>
      </c>
      <c r="AU58" s="16">
        <f>SUM(AT56:AU57)-AT58</f>
        <v>0</v>
      </c>
      <c r="AV58" s="15">
        <f>INT(SUM(AV56:AW57))</f>
        <v>29</v>
      </c>
      <c r="AW58" s="16">
        <f>SUM(AV56:AW57)-AV58</f>
        <v>0</v>
      </c>
      <c r="AX58" s="15">
        <f>INT(SUM(AX56:AY57))</f>
        <v>102</v>
      </c>
      <c r="AY58" s="16">
        <f>SUM(AX56:AY57)-AX58</f>
        <v>0</v>
      </c>
      <c r="AZ58" s="15">
        <f>INT(SUM(AZ56:BA57))</f>
        <v>234</v>
      </c>
      <c r="BA58" s="16">
        <f>SUM(AZ56:BA57)-AZ58</f>
        <v>0.966</v>
      </c>
      <c r="BB58" s="15">
        <f>INT(SUM(BB56:BC57))</f>
        <v>3</v>
      </c>
      <c r="BC58" s="16">
        <f>SUM(BB56:BC57)-BB58</f>
        <v>0</v>
      </c>
      <c r="BD58" s="15">
        <f>INT(SUM(BD56:BE57))</f>
        <v>3</v>
      </c>
      <c r="BE58" s="16">
        <f>SUM(BD56:BE57)-BD58</f>
        <v>0</v>
      </c>
      <c r="BF58" s="15">
        <f>INT(SUM(BF56:BG57))</f>
        <v>12</v>
      </c>
      <c r="BG58" s="16">
        <f>SUM(BF56:BG57)-BF58</f>
        <v>0</v>
      </c>
      <c r="BH58" s="15">
        <f>INT(SUM(BH56:BI57))</f>
        <v>0</v>
      </c>
      <c r="BI58" s="16">
        <f>SUM(BH56:BI57)-BH58</f>
        <v>0</v>
      </c>
      <c r="BJ58" s="15">
        <f>INT(SUM(BJ56:BK57))</f>
        <v>0</v>
      </c>
      <c r="BK58" s="16">
        <f>SUM(BJ56:BK57)-BJ58</f>
        <v>0</v>
      </c>
      <c r="BL58" s="15">
        <f>INT(SUM(BL56:BM57))</f>
        <v>0</v>
      </c>
      <c r="BM58" s="16">
        <f>SUM(BL56:BM57)-BL58</f>
        <v>0</v>
      </c>
      <c r="BN58" s="15">
        <f>INT(SUM(BN56:BO57))</f>
        <v>0</v>
      </c>
      <c r="BO58" s="16">
        <f>SUM(BN56:BO57)-BN58</f>
        <v>0</v>
      </c>
      <c r="BP58" s="15">
        <f>INT(SUM(BP56:BQ57))</f>
        <v>0</v>
      </c>
      <c r="BQ58" s="16">
        <f>SUM(BP56:BQ57)-BP58</f>
        <v>0</v>
      </c>
      <c r="BR58" s="15">
        <f>INT(SUM(BR56:BS57))</f>
        <v>0</v>
      </c>
      <c r="BS58" s="16">
        <f>SUM(BR56:BS57)-BR58</f>
        <v>0</v>
      </c>
      <c r="BT58" s="15">
        <f>INT(SUM(BT56:BU57))</f>
        <v>0</v>
      </c>
      <c r="BU58" s="16">
        <f>SUM(BT56:BU57)-BT58</f>
        <v>0</v>
      </c>
      <c r="BV58" s="15">
        <f>INT(SUM(BV56:BW57))</f>
        <v>0</v>
      </c>
      <c r="BW58" s="16">
        <f>SUM(BV56:BW57)-BV58</f>
        <v>0</v>
      </c>
      <c r="BX58" s="15">
        <f>INT(SUM(BX56:BY57))</f>
        <v>0</v>
      </c>
      <c r="BY58" s="16">
        <f>SUM(BX56:BY57)-BX58</f>
        <v>0</v>
      </c>
      <c r="BZ58" s="15">
        <f>INT(SUM(BZ56:CA57))</f>
        <v>0</v>
      </c>
      <c r="CA58" s="16">
        <f>SUM(BZ56:CA57)-BZ58</f>
        <v>0</v>
      </c>
    </row>
    <row r="59" spans="1:79" s="2" customFormat="1" ht="15" customHeight="1" thickTop="1">
      <c r="A59" s="10" t="s">
        <v>60</v>
      </c>
      <c r="B59" s="14">
        <v>34</v>
      </c>
      <c r="C59" s="7">
        <v>0</v>
      </c>
      <c r="D59" s="14">
        <v>2</v>
      </c>
      <c r="E59" s="7">
        <v>0</v>
      </c>
      <c r="F59" s="14">
        <v>207</v>
      </c>
      <c r="G59" s="7">
        <v>0</v>
      </c>
      <c r="H59" s="14">
        <v>25</v>
      </c>
      <c r="I59" s="7">
        <v>0.756</v>
      </c>
      <c r="J59" s="14">
        <v>21</v>
      </c>
      <c r="K59" s="7">
        <v>0</v>
      </c>
      <c r="L59" s="14">
        <v>4</v>
      </c>
      <c r="M59" s="7">
        <v>0</v>
      </c>
      <c r="N59" s="14">
        <v>14</v>
      </c>
      <c r="O59" s="7">
        <v>0</v>
      </c>
      <c r="P59" s="14">
        <v>0</v>
      </c>
      <c r="Q59" s="7">
        <v>0</v>
      </c>
      <c r="R59" s="14">
        <v>5</v>
      </c>
      <c r="S59" s="7">
        <v>0</v>
      </c>
      <c r="T59" s="14">
        <v>2</v>
      </c>
      <c r="U59" s="7">
        <v>0</v>
      </c>
      <c r="V59" s="14">
        <v>3</v>
      </c>
      <c r="W59" s="7">
        <v>0</v>
      </c>
      <c r="X59" s="14">
        <v>11</v>
      </c>
      <c r="Y59" s="7">
        <v>0</v>
      </c>
      <c r="Z59" s="14">
        <v>7</v>
      </c>
      <c r="AA59" s="7">
        <v>0</v>
      </c>
      <c r="AB59" s="14">
        <v>21</v>
      </c>
      <c r="AC59" s="7">
        <v>0.85</v>
      </c>
      <c r="AD59" s="14">
        <v>3</v>
      </c>
      <c r="AE59" s="7">
        <v>0</v>
      </c>
      <c r="AF59" s="14">
        <v>36</v>
      </c>
      <c r="AG59" s="7">
        <v>0.765</v>
      </c>
      <c r="AH59" s="14">
        <v>11</v>
      </c>
      <c r="AI59" s="7">
        <v>0.234</v>
      </c>
      <c r="AJ59" s="14">
        <v>31</v>
      </c>
      <c r="AK59" s="7">
        <v>0</v>
      </c>
      <c r="AL59" s="14">
        <v>0</v>
      </c>
      <c r="AM59" s="7">
        <v>0</v>
      </c>
      <c r="AN59" s="14">
        <v>3</v>
      </c>
      <c r="AO59" s="7">
        <v>0.75</v>
      </c>
      <c r="AP59" s="14">
        <v>188</v>
      </c>
      <c r="AQ59" s="7">
        <v>0.798</v>
      </c>
      <c r="AR59" s="14">
        <v>10</v>
      </c>
      <c r="AS59" s="7">
        <v>0</v>
      </c>
      <c r="AT59" s="14">
        <v>10</v>
      </c>
      <c r="AU59" s="7">
        <v>0</v>
      </c>
      <c r="AV59" s="14">
        <v>10</v>
      </c>
      <c r="AW59" s="7">
        <v>0</v>
      </c>
      <c r="AX59" s="14">
        <v>27</v>
      </c>
      <c r="AY59" s="7">
        <v>0</v>
      </c>
      <c r="AZ59" s="14">
        <v>109</v>
      </c>
      <c r="BA59" s="7">
        <v>0.78</v>
      </c>
      <c r="BB59" s="14">
        <v>2</v>
      </c>
      <c r="BC59" s="7">
        <v>0</v>
      </c>
      <c r="BD59" s="14">
        <v>0</v>
      </c>
      <c r="BE59" s="7">
        <v>0</v>
      </c>
      <c r="BF59" s="14">
        <v>8</v>
      </c>
      <c r="BG59" s="7">
        <v>0</v>
      </c>
      <c r="BH59" s="14"/>
      <c r="BI59" s="7"/>
      <c r="BJ59" s="14"/>
      <c r="BK59" s="7"/>
      <c r="BL59" s="14"/>
      <c r="BM59" s="7"/>
      <c r="BN59" s="14"/>
      <c r="BO59" s="7"/>
      <c r="BP59" s="14"/>
      <c r="BQ59" s="7"/>
      <c r="BR59" s="14"/>
      <c r="BS59" s="7"/>
      <c r="BT59" s="14"/>
      <c r="BU59" s="7"/>
      <c r="BV59" s="14"/>
      <c r="BW59" s="7"/>
      <c r="BX59" s="14"/>
      <c r="BY59" s="7"/>
      <c r="BZ59" s="14"/>
      <c r="CA59" s="7"/>
    </row>
    <row r="60" spans="1:79" s="2" customFormat="1" ht="15" customHeight="1" thickBot="1">
      <c r="A60" s="17" t="s">
        <v>10</v>
      </c>
      <c r="B60" s="15">
        <f>INT(SUM(B59:C59))</f>
        <v>34</v>
      </c>
      <c r="C60" s="16">
        <f>SUM(B59:C59)-B60</f>
        <v>0</v>
      </c>
      <c r="D60" s="15">
        <f>INT(SUM(D59:E59))</f>
        <v>2</v>
      </c>
      <c r="E60" s="16">
        <f>SUM(D59:E59)-D60</f>
        <v>0</v>
      </c>
      <c r="F60" s="15">
        <f>INT(SUM(F59:G59))</f>
        <v>207</v>
      </c>
      <c r="G60" s="16">
        <f>SUM(F59:G59)-F60</f>
        <v>0</v>
      </c>
      <c r="H60" s="15">
        <f>INT(SUM(H59:I59))</f>
        <v>25</v>
      </c>
      <c r="I60" s="16">
        <f>SUM(H59:I59)-H60</f>
        <v>0.756</v>
      </c>
      <c r="J60" s="15">
        <f>INT(SUM(J59:K59))</f>
        <v>21</v>
      </c>
      <c r="K60" s="16">
        <f>SUM(J59:K59)-J60</f>
        <v>0</v>
      </c>
      <c r="L60" s="15">
        <f>INT(SUM(L59:M59))</f>
        <v>4</v>
      </c>
      <c r="M60" s="16">
        <f>SUM(L59:M59)-L60</f>
        <v>0</v>
      </c>
      <c r="N60" s="15">
        <f>INT(SUM(N59:O59))</f>
        <v>14</v>
      </c>
      <c r="O60" s="16">
        <f>SUM(N59:O59)-N60</f>
        <v>0</v>
      </c>
      <c r="P60" s="15">
        <f>INT(SUM(P59:Q59))</f>
        <v>0</v>
      </c>
      <c r="Q60" s="16">
        <f>SUM(P59:Q59)-P60</f>
        <v>0</v>
      </c>
      <c r="R60" s="15">
        <f>INT(SUM(R59:S59))</f>
        <v>5</v>
      </c>
      <c r="S60" s="16">
        <f>SUM(R59:S59)-R60</f>
        <v>0</v>
      </c>
      <c r="T60" s="15">
        <f>INT(SUM(T59:U59))</f>
        <v>2</v>
      </c>
      <c r="U60" s="16">
        <f>SUM(T59:U59)-T60</f>
        <v>0</v>
      </c>
      <c r="V60" s="15">
        <f>INT(SUM(V59:W59))</f>
        <v>3</v>
      </c>
      <c r="W60" s="16">
        <f>SUM(V59:W59)-V60</f>
        <v>0</v>
      </c>
      <c r="X60" s="15">
        <f>INT(SUM(X59:Y59))</f>
        <v>11</v>
      </c>
      <c r="Y60" s="16">
        <f>SUM(X59:Y59)-X60</f>
        <v>0</v>
      </c>
      <c r="Z60" s="15">
        <f>INT(SUM(Z59:AA59))</f>
        <v>7</v>
      </c>
      <c r="AA60" s="16">
        <f>SUM(Z59:AA59)-Z60</f>
        <v>0</v>
      </c>
      <c r="AB60" s="15">
        <f>INT(SUM(AB59:AC59))</f>
        <v>21</v>
      </c>
      <c r="AC60" s="16">
        <f>SUM(AB59:AC59)-AB60</f>
        <v>0.85</v>
      </c>
      <c r="AD60" s="15">
        <f>INT(SUM(AD59:AE59))</f>
        <v>3</v>
      </c>
      <c r="AE60" s="16">
        <f>SUM(AD59:AE59)-AD60</f>
        <v>0</v>
      </c>
      <c r="AF60" s="15">
        <f>INT(SUM(AF59:AG59))</f>
        <v>36</v>
      </c>
      <c r="AG60" s="16">
        <f>SUM(AF59:AG59)-AF60</f>
        <v>0.765</v>
      </c>
      <c r="AH60" s="15">
        <f>INT(SUM(AH59:AI59))</f>
        <v>11</v>
      </c>
      <c r="AI60" s="16">
        <f>SUM(AH59:AI59)-AH60</f>
        <v>0.234</v>
      </c>
      <c r="AJ60" s="15">
        <f>INT(SUM(AJ59:AK59))</f>
        <v>31</v>
      </c>
      <c r="AK60" s="16">
        <f>SUM(AJ59:AK59)-AJ60</f>
        <v>0</v>
      </c>
      <c r="AL60" s="15">
        <f>INT(SUM(AL59:AM59))</f>
        <v>0</v>
      </c>
      <c r="AM60" s="16">
        <f>SUM(AL59:AM59)-AL60</f>
        <v>0</v>
      </c>
      <c r="AN60" s="15">
        <f>INT(SUM(AN59:AO59))</f>
        <v>3</v>
      </c>
      <c r="AO60" s="16">
        <f>SUM(AN59:AO59)-AN60</f>
        <v>0.75</v>
      </c>
      <c r="AP60" s="15">
        <f>INT(SUM(AP59:AQ59))</f>
        <v>188</v>
      </c>
      <c r="AQ60" s="16">
        <f>SUM(AP59:AQ59)-AP60</f>
        <v>0.798</v>
      </c>
      <c r="AR60" s="15">
        <f>INT(SUM(AR59:AS59))</f>
        <v>10</v>
      </c>
      <c r="AS60" s="16">
        <f>SUM(AR59:AS59)-AR60</f>
        <v>0</v>
      </c>
      <c r="AT60" s="15">
        <f>INT(SUM(AT59:AU59))</f>
        <v>10</v>
      </c>
      <c r="AU60" s="16">
        <f>SUM(AT59:AU59)-AT60</f>
        <v>0</v>
      </c>
      <c r="AV60" s="15">
        <f>INT(SUM(AV59:AW59))</f>
        <v>10</v>
      </c>
      <c r="AW60" s="16">
        <f>SUM(AV59:AW59)-AV60</f>
        <v>0</v>
      </c>
      <c r="AX60" s="15">
        <f>INT(SUM(AX59:AY59))</f>
        <v>27</v>
      </c>
      <c r="AY60" s="16">
        <f>SUM(AX59:AY59)-AX60</f>
        <v>0</v>
      </c>
      <c r="AZ60" s="15">
        <f>INT(SUM(AZ59:BA59))</f>
        <v>109</v>
      </c>
      <c r="BA60" s="16">
        <f>SUM(AZ59:BA59)-AZ60</f>
        <v>0.78</v>
      </c>
      <c r="BB60" s="15">
        <f>INT(SUM(BB59:BC59))</f>
        <v>2</v>
      </c>
      <c r="BC60" s="16">
        <f>SUM(BB59:BC59)-BB60</f>
        <v>0</v>
      </c>
      <c r="BD60" s="15">
        <f>INT(SUM(BD59:BE59))</f>
        <v>0</v>
      </c>
      <c r="BE60" s="16">
        <f>SUM(BD59:BE59)-BD60</f>
        <v>0</v>
      </c>
      <c r="BF60" s="15">
        <f>INT(SUM(BF59:BG59))</f>
        <v>8</v>
      </c>
      <c r="BG60" s="16">
        <f>SUM(BF59:BG59)-BF60</f>
        <v>0</v>
      </c>
      <c r="BH60" s="15">
        <f>INT(SUM(BH59:BI59))</f>
        <v>0</v>
      </c>
      <c r="BI60" s="16">
        <f>SUM(BH59:BI59)-BH60</f>
        <v>0</v>
      </c>
      <c r="BJ60" s="15">
        <f>INT(SUM(BJ59:BK59))</f>
        <v>0</v>
      </c>
      <c r="BK60" s="16">
        <f>SUM(BJ59:BK59)-BJ60</f>
        <v>0</v>
      </c>
      <c r="BL60" s="15">
        <f>INT(SUM(BL59:BM59))</f>
        <v>0</v>
      </c>
      <c r="BM60" s="16">
        <f>SUM(BL59:BM59)-BL60</f>
        <v>0</v>
      </c>
      <c r="BN60" s="15">
        <f>INT(SUM(BN59:BO59))</f>
        <v>0</v>
      </c>
      <c r="BO60" s="16">
        <f>SUM(BN59:BO59)-BN60</f>
        <v>0</v>
      </c>
      <c r="BP60" s="15">
        <f>INT(SUM(BP59:BQ59))</f>
        <v>0</v>
      </c>
      <c r="BQ60" s="16">
        <f>SUM(BP59:BQ59)-BP60</f>
        <v>0</v>
      </c>
      <c r="BR60" s="15">
        <f>INT(SUM(BR59:BS59))</f>
        <v>0</v>
      </c>
      <c r="BS60" s="16">
        <f>SUM(BR59:BS59)-BR60</f>
        <v>0</v>
      </c>
      <c r="BT60" s="15">
        <f>INT(SUM(BT59:BU59))</f>
        <v>0</v>
      </c>
      <c r="BU60" s="16">
        <f>SUM(BT59:BU59)-BT60</f>
        <v>0</v>
      </c>
      <c r="BV60" s="15">
        <f>INT(SUM(BV59:BW59))</f>
        <v>0</v>
      </c>
      <c r="BW60" s="16">
        <f>SUM(BV59:BW59)-BV60</f>
        <v>0</v>
      </c>
      <c r="BX60" s="15">
        <f>INT(SUM(BX59:BY59))</f>
        <v>0</v>
      </c>
      <c r="BY60" s="16">
        <f>SUM(BX59:BY59)-BX60</f>
        <v>0</v>
      </c>
      <c r="BZ60" s="15">
        <f>INT(SUM(BZ59:CA59))</f>
        <v>0</v>
      </c>
      <c r="CA60" s="16">
        <f>SUM(BZ59:CA59)-BZ60</f>
        <v>0</v>
      </c>
    </row>
    <row r="61" spans="1:79" s="2" customFormat="1" ht="15" customHeight="1" thickBot="1" thickTop="1">
      <c r="A61" s="20" t="s">
        <v>11</v>
      </c>
      <c r="B61" s="18">
        <f>INT(SUM(B49:C49,B51:C51,B55:C55,B58:C58,B60:C60))</f>
        <v>356</v>
      </c>
      <c r="C61" s="19">
        <f>SUM(B49:C49,B51:C51,B55:C55,B58:C58,B60:C60)-B61</f>
        <v>0</v>
      </c>
      <c r="D61" s="18">
        <f>INT(SUM(D49:E49,D51:E51,D55:E55,D58:E58,D60:E60))</f>
        <v>28</v>
      </c>
      <c r="E61" s="19">
        <f>SUM(D49:E49,D51:E51,D55:E55,D58:E58,D60:E60)-D61</f>
        <v>0</v>
      </c>
      <c r="F61" s="18">
        <f>INT(SUM(F49:G49,F51:G51,F55:G55,F58:G58,F60:G60))</f>
        <v>511</v>
      </c>
      <c r="G61" s="19">
        <f>SUM(F49:G49,F51:G51,F55:G55,F58:G58,F60:G60)-F61</f>
        <v>0</v>
      </c>
      <c r="H61" s="18">
        <f>INT(SUM(H49:I49,H51:I51,H55:I55,H58:I58,H60:I60))</f>
        <v>496</v>
      </c>
      <c r="I61" s="19">
        <f>SUM(H49:I49,H51:I51,H55:I55,H58:I58,H60:I60)-H61</f>
        <v>0.068</v>
      </c>
      <c r="J61" s="18">
        <f>INT(SUM(J49:K49,J51:K51,J55:K55,J58:K58,J60:K60))</f>
        <v>258</v>
      </c>
      <c r="K61" s="19">
        <f>SUM(J49:K49,J51:K51,J55:K55,J58:K58,J60:K60)-J61</f>
        <v>0</v>
      </c>
      <c r="L61" s="18">
        <f>INT(SUM(L49:M49,L51:M51,L55:M55,L58:M58,L60:M60))</f>
        <v>50</v>
      </c>
      <c r="M61" s="19">
        <f>SUM(L49:M49,L51:M51,L55:M55,L58:M58,L60:M60)-L61</f>
        <v>0</v>
      </c>
      <c r="N61" s="18">
        <f>INT(SUM(N49:O49,N51:O51,N55:O55,N58:O58,N60:O60))</f>
        <v>87</v>
      </c>
      <c r="O61" s="19">
        <f>SUM(N49:O49,N51:O51,N55:O55,N58:O58,N60:O60)-N61</f>
        <v>0</v>
      </c>
      <c r="P61" s="18">
        <f>INT(SUM(P49:Q49,P51:Q51,P55:Q55,P58:Q58,P60:Q60))</f>
        <v>49</v>
      </c>
      <c r="Q61" s="19">
        <f>SUM(P49:Q49,P51:Q51,P55:Q55,P58:Q58,P60:Q60)-P61</f>
        <v>0</v>
      </c>
      <c r="R61" s="18">
        <f>INT(SUM(R49:S49,R51:S51,R55:S55,R58:S58,R60:S60))</f>
        <v>50</v>
      </c>
      <c r="S61" s="19">
        <f>SUM(R49:S49,R51:S51,R55:S55,R58:S58,R60:S60)-R61</f>
        <v>0</v>
      </c>
      <c r="T61" s="18">
        <f>INT(SUM(T49:U49,T51:U51,T55:U55,T58:U58,T60:U60))</f>
        <v>33</v>
      </c>
      <c r="U61" s="19">
        <f>SUM(T49:U49,T51:U51,T55:U55,T58:U58,T60:U60)-T61</f>
        <v>0</v>
      </c>
      <c r="V61" s="18">
        <f>INT(SUM(V49:W49,V51:W51,V55:W55,V58:W58,V60:W60))</f>
        <v>48</v>
      </c>
      <c r="W61" s="19">
        <f>SUM(V49:W49,V51:W51,V55:W55,V58:W58,V60:W60)-V61</f>
        <v>0</v>
      </c>
      <c r="X61" s="18">
        <f>INT(SUM(X49:Y49,X51:Y51,X55:Y55,X58:Y58,X60:Y60))</f>
        <v>83</v>
      </c>
      <c r="Y61" s="19">
        <f>SUM(X49:Y49,X51:Y51,X55:Y55,X58:Y58,X60:Y60)-X61</f>
        <v>0.733</v>
      </c>
      <c r="Z61" s="18">
        <f>INT(SUM(Z49:AA49,Z51:AA51,Z55:AA55,Z58:AA58,Z60:AA60))</f>
        <v>119</v>
      </c>
      <c r="AA61" s="19">
        <f>SUM(Z49:AA49,Z51:AA51,Z55:AA55,Z58:AA58,Z60:AA60)-Z61</f>
        <v>0.004</v>
      </c>
      <c r="AB61" s="18">
        <f>INT(SUM(AB49:AC49,AB51:AC51,AB55:AC55,AB58:AC58,AB60:AC60))</f>
        <v>230</v>
      </c>
      <c r="AC61" s="19">
        <f>SUM(AB49:AC49,AB51:AC51,AB55:AC55,AB58:AC58,AB60:AC60)-AB61</f>
        <v>0.571</v>
      </c>
      <c r="AD61" s="18">
        <f>INT(SUM(AD49:AE49,AD51:AE51,AD55:AE55,AD58:AE58,AD60:AE60))</f>
        <v>27</v>
      </c>
      <c r="AE61" s="19">
        <f>SUM(AD49:AE49,AD51:AE51,AD55:AE55,AD58:AE58,AD60:AE60)-AD61</f>
        <v>0</v>
      </c>
      <c r="AF61" s="18">
        <f>INT(SUM(AF49:AG49,AF51:AG51,AF55:AG55,AF58:AG58,AF60:AG60))</f>
        <v>429</v>
      </c>
      <c r="AG61" s="19">
        <f>SUM(AF49:AG49,AF51:AG51,AF55:AG55,AF58:AG58,AF60:AG60)-AF61</f>
        <v>0.201</v>
      </c>
      <c r="AH61" s="18">
        <f>INT(SUM(AH49:AI49,AH51:AI51,AH55:AI55,AH58:AI58,AH60:AI60))</f>
        <v>698</v>
      </c>
      <c r="AI61" s="19">
        <f>SUM(AH49:AI49,AH51:AI51,AH55:AI55,AH58:AI58,AH60:AI60)-AH61</f>
        <v>0.797</v>
      </c>
      <c r="AJ61" s="18">
        <f>INT(SUM(AJ49:AK49,AJ51:AK51,AJ55:AK55,AJ58:AK58,AJ60:AK60))</f>
        <v>253</v>
      </c>
      <c r="AK61" s="19">
        <f>SUM(AJ49:AK49,AJ51:AK51,AJ55:AK55,AJ58:AK58,AJ60:AK60)-AJ61</f>
        <v>0</v>
      </c>
      <c r="AL61" s="18">
        <f>INT(SUM(AL49:AM49,AL51:AM51,AL55:AM55,AL58:AM58,AL60:AM60))</f>
        <v>21</v>
      </c>
      <c r="AM61" s="19">
        <f>SUM(AL49:AM49,AL51:AM51,AL55:AM55,AL58:AM58,AL60:AM60)-AL61</f>
        <v>0</v>
      </c>
      <c r="AN61" s="18">
        <f>INT(SUM(AN49:AO49,AN51:AO51,AN55:AO55,AN58:AO58,AN60:AO60))</f>
        <v>30</v>
      </c>
      <c r="AO61" s="19">
        <f>SUM(AN49:AO49,AN51:AO51,AN55:AO55,AN58:AO58,AN60:AO60)-AN61</f>
        <v>0.25</v>
      </c>
      <c r="AP61" s="18">
        <f>INT(SUM(AP49:AQ49,AP51:AQ51,AP55:AQ55,AP58:AQ58,AP60:AQ60))</f>
        <v>2159</v>
      </c>
      <c r="AQ61" s="19">
        <f>SUM(AP49:AQ49,AP51:AQ51,AP55:AQ55,AP58:AQ58,AP60:AQ60)-AP61</f>
        <v>0.679</v>
      </c>
      <c r="AR61" s="18">
        <f>INT(SUM(AR49:AS49,AR51:AS51,AR55:AS55,AR58:AS58,AR60:AS60))</f>
        <v>551</v>
      </c>
      <c r="AS61" s="19">
        <f>SUM(AR49:AS49,AR51:AS51,AR55:AS55,AR58:AS58,AR60:AS60)-AR61</f>
        <v>0</v>
      </c>
      <c r="AT61" s="18">
        <f>INT(SUM(AT49:AU49,AT51:AU51,AT55:AU55,AT58:AU58,AT60:AU60))</f>
        <v>240</v>
      </c>
      <c r="AU61" s="19">
        <f>SUM(AT49:AU49,AT51:AU51,AT55:AU55,AT58:AU58,AT60:AU60)-AT61</f>
        <v>0</v>
      </c>
      <c r="AV61" s="18">
        <f>INT(SUM(AV49:AW49,AV51:AW51,AV55:AW55,AV58:AW58,AV60:AW60))</f>
        <v>158</v>
      </c>
      <c r="AW61" s="19">
        <f>SUM(AV49:AW49,AV51:AW51,AV55:AW55,AV58:AW58,AV60:AW60)-AV61</f>
        <v>0</v>
      </c>
      <c r="AX61" s="18">
        <f>INT(SUM(AX49:AY49,AX51:AY51,AX55:AY55,AX58:AY58,AX60:AY60))</f>
        <v>491</v>
      </c>
      <c r="AY61" s="19">
        <f>SUM(AX49:AY49,AX51:AY51,AX55:AY55,AX58:AY58,AX60:AY60)-AX61</f>
        <v>0</v>
      </c>
      <c r="AZ61" s="18">
        <f>INT(SUM(AZ49:BA49,AZ51:BA51,AZ55:BA55,AZ58:BA58,AZ60:BA60))</f>
        <v>1263</v>
      </c>
      <c r="BA61" s="19">
        <f>SUM(AZ49:BA49,AZ51:BA51,AZ55:BA55,AZ58:BA58,AZ60:BA60)-AZ61</f>
        <v>0.516</v>
      </c>
      <c r="BB61" s="18">
        <f>INT(SUM(BB49:BC49,BB51:BC51,BB55:BC55,BB58:BC58,BB60:BC60))</f>
        <v>12</v>
      </c>
      <c r="BC61" s="19">
        <f>SUM(BB49:BC49,BB51:BC51,BB55:BC55,BB58:BC58,BB60:BC60)-BB61</f>
        <v>0</v>
      </c>
      <c r="BD61" s="18">
        <f>INT(SUM(BD49:BE49,BD51:BE51,BD55:BE55,BD58:BE58,BD60:BE60))</f>
        <v>73</v>
      </c>
      <c r="BE61" s="19">
        <f>SUM(BD49:BE49,BD51:BE51,BD55:BE55,BD58:BE58,BD60:BE60)-BD61</f>
        <v>0</v>
      </c>
      <c r="BF61" s="18">
        <f>INT(SUM(BF49:BG49,BF51:BG51,BF55:BG55,BF58:BG58,BF60:BG60))</f>
        <v>133</v>
      </c>
      <c r="BG61" s="19">
        <f>SUM(BF49:BG49,BF51:BG51,BF55:BG55,BF58:BG58,BF60:BG60)-BF61</f>
        <v>0.672</v>
      </c>
      <c r="BH61" s="18">
        <f>INT(SUM(BH49:BI49,BH51:BI51,BH55:BI55,BH58:BI58,BH60:BI60))</f>
        <v>0</v>
      </c>
      <c r="BI61" s="19">
        <f>SUM(BH49:BI49,BH51:BI51,BH55:BI55,BH58:BI58,BH60:BI60)-BH61</f>
        <v>0</v>
      </c>
      <c r="BJ61" s="18">
        <f>INT(SUM(BJ49:BK49,BJ51:BK51,BJ55:BK55,BJ58:BK58,BJ60:BK60))</f>
        <v>0</v>
      </c>
      <c r="BK61" s="19">
        <f>SUM(BJ49:BK49,BJ51:BK51,BJ55:BK55,BJ58:BK58,BJ60:BK60)-BJ61</f>
        <v>0</v>
      </c>
      <c r="BL61" s="18">
        <f>INT(SUM(BL49:BM49,BL51:BM51,BL55:BM55,BL58:BM58,BL60:BM60))</f>
        <v>0</v>
      </c>
      <c r="BM61" s="19">
        <f>SUM(BL49:BM49,BL51:BM51,BL55:BM55,BL58:BM58,BL60:BM60)-BL61</f>
        <v>0</v>
      </c>
      <c r="BN61" s="18">
        <f>INT(SUM(BN49:BO49,BN51:BO51,BN55:BO55,BN58:BO58,BN60:BO60))</f>
        <v>0</v>
      </c>
      <c r="BO61" s="19">
        <f>SUM(BN49:BO49,BN51:BO51,BN55:BO55,BN58:BO58,BN60:BO60)-BN61</f>
        <v>0</v>
      </c>
      <c r="BP61" s="18">
        <f>INT(SUM(BP49:BQ49,BP51:BQ51,BP55:BQ55,BP58:BQ58,BP60:BQ60))</f>
        <v>0</v>
      </c>
      <c r="BQ61" s="19">
        <f>SUM(BP49:BQ49,BP51:BQ51,BP55:BQ55,BP58:BQ58,BP60:BQ60)-BP61</f>
        <v>0</v>
      </c>
      <c r="BR61" s="18">
        <f>INT(SUM(BR49:BS49,BR51:BS51,BR55:BS55,BR58:BS58,BR60:BS60))</f>
        <v>0</v>
      </c>
      <c r="BS61" s="19">
        <f>SUM(BR49:BS49,BR51:BS51,BR55:BS55,BR58:BS58,BR60:BS60)-BR61</f>
        <v>0</v>
      </c>
      <c r="BT61" s="18">
        <f>INT(SUM(BT49:BU49,BT51:BU51,BT55:BU55,BT58:BU58,BT60:BU60))</f>
        <v>0</v>
      </c>
      <c r="BU61" s="19">
        <f>SUM(BT49:BU49,BT51:BU51,BT55:BU55,BT58:BU58,BT60:BU60)-BT61</f>
        <v>0</v>
      </c>
      <c r="BV61" s="18">
        <f>INT(SUM(BV49:BW49,BV51:BW51,BV55:BW55,BV58:BW58,BV60:BW60))</f>
        <v>0</v>
      </c>
      <c r="BW61" s="19">
        <f>SUM(BV49:BW49,BV51:BW51,BV55:BW55,BV58:BW58,BV60:BW60)-BV61</f>
        <v>0</v>
      </c>
      <c r="BX61" s="18">
        <f>INT(SUM(BX49:BY49,BX51:BY51,BX55:BY55,BX58:BY58,BX60:BY60))</f>
        <v>0</v>
      </c>
      <c r="BY61" s="19">
        <f>SUM(BX49:BY49,BX51:BY51,BX55:BY55,BX58:BY58,BX60:BY60)-BX61</f>
        <v>0</v>
      </c>
      <c r="BZ61" s="18">
        <f>INT(SUM(BZ49:CA49,BZ51:CA51,BZ55:CA55,BZ58:CA58,BZ60:CA60))</f>
        <v>0</v>
      </c>
      <c r="CA61" s="19">
        <f>SUM(BZ49:CA49,BZ51:CA51,BZ55:CA55,BZ58:CA58,BZ60:CA60)-BZ61</f>
        <v>0</v>
      </c>
    </row>
    <row r="62" spans="1:79" s="2" customFormat="1" ht="15" customHeight="1" thickTop="1">
      <c r="A62" s="23" t="s">
        <v>12</v>
      </c>
      <c r="B62" s="21">
        <f>INT(SUM(B43:C43,B61:C61))</f>
        <v>6534</v>
      </c>
      <c r="C62" s="22">
        <f>SUM(B43:C43,B61:C61)-B62</f>
        <v>0.669</v>
      </c>
      <c r="D62" s="21">
        <f>INT(SUM(D43:E43,D61:E61))</f>
        <v>531</v>
      </c>
      <c r="E62" s="22">
        <f>SUM(D43:E43,D61:E61)-D62</f>
        <v>0</v>
      </c>
      <c r="F62" s="21">
        <f>INT(SUM(F43:G43,F61:G61))</f>
        <v>4965</v>
      </c>
      <c r="G62" s="22">
        <f>SUM(F43:G43,F61:G61)-F62</f>
        <v>0</v>
      </c>
      <c r="H62" s="21">
        <f>INT(SUM(H43:I43,H61:I61))</f>
        <v>7925</v>
      </c>
      <c r="I62" s="22">
        <f>SUM(H43:I43,H61:I61)-H62</f>
        <v>0.152</v>
      </c>
      <c r="J62" s="21">
        <f>INT(SUM(J43:K43,J61:K61))</f>
        <v>4504</v>
      </c>
      <c r="K62" s="22">
        <f>SUM(J43:K43,J61:K61)-J62</f>
        <v>0</v>
      </c>
      <c r="L62" s="21">
        <f>INT(SUM(L43:M43,L61:M61))</f>
        <v>773</v>
      </c>
      <c r="M62" s="22">
        <f>SUM(L43:M43,L61:M61)-L62</f>
        <v>0</v>
      </c>
      <c r="N62" s="21">
        <f>INT(SUM(N43:O43,N61:O61))</f>
        <v>1857</v>
      </c>
      <c r="O62" s="22">
        <f>SUM(N43:O43,N61:O61)-N62</f>
        <v>0</v>
      </c>
      <c r="P62" s="21">
        <f>INT(SUM(P43:Q43,P61:Q61))</f>
        <v>688</v>
      </c>
      <c r="Q62" s="22">
        <f>SUM(P43:Q43,P61:Q61)-P62</f>
        <v>0</v>
      </c>
      <c r="R62" s="21">
        <f>INT(SUM(R43:S43,R61:S61))</f>
        <v>1230</v>
      </c>
      <c r="S62" s="22">
        <f>SUM(R43:S43,R61:S61)-R62</f>
        <v>0</v>
      </c>
      <c r="T62" s="21">
        <f>INT(SUM(T43:U43,T61:U61))</f>
        <v>1069</v>
      </c>
      <c r="U62" s="22">
        <f>SUM(T43:U43,T61:U61)-T62</f>
        <v>0</v>
      </c>
      <c r="V62" s="21">
        <f>INT(SUM(V43:W43,V61:W61))</f>
        <v>1844</v>
      </c>
      <c r="W62" s="22">
        <f>SUM(V43:W43,V61:W61)-V62</f>
        <v>0</v>
      </c>
      <c r="X62" s="21">
        <f>INT(SUM(X43:Y43,X61:Y61))</f>
        <v>1644</v>
      </c>
      <c r="Y62" s="22">
        <f>SUM(X43:Y43,X61:Y61)-X62</f>
        <v>0.891</v>
      </c>
      <c r="Z62" s="21">
        <f>INT(SUM(Z43:AA43,Z61:AA61))</f>
        <v>2071</v>
      </c>
      <c r="AA62" s="22">
        <f>SUM(Z43:AA43,Z61:AA61)-Z62</f>
        <v>0.707</v>
      </c>
      <c r="AB62" s="21">
        <f>INT(SUM(AB43:AC43,AB61:AC61))</f>
        <v>1933</v>
      </c>
      <c r="AC62" s="22">
        <f>SUM(AB43:AC43,AB61:AC61)-AB62</f>
        <v>0.244</v>
      </c>
      <c r="AD62" s="21">
        <f>INT(SUM(AD43:AE43,AD61:AE61))</f>
        <v>499</v>
      </c>
      <c r="AE62" s="22">
        <f>SUM(AD43:AE43,AD61:AE61)-AD62</f>
        <v>0.32</v>
      </c>
      <c r="AF62" s="21">
        <f>INT(SUM(AF43:AG43,AF61:AG61))</f>
        <v>3205</v>
      </c>
      <c r="AG62" s="22">
        <f>SUM(AF43:AG43,AF61:AG61)-AF62</f>
        <v>0.288</v>
      </c>
      <c r="AH62" s="21">
        <f>INT(SUM(AH43:AI43,AH61:AI61))</f>
        <v>7707</v>
      </c>
      <c r="AI62" s="22">
        <f>SUM(AH43:AI43,AH61:AI61)-AH62</f>
        <v>0.69</v>
      </c>
      <c r="AJ62" s="21">
        <f>INT(SUM(AJ43:AK43,AJ61:AK61))</f>
        <v>5597</v>
      </c>
      <c r="AK62" s="22">
        <f>SUM(AJ43:AK43,AJ61:AK61)-AJ62</f>
        <v>0.314</v>
      </c>
      <c r="AL62" s="21">
        <f>INT(SUM(AL43:AM43,AL61:AM61))</f>
        <v>558</v>
      </c>
      <c r="AM62" s="22">
        <f>SUM(AL43:AM43,AL61:AM61)-AL62</f>
        <v>0</v>
      </c>
      <c r="AN62" s="21">
        <f>INT(SUM(AN43:AO43,AN61:AO61))</f>
        <v>614</v>
      </c>
      <c r="AO62" s="22">
        <f>SUM(AN43:AO43,AN61:AO61)-AN62</f>
        <v>0.25</v>
      </c>
      <c r="AP62" s="21">
        <f>INT(SUM(AP43:AQ43,AP61:AQ61))</f>
        <v>13464</v>
      </c>
      <c r="AQ62" s="22">
        <f>SUM(AP43:AQ43,AP61:AQ61)-AP62</f>
        <v>0.854</v>
      </c>
      <c r="AR62" s="21">
        <f>INT(SUM(AR43:AS43,AR61:AS61))</f>
        <v>7346</v>
      </c>
      <c r="AS62" s="22">
        <f>SUM(AR43:AS43,AR61:AS61)-AR62</f>
        <v>0.877</v>
      </c>
      <c r="AT62" s="21">
        <f>INT(SUM(AT43:AU43,AT61:AU61))</f>
        <v>3871</v>
      </c>
      <c r="AU62" s="22">
        <f>SUM(AT43:AU43,AT61:AU61)-AT62</f>
        <v>0</v>
      </c>
      <c r="AV62" s="21">
        <f>INT(SUM(AV43:AW43,AV61:AW61))</f>
        <v>3313</v>
      </c>
      <c r="AW62" s="22">
        <f>SUM(AV43:AW43,AV61:AW61)-AV62</f>
        <v>0</v>
      </c>
      <c r="AX62" s="21">
        <f>INT(SUM(AX43:AY43,AX61:AY61))</f>
        <v>2504</v>
      </c>
      <c r="AY62" s="22">
        <f>SUM(AX43:AY43,AX61:AY61)-AX62</f>
        <v>0</v>
      </c>
      <c r="AZ62" s="21">
        <f>INT(SUM(AZ43:BA43,AZ61:BA61))</f>
        <v>12917</v>
      </c>
      <c r="BA62" s="22">
        <f>SUM(AZ43:BA43,AZ61:BA61)-AZ62</f>
        <v>0.661</v>
      </c>
      <c r="BB62" s="21">
        <f>INT(SUM(BB43:BC43,BB61:BC61))</f>
        <v>173</v>
      </c>
      <c r="BC62" s="22">
        <f>SUM(BB43:BC43,BB61:BC61)-BB62</f>
        <v>0</v>
      </c>
      <c r="BD62" s="21">
        <f>INT(SUM(BD43:BE43,BD61:BE61))</f>
        <v>1696</v>
      </c>
      <c r="BE62" s="22">
        <f>SUM(BD43:BE43,BD61:BE61)-BD62</f>
        <v>0</v>
      </c>
      <c r="BF62" s="21">
        <f>INT(SUM(BF43:BG43,BF61:BG61))</f>
        <v>2029</v>
      </c>
      <c r="BG62" s="22">
        <f>SUM(BF43:BG43,BF61:BG61)-BF62</f>
        <v>0.095</v>
      </c>
      <c r="BH62" s="21">
        <f>INT(SUM(BH43:BI43,BH61:BI61))</f>
        <v>0</v>
      </c>
      <c r="BI62" s="22">
        <f>SUM(BH43:BI43,BH61:BI61)-BH62</f>
        <v>0</v>
      </c>
      <c r="BJ62" s="21">
        <f>INT(SUM(BJ43:BK43,BJ61:BK61))</f>
        <v>0</v>
      </c>
      <c r="BK62" s="22">
        <f>SUM(BJ43:BK43,BJ61:BK61)-BJ62</f>
        <v>0</v>
      </c>
      <c r="BL62" s="21">
        <f>INT(SUM(BL43:BM43,BL61:BM61))</f>
        <v>0</v>
      </c>
      <c r="BM62" s="22">
        <f>SUM(BL43:BM43,BL61:BM61)-BL62</f>
        <v>0</v>
      </c>
      <c r="BN62" s="21">
        <f>INT(SUM(BN43:BO43,BN61:BO61))</f>
        <v>0</v>
      </c>
      <c r="BO62" s="22">
        <f>SUM(BN43:BO43,BN61:BO61)-BN62</f>
        <v>0</v>
      </c>
      <c r="BP62" s="21">
        <f>INT(SUM(BP43:BQ43,BP61:BQ61))</f>
        <v>0</v>
      </c>
      <c r="BQ62" s="22">
        <f>SUM(BP43:BQ43,BP61:BQ61)-BP62</f>
        <v>0</v>
      </c>
      <c r="BR62" s="21">
        <f>INT(SUM(BR43:BS43,BR61:BS61))</f>
        <v>0</v>
      </c>
      <c r="BS62" s="22">
        <f>SUM(BR43:BS43,BR61:BS61)-BR62</f>
        <v>0</v>
      </c>
      <c r="BT62" s="21">
        <f>INT(SUM(BT43:BU43,BT61:BU61))</f>
        <v>0</v>
      </c>
      <c r="BU62" s="22">
        <f>SUM(BT43:BU43,BT61:BU61)-BT62</f>
        <v>0</v>
      </c>
      <c r="BV62" s="21">
        <f>INT(SUM(BV43:BW43,BV61:BW61))</f>
        <v>0</v>
      </c>
      <c r="BW62" s="22">
        <f>SUM(BV43:BW43,BV61:BW61)-BV62</f>
        <v>0</v>
      </c>
      <c r="BX62" s="21">
        <f>INT(SUM(BX43:BY43,BX61:BY61))</f>
        <v>0</v>
      </c>
      <c r="BY62" s="22">
        <f>SUM(BX43:BY43,BX61:BY61)-BX62</f>
        <v>0</v>
      </c>
      <c r="BZ62" s="21">
        <f>INT(SUM(BZ43:CA43,BZ61:CA61))</f>
        <v>0</v>
      </c>
      <c r="CA62" s="22">
        <f>SUM(BZ43:CA43,BZ61:CA61)-BZ62</f>
        <v>0</v>
      </c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97">
    <mergeCell ref="V6:W7"/>
    <mergeCell ref="N6:O7"/>
    <mergeCell ref="P6:Q7"/>
    <mergeCell ref="R6:S7"/>
    <mergeCell ref="T6:U7"/>
    <mergeCell ref="H6:I7"/>
    <mergeCell ref="J6:K7"/>
    <mergeCell ref="Z5:AA5"/>
    <mergeCell ref="N5:O5"/>
    <mergeCell ref="P5:Q5"/>
    <mergeCell ref="R5:S5"/>
    <mergeCell ref="T5:U5"/>
    <mergeCell ref="X6:Y7"/>
    <mergeCell ref="Z6:AA7"/>
    <mergeCell ref="L6:M7"/>
    <mergeCell ref="A5:A7"/>
    <mergeCell ref="B5:C5"/>
    <mergeCell ref="D5:E5"/>
    <mergeCell ref="F5:G5"/>
    <mergeCell ref="B6:C7"/>
    <mergeCell ref="D6:E7"/>
    <mergeCell ref="F6:G7"/>
    <mergeCell ref="B1:E1"/>
    <mergeCell ref="X1:AA1"/>
    <mergeCell ref="V5:W5"/>
    <mergeCell ref="X5:Y5"/>
    <mergeCell ref="H5:I5"/>
    <mergeCell ref="J5:K5"/>
    <mergeCell ref="L5:M5"/>
    <mergeCell ref="B3:C3"/>
    <mergeCell ref="D3:K3"/>
    <mergeCell ref="Y3:AA3"/>
    <mergeCell ref="X2:AA2"/>
    <mergeCell ref="AB1:AE1"/>
    <mergeCell ref="AX1:BA1"/>
    <mergeCell ref="AX2:BA2"/>
    <mergeCell ref="AB3:AC3"/>
    <mergeCell ref="AD3:AK3"/>
    <mergeCell ref="AY3:BA3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AV5:AW5"/>
    <mergeCell ref="AX5:AY5"/>
    <mergeCell ref="AZ5:BA5"/>
    <mergeCell ref="AB6:AC7"/>
    <mergeCell ref="AD6:AE7"/>
    <mergeCell ref="AF6:AG7"/>
    <mergeCell ref="AH6:AI7"/>
    <mergeCell ref="AJ6:AK7"/>
    <mergeCell ref="AL6:AM7"/>
    <mergeCell ref="AN6:AO7"/>
    <mergeCell ref="AP6:AQ7"/>
    <mergeCell ref="AR6:AS7"/>
    <mergeCell ref="AT6:AU7"/>
    <mergeCell ref="AV6:AW7"/>
    <mergeCell ref="AX6:AY7"/>
    <mergeCell ref="AZ6:BA7"/>
    <mergeCell ref="BB1:BE1"/>
    <mergeCell ref="BX1:CA1"/>
    <mergeCell ref="BX2:CA2"/>
    <mergeCell ref="BB3:BC3"/>
    <mergeCell ref="BD3:BK3"/>
    <mergeCell ref="BY3:CA3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BT5:BU5"/>
    <mergeCell ref="BV5:BW5"/>
    <mergeCell ref="BX5:BY5"/>
    <mergeCell ref="BZ5:CA5"/>
    <mergeCell ref="BB6:BC7"/>
    <mergeCell ref="BD6:BE7"/>
    <mergeCell ref="BF6:BG7"/>
    <mergeCell ref="BH6:BI7"/>
    <mergeCell ref="BJ6:BK7"/>
    <mergeCell ref="BL6:BM7"/>
    <mergeCell ref="BN6:BO7"/>
    <mergeCell ref="BP6:BQ7"/>
    <mergeCell ref="BZ6:CA7"/>
    <mergeCell ref="BR6:BS7"/>
    <mergeCell ref="BT6:BU7"/>
    <mergeCell ref="BV6:BW7"/>
    <mergeCell ref="BX6:BY7"/>
  </mergeCells>
  <printOptions horizontalCentered="1"/>
  <pageMargins left="0.3937007874015748" right="0.1968503937007874" top="0.7874015748031497" bottom="0.3937007874015748" header="0.7874015748031497" footer="0.1968503937007874"/>
  <pageSetup horizontalDpi="600" verticalDpi="600" orientation="landscape" paperSize="9" scale="77" r:id="rId1"/>
  <headerFooter alignWithMargins="0">
    <oddHeader>&amp;C&amp;"ＭＳ Ｐ明朝,標準"&amp;12参議院比例代表選出議員選挙　開票結果（名簿登載者の得票総数の開票区別一覧）</oddHeader>
    <oddFooter>&amp;C&amp;"ＭＳ Ｐ明朝,標準"&amp;10&amp;P／&amp;N</oddFooter>
  </headerFooter>
  <rowBreaks count="1" manualBreakCount="1">
    <brk id="4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A62"/>
  <sheetViews>
    <sheetView showZeros="0" zoomScale="80" zoomScaleNormal="8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X2" sqref="X2:AA2"/>
    </sheetView>
  </sheetViews>
  <sheetFormatPr defaultColWidth="9.00390625" defaultRowHeight="13.5"/>
  <cols>
    <col min="1" max="1" width="12.50390625" style="1" customWidth="1"/>
    <col min="2" max="2" width="8.50390625" style="1" customWidth="1"/>
    <col min="3" max="3" width="4.625" style="1" customWidth="1"/>
    <col min="4" max="4" width="8.50390625" style="1" customWidth="1"/>
    <col min="5" max="5" width="4.625" style="1" customWidth="1"/>
    <col min="6" max="6" width="8.50390625" style="1" customWidth="1"/>
    <col min="7" max="7" width="4.625" style="1" customWidth="1"/>
    <col min="8" max="8" width="8.50390625" style="1" customWidth="1"/>
    <col min="9" max="9" width="4.625" style="1" customWidth="1"/>
    <col min="10" max="10" width="8.50390625" style="1" customWidth="1"/>
    <col min="11" max="11" width="4.625" style="1" customWidth="1"/>
    <col min="12" max="12" width="8.50390625" style="1" customWidth="1"/>
    <col min="13" max="13" width="4.625" style="1" customWidth="1"/>
    <col min="14" max="14" width="8.50390625" style="1" customWidth="1"/>
    <col min="15" max="15" width="4.625" style="1" customWidth="1"/>
    <col min="16" max="16" width="8.50390625" style="1" customWidth="1"/>
    <col min="17" max="17" width="4.625" style="1" customWidth="1"/>
    <col min="18" max="18" width="8.50390625" style="1" customWidth="1"/>
    <col min="19" max="19" width="4.625" style="1" customWidth="1"/>
    <col min="20" max="20" width="8.50390625" style="1" customWidth="1"/>
    <col min="21" max="21" width="4.625" style="1" customWidth="1"/>
    <col min="22" max="22" width="8.50390625" style="1" customWidth="1"/>
    <col min="23" max="23" width="4.625" style="1" customWidth="1"/>
    <col min="24" max="24" width="8.50390625" style="1" customWidth="1"/>
    <col min="25" max="25" width="4.625" style="1" customWidth="1"/>
    <col min="26" max="26" width="8.50390625" style="1" customWidth="1"/>
    <col min="27" max="27" width="4.625" style="1" customWidth="1"/>
    <col min="28" max="28" width="8.50390625" style="1" customWidth="1"/>
    <col min="29" max="29" width="4.625" style="1" customWidth="1"/>
    <col min="30" max="30" width="8.50390625" style="1" customWidth="1"/>
    <col min="31" max="31" width="4.625" style="1" customWidth="1"/>
    <col min="32" max="32" width="8.50390625" style="1" customWidth="1"/>
    <col min="33" max="33" width="4.625" style="1" customWidth="1"/>
    <col min="34" max="34" width="8.50390625" style="1" customWidth="1"/>
    <col min="35" max="35" width="4.625" style="1" customWidth="1"/>
    <col min="36" max="36" width="8.50390625" style="1" customWidth="1"/>
    <col min="37" max="37" width="4.625" style="1" customWidth="1"/>
    <col min="38" max="38" width="8.50390625" style="1" customWidth="1"/>
    <col min="39" max="39" width="4.625" style="1" customWidth="1"/>
    <col min="40" max="40" width="8.50390625" style="1" customWidth="1"/>
    <col min="41" max="41" width="4.625" style="1" customWidth="1"/>
    <col min="42" max="42" width="8.50390625" style="1" customWidth="1"/>
    <col min="43" max="43" width="4.625" style="1" customWidth="1"/>
    <col min="44" max="44" width="8.50390625" style="1" customWidth="1"/>
    <col min="45" max="45" width="4.625" style="1" customWidth="1"/>
    <col min="46" max="46" width="8.50390625" style="1" customWidth="1"/>
    <col min="47" max="47" width="4.625" style="1" customWidth="1"/>
    <col min="48" max="48" width="8.50390625" style="1" customWidth="1"/>
    <col min="49" max="49" width="4.625" style="1" customWidth="1"/>
    <col min="50" max="50" width="8.50390625" style="1" customWidth="1"/>
    <col min="51" max="51" width="4.625" style="1" customWidth="1"/>
    <col min="52" max="52" width="8.50390625" style="1" customWidth="1"/>
    <col min="53" max="53" width="4.625" style="1" customWidth="1"/>
    <col min="54" max="16384" width="9.00390625" style="1" customWidth="1"/>
  </cols>
  <sheetData>
    <row r="1" spans="1:53" ht="12" customHeight="1">
      <c r="A1" s="3"/>
      <c r="B1" s="34" t="s">
        <v>13</v>
      </c>
      <c r="C1" s="34"/>
      <c r="D1" s="34"/>
      <c r="E1" s="34"/>
      <c r="F1" s="3"/>
      <c r="H1" s="3"/>
      <c r="J1" s="3"/>
      <c r="L1" s="3"/>
      <c r="N1" s="3"/>
      <c r="P1" s="3"/>
      <c r="R1" s="3"/>
      <c r="T1" s="3"/>
      <c r="V1" s="3"/>
      <c r="X1" s="35" t="s">
        <v>261</v>
      </c>
      <c r="Y1" s="35"/>
      <c r="Z1" s="35"/>
      <c r="AA1" s="35"/>
      <c r="AB1" s="34" t="s">
        <v>13</v>
      </c>
      <c r="AC1" s="34"/>
      <c r="AD1" s="34"/>
      <c r="AE1" s="34"/>
      <c r="AF1" s="3"/>
      <c r="AH1" s="3"/>
      <c r="AJ1" s="3"/>
      <c r="AL1" s="3"/>
      <c r="AN1" s="3"/>
      <c r="AP1" s="3"/>
      <c r="AR1" s="3"/>
      <c r="AT1" s="3"/>
      <c r="AV1" s="3"/>
      <c r="AX1" s="35" t="s">
        <v>14</v>
      </c>
      <c r="AY1" s="35"/>
      <c r="AZ1" s="35"/>
      <c r="BA1" s="35"/>
    </row>
    <row r="2" spans="24:53" ht="12" customHeight="1">
      <c r="X2" s="36" t="s">
        <v>15</v>
      </c>
      <c r="Y2" s="36"/>
      <c r="Z2" s="36"/>
      <c r="AA2" s="36"/>
      <c r="AX2" s="36" t="s">
        <v>15</v>
      </c>
      <c r="AY2" s="36"/>
      <c r="AZ2" s="36"/>
      <c r="BA2" s="36"/>
    </row>
    <row r="3" spans="2:53" s="2" customFormat="1" ht="13.5" customHeight="1">
      <c r="B3" s="37">
        <v>8</v>
      </c>
      <c r="C3" s="38"/>
      <c r="D3" s="39" t="s">
        <v>178</v>
      </c>
      <c r="E3" s="40"/>
      <c r="F3" s="40"/>
      <c r="G3" s="40"/>
      <c r="H3" s="40"/>
      <c r="I3" s="40"/>
      <c r="J3" s="40"/>
      <c r="K3" s="41"/>
      <c r="Y3" s="42"/>
      <c r="Z3" s="42"/>
      <c r="AA3" s="42"/>
      <c r="AB3" s="37">
        <v>8</v>
      </c>
      <c r="AC3" s="38"/>
      <c r="AD3" s="39" t="s">
        <v>177</v>
      </c>
      <c r="AE3" s="40"/>
      <c r="AF3" s="40"/>
      <c r="AG3" s="40"/>
      <c r="AH3" s="40"/>
      <c r="AI3" s="40"/>
      <c r="AJ3" s="40"/>
      <c r="AK3" s="41"/>
      <c r="AY3" s="42"/>
      <c r="AZ3" s="42"/>
      <c r="BA3" s="42"/>
    </row>
    <row r="4" spans="1:53" s="2" customFormat="1" ht="8.25" customHeight="1">
      <c r="A4" s="5"/>
      <c r="B4" s="12"/>
      <c r="C4" s="11"/>
      <c r="D4" s="4"/>
      <c r="E4" s="8"/>
      <c r="F4" s="4"/>
      <c r="G4" s="8"/>
      <c r="H4" s="4"/>
      <c r="I4" s="8"/>
      <c r="J4" s="4"/>
      <c r="K4" s="8"/>
      <c r="L4" s="4"/>
      <c r="M4" s="8"/>
      <c r="N4" s="4"/>
      <c r="O4" s="8"/>
      <c r="P4" s="4"/>
      <c r="Q4" s="8"/>
      <c r="R4" s="4"/>
      <c r="S4" s="8"/>
      <c r="T4" s="4"/>
      <c r="U4" s="8"/>
      <c r="V4" s="4"/>
      <c r="W4" s="8"/>
      <c r="X4" s="4"/>
      <c r="Y4" s="8"/>
      <c r="Z4" s="4"/>
      <c r="AA4" s="8"/>
      <c r="AB4" s="12"/>
      <c r="AC4" s="11"/>
      <c r="AD4" s="4"/>
      <c r="AE4" s="8"/>
      <c r="AF4" s="4"/>
      <c r="AG4" s="8"/>
      <c r="AH4" s="4"/>
      <c r="AI4" s="8"/>
      <c r="AJ4" s="4"/>
      <c r="AK4" s="8"/>
      <c r="AL4" s="4"/>
      <c r="AM4" s="8"/>
      <c r="AN4" s="4"/>
      <c r="AO4" s="8"/>
      <c r="AP4" s="4"/>
      <c r="AQ4" s="8"/>
      <c r="AR4" s="4"/>
      <c r="AS4" s="8"/>
      <c r="AT4" s="4"/>
      <c r="AU4" s="8"/>
      <c r="AV4" s="4"/>
      <c r="AW4" s="8"/>
      <c r="AX4" s="4"/>
      <c r="AY4" s="8"/>
      <c r="AZ4" s="4"/>
      <c r="BA4" s="8"/>
    </row>
    <row r="5" spans="1:53" s="2" customFormat="1" ht="13.5" customHeight="1">
      <c r="A5" s="43" t="s">
        <v>0</v>
      </c>
      <c r="B5" s="28">
        <v>1</v>
      </c>
      <c r="C5" s="29"/>
      <c r="D5" s="28">
        <v>2</v>
      </c>
      <c r="E5" s="29"/>
      <c r="F5" s="28">
        <v>3</v>
      </c>
      <c r="G5" s="29"/>
      <c r="H5" s="28">
        <v>4</v>
      </c>
      <c r="I5" s="29"/>
      <c r="J5" s="28">
        <v>5</v>
      </c>
      <c r="K5" s="29"/>
      <c r="L5" s="28">
        <v>6</v>
      </c>
      <c r="M5" s="29"/>
      <c r="N5" s="28">
        <v>7</v>
      </c>
      <c r="O5" s="29"/>
      <c r="P5" s="28">
        <v>8</v>
      </c>
      <c r="Q5" s="29"/>
      <c r="R5" s="28">
        <v>9</v>
      </c>
      <c r="S5" s="29"/>
      <c r="T5" s="28">
        <v>10</v>
      </c>
      <c r="U5" s="29"/>
      <c r="V5" s="28">
        <v>11</v>
      </c>
      <c r="W5" s="29"/>
      <c r="X5" s="28">
        <v>12</v>
      </c>
      <c r="Y5" s="29"/>
      <c r="Z5" s="28">
        <v>13</v>
      </c>
      <c r="AA5" s="29"/>
      <c r="AB5" s="28">
        <v>14</v>
      </c>
      <c r="AC5" s="29"/>
      <c r="AD5" s="28">
        <v>15</v>
      </c>
      <c r="AE5" s="29"/>
      <c r="AF5" s="28">
        <v>16</v>
      </c>
      <c r="AG5" s="29"/>
      <c r="AH5" s="28">
        <v>17</v>
      </c>
      <c r="AI5" s="29"/>
      <c r="AJ5" s="28"/>
      <c r="AK5" s="29"/>
      <c r="AL5" s="28"/>
      <c r="AM5" s="29"/>
      <c r="AN5" s="28"/>
      <c r="AO5" s="29"/>
      <c r="AP5" s="28"/>
      <c r="AQ5" s="29"/>
      <c r="AR5" s="28"/>
      <c r="AS5" s="29"/>
      <c r="AT5" s="28"/>
      <c r="AU5" s="29"/>
      <c r="AV5" s="28"/>
      <c r="AW5" s="29"/>
      <c r="AX5" s="28"/>
      <c r="AY5" s="29"/>
      <c r="AZ5" s="28"/>
      <c r="BA5" s="29"/>
    </row>
    <row r="6" spans="1:53" s="2" customFormat="1" ht="13.5" customHeight="1">
      <c r="A6" s="44"/>
      <c r="B6" s="30" t="s">
        <v>179</v>
      </c>
      <c r="C6" s="31"/>
      <c r="D6" s="30" t="s">
        <v>180</v>
      </c>
      <c r="E6" s="31"/>
      <c r="F6" s="30" t="s">
        <v>181</v>
      </c>
      <c r="G6" s="31"/>
      <c r="H6" s="30" t="s">
        <v>182</v>
      </c>
      <c r="I6" s="31"/>
      <c r="J6" s="30" t="s">
        <v>183</v>
      </c>
      <c r="K6" s="31"/>
      <c r="L6" s="24" t="s">
        <v>184</v>
      </c>
      <c r="M6" s="25"/>
      <c r="N6" s="24" t="s">
        <v>185</v>
      </c>
      <c r="O6" s="25"/>
      <c r="P6" s="24" t="s">
        <v>186</v>
      </c>
      <c r="Q6" s="25"/>
      <c r="R6" s="24" t="s">
        <v>187</v>
      </c>
      <c r="S6" s="25"/>
      <c r="T6" s="24" t="s">
        <v>188</v>
      </c>
      <c r="U6" s="25"/>
      <c r="V6" s="24" t="s">
        <v>189</v>
      </c>
      <c r="W6" s="25"/>
      <c r="X6" s="24" t="s">
        <v>190</v>
      </c>
      <c r="Y6" s="25"/>
      <c r="Z6" s="24" t="s">
        <v>191</v>
      </c>
      <c r="AA6" s="25"/>
      <c r="AB6" s="30" t="s">
        <v>192</v>
      </c>
      <c r="AC6" s="31"/>
      <c r="AD6" s="30" t="s">
        <v>193</v>
      </c>
      <c r="AE6" s="31"/>
      <c r="AF6" s="30" t="s">
        <v>194</v>
      </c>
      <c r="AG6" s="31"/>
      <c r="AH6" s="30" t="s">
        <v>195</v>
      </c>
      <c r="AI6" s="31"/>
      <c r="AJ6" s="30"/>
      <c r="AK6" s="31"/>
      <c r="AL6" s="24"/>
      <c r="AM6" s="25"/>
      <c r="AN6" s="24"/>
      <c r="AO6" s="25"/>
      <c r="AP6" s="24"/>
      <c r="AQ6" s="25"/>
      <c r="AR6" s="24"/>
      <c r="AS6" s="25"/>
      <c r="AT6" s="24"/>
      <c r="AU6" s="25"/>
      <c r="AV6" s="24"/>
      <c r="AW6" s="25"/>
      <c r="AX6" s="24"/>
      <c r="AY6" s="25"/>
      <c r="AZ6" s="24"/>
      <c r="BA6" s="25"/>
    </row>
    <row r="7" spans="1:53" s="2" customFormat="1" ht="14.25" customHeight="1" thickBot="1">
      <c r="A7" s="45"/>
      <c r="B7" s="32"/>
      <c r="C7" s="33"/>
      <c r="D7" s="32"/>
      <c r="E7" s="33"/>
      <c r="F7" s="32"/>
      <c r="G7" s="33"/>
      <c r="H7" s="32"/>
      <c r="I7" s="33"/>
      <c r="J7" s="32"/>
      <c r="K7" s="33"/>
      <c r="L7" s="26"/>
      <c r="M7" s="27"/>
      <c r="N7" s="26"/>
      <c r="O7" s="27"/>
      <c r="P7" s="26"/>
      <c r="Q7" s="27"/>
      <c r="R7" s="26"/>
      <c r="S7" s="27"/>
      <c r="T7" s="26"/>
      <c r="U7" s="27"/>
      <c r="V7" s="26"/>
      <c r="W7" s="27"/>
      <c r="X7" s="26"/>
      <c r="Y7" s="27"/>
      <c r="Z7" s="26"/>
      <c r="AA7" s="27"/>
      <c r="AB7" s="32"/>
      <c r="AC7" s="33"/>
      <c r="AD7" s="32"/>
      <c r="AE7" s="33"/>
      <c r="AF7" s="32"/>
      <c r="AG7" s="33"/>
      <c r="AH7" s="32"/>
      <c r="AI7" s="33"/>
      <c r="AJ7" s="32"/>
      <c r="AK7" s="33"/>
      <c r="AL7" s="26"/>
      <c r="AM7" s="27"/>
      <c r="AN7" s="26"/>
      <c r="AO7" s="27"/>
      <c r="AP7" s="26"/>
      <c r="AQ7" s="27"/>
      <c r="AR7" s="26"/>
      <c r="AS7" s="27"/>
      <c r="AT7" s="26"/>
      <c r="AU7" s="27"/>
      <c r="AV7" s="26"/>
      <c r="AW7" s="27"/>
      <c r="AX7" s="26"/>
      <c r="AY7" s="27"/>
      <c r="AZ7" s="26"/>
      <c r="BA7" s="27"/>
    </row>
    <row r="8" spans="1:53" s="2" customFormat="1" ht="15" customHeight="1" thickTop="1">
      <c r="A8" s="9" t="s">
        <v>23</v>
      </c>
      <c r="B8" s="13">
        <v>136</v>
      </c>
      <c r="C8" s="6">
        <v>0</v>
      </c>
      <c r="D8" s="13">
        <v>139</v>
      </c>
      <c r="E8" s="6">
        <v>0</v>
      </c>
      <c r="F8" s="13">
        <v>17</v>
      </c>
      <c r="G8" s="6">
        <v>0</v>
      </c>
      <c r="H8" s="13">
        <v>293</v>
      </c>
      <c r="I8" s="6">
        <v>0</v>
      </c>
      <c r="J8" s="13">
        <v>13</v>
      </c>
      <c r="K8" s="6">
        <v>0</v>
      </c>
      <c r="L8" s="13">
        <v>6</v>
      </c>
      <c r="M8" s="6">
        <v>0</v>
      </c>
      <c r="N8" s="13">
        <v>7</v>
      </c>
      <c r="O8" s="6">
        <v>0</v>
      </c>
      <c r="P8" s="13">
        <v>1</v>
      </c>
      <c r="Q8" s="6">
        <v>0</v>
      </c>
      <c r="R8" s="13">
        <v>3</v>
      </c>
      <c r="S8" s="6">
        <v>0</v>
      </c>
      <c r="T8" s="13">
        <v>4</v>
      </c>
      <c r="U8" s="6">
        <v>0</v>
      </c>
      <c r="V8" s="13">
        <v>9</v>
      </c>
      <c r="W8" s="6">
        <v>0.172</v>
      </c>
      <c r="X8" s="13">
        <v>7</v>
      </c>
      <c r="Y8" s="6">
        <v>0.054</v>
      </c>
      <c r="Z8" s="13">
        <v>4</v>
      </c>
      <c r="AA8" s="6">
        <v>0</v>
      </c>
      <c r="AB8" s="13">
        <v>3</v>
      </c>
      <c r="AC8" s="6">
        <v>0</v>
      </c>
      <c r="AD8" s="13">
        <v>1</v>
      </c>
      <c r="AE8" s="6">
        <v>0</v>
      </c>
      <c r="AF8" s="13">
        <v>10</v>
      </c>
      <c r="AG8" s="6">
        <v>0</v>
      </c>
      <c r="AH8" s="13">
        <v>73</v>
      </c>
      <c r="AI8" s="6">
        <v>0.176</v>
      </c>
      <c r="AJ8" s="13"/>
      <c r="AK8" s="6"/>
      <c r="AL8" s="13"/>
      <c r="AM8" s="6"/>
      <c r="AN8" s="13"/>
      <c r="AO8" s="6"/>
      <c r="AP8" s="13"/>
      <c r="AQ8" s="6"/>
      <c r="AR8" s="13"/>
      <c r="AS8" s="6"/>
      <c r="AT8" s="13"/>
      <c r="AU8" s="6"/>
      <c r="AV8" s="13"/>
      <c r="AW8" s="6"/>
      <c r="AX8" s="13"/>
      <c r="AY8" s="6"/>
      <c r="AZ8" s="13"/>
      <c r="BA8" s="6"/>
    </row>
    <row r="9" spans="1:53" s="2" customFormat="1" ht="15" customHeight="1">
      <c r="A9" s="10" t="s">
        <v>62</v>
      </c>
      <c r="B9" s="14">
        <v>73</v>
      </c>
      <c r="C9" s="7">
        <v>0</v>
      </c>
      <c r="D9" s="14">
        <v>116</v>
      </c>
      <c r="E9" s="7">
        <v>0</v>
      </c>
      <c r="F9" s="14">
        <v>13</v>
      </c>
      <c r="G9" s="7">
        <v>0</v>
      </c>
      <c r="H9" s="14">
        <v>148</v>
      </c>
      <c r="I9" s="7">
        <v>0</v>
      </c>
      <c r="J9" s="14">
        <v>2</v>
      </c>
      <c r="K9" s="7">
        <v>0</v>
      </c>
      <c r="L9" s="14">
        <v>4</v>
      </c>
      <c r="M9" s="7">
        <v>0</v>
      </c>
      <c r="N9" s="14">
        <v>5</v>
      </c>
      <c r="O9" s="7">
        <v>0</v>
      </c>
      <c r="P9" s="14">
        <v>3</v>
      </c>
      <c r="Q9" s="7">
        <v>0</v>
      </c>
      <c r="R9" s="14">
        <v>1</v>
      </c>
      <c r="S9" s="7">
        <v>0</v>
      </c>
      <c r="T9" s="14">
        <v>1</v>
      </c>
      <c r="U9" s="7">
        <v>0</v>
      </c>
      <c r="V9" s="14">
        <v>6</v>
      </c>
      <c r="W9" s="7">
        <v>0.033</v>
      </c>
      <c r="X9" s="14">
        <v>4</v>
      </c>
      <c r="Y9" s="7">
        <v>0</v>
      </c>
      <c r="Z9" s="14">
        <v>3</v>
      </c>
      <c r="AA9" s="7">
        <v>0</v>
      </c>
      <c r="AB9" s="14">
        <v>3</v>
      </c>
      <c r="AC9" s="7">
        <v>0</v>
      </c>
      <c r="AD9" s="14">
        <v>2</v>
      </c>
      <c r="AE9" s="7">
        <v>0</v>
      </c>
      <c r="AF9" s="14">
        <v>7</v>
      </c>
      <c r="AG9" s="7">
        <v>0</v>
      </c>
      <c r="AH9" s="14">
        <v>42</v>
      </c>
      <c r="AI9" s="7">
        <v>0.823</v>
      </c>
      <c r="AJ9" s="14"/>
      <c r="AK9" s="7"/>
      <c r="AL9" s="14"/>
      <c r="AM9" s="7"/>
      <c r="AN9" s="14"/>
      <c r="AO9" s="7"/>
      <c r="AP9" s="14"/>
      <c r="AQ9" s="7"/>
      <c r="AR9" s="14"/>
      <c r="AS9" s="7"/>
      <c r="AT9" s="14"/>
      <c r="AU9" s="7"/>
      <c r="AV9" s="14"/>
      <c r="AW9" s="7"/>
      <c r="AX9" s="14"/>
      <c r="AY9" s="7"/>
      <c r="AZ9" s="14"/>
      <c r="BA9" s="7"/>
    </row>
    <row r="10" spans="1:53" s="2" customFormat="1" ht="15" customHeight="1">
      <c r="A10" s="10" t="s">
        <v>63</v>
      </c>
      <c r="B10" s="14">
        <v>123</v>
      </c>
      <c r="C10" s="7">
        <v>0</v>
      </c>
      <c r="D10" s="14">
        <v>101</v>
      </c>
      <c r="E10" s="7">
        <v>0</v>
      </c>
      <c r="F10" s="14">
        <v>17</v>
      </c>
      <c r="G10" s="7">
        <v>0</v>
      </c>
      <c r="H10" s="14">
        <v>160</v>
      </c>
      <c r="I10" s="7">
        <v>0.837</v>
      </c>
      <c r="J10" s="14">
        <v>3</v>
      </c>
      <c r="K10" s="7">
        <v>0</v>
      </c>
      <c r="L10" s="14">
        <v>7</v>
      </c>
      <c r="M10" s="7">
        <v>0</v>
      </c>
      <c r="N10" s="14">
        <v>5</v>
      </c>
      <c r="O10" s="7">
        <v>0</v>
      </c>
      <c r="P10" s="14">
        <v>2</v>
      </c>
      <c r="Q10" s="7">
        <v>0.142</v>
      </c>
      <c r="R10" s="14">
        <v>3</v>
      </c>
      <c r="S10" s="7">
        <v>0</v>
      </c>
      <c r="T10" s="14">
        <v>4</v>
      </c>
      <c r="U10" s="7">
        <v>0</v>
      </c>
      <c r="V10" s="14">
        <v>12</v>
      </c>
      <c r="W10" s="7">
        <v>0</v>
      </c>
      <c r="X10" s="14">
        <v>1</v>
      </c>
      <c r="Y10" s="7">
        <v>0.007</v>
      </c>
      <c r="Z10" s="14">
        <v>3</v>
      </c>
      <c r="AA10" s="7">
        <v>0</v>
      </c>
      <c r="AB10" s="14">
        <v>6</v>
      </c>
      <c r="AC10" s="7">
        <v>0</v>
      </c>
      <c r="AD10" s="14">
        <v>0</v>
      </c>
      <c r="AE10" s="7">
        <v>0</v>
      </c>
      <c r="AF10" s="14">
        <v>9</v>
      </c>
      <c r="AG10" s="7">
        <v>0</v>
      </c>
      <c r="AH10" s="14">
        <v>45</v>
      </c>
      <c r="AI10" s="7">
        <v>0.692</v>
      </c>
      <c r="AJ10" s="14"/>
      <c r="AK10" s="7"/>
      <c r="AL10" s="14"/>
      <c r="AM10" s="7"/>
      <c r="AN10" s="14"/>
      <c r="AO10" s="7"/>
      <c r="AP10" s="14"/>
      <c r="AQ10" s="7"/>
      <c r="AR10" s="14"/>
      <c r="AS10" s="7"/>
      <c r="AT10" s="14"/>
      <c r="AU10" s="7"/>
      <c r="AV10" s="14"/>
      <c r="AW10" s="7"/>
      <c r="AX10" s="14"/>
      <c r="AY10" s="7"/>
      <c r="AZ10" s="14"/>
      <c r="BA10" s="7"/>
    </row>
    <row r="11" spans="1:53" s="2" customFormat="1" ht="15" customHeight="1" thickBot="1">
      <c r="A11" s="17" t="s">
        <v>1</v>
      </c>
      <c r="B11" s="15">
        <f>INT(SUM(B8:C10))</f>
        <v>332</v>
      </c>
      <c r="C11" s="16">
        <f>SUM(B8:C10)-B11</f>
        <v>0</v>
      </c>
      <c r="D11" s="15">
        <f>INT(SUM(D8:E10))</f>
        <v>356</v>
      </c>
      <c r="E11" s="16">
        <f>SUM(D8:E10)-D11</f>
        <v>0</v>
      </c>
      <c r="F11" s="15">
        <f>INT(SUM(F8:G10))</f>
        <v>47</v>
      </c>
      <c r="G11" s="16">
        <f>SUM(F8:G10)-F11</f>
        <v>0</v>
      </c>
      <c r="H11" s="15">
        <f>INT(SUM(H8:I10))</f>
        <v>601</v>
      </c>
      <c r="I11" s="16">
        <f>SUM(H8:I10)-H11</f>
        <v>0.837</v>
      </c>
      <c r="J11" s="15">
        <f>INT(SUM(J8:K10))</f>
        <v>18</v>
      </c>
      <c r="K11" s="16">
        <f>SUM(J8:K10)-J11</f>
        <v>0</v>
      </c>
      <c r="L11" s="15">
        <f>INT(SUM(L8:M10))</f>
        <v>17</v>
      </c>
      <c r="M11" s="16">
        <f>SUM(L8:M10)-L11</f>
        <v>0</v>
      </c>
      <c r="N11" s="15">
        <f>INT(SUM(N8:O10))</f>
        <v>17</v>
      </c>
      <c r="O11" s="16">
        <f>SUM(N8:O10)-N11</f>
        <v>0</v>
      </c>
      <c r="P11" s="15">
        <f>INT(SUM(P8:Q10))</f>
        <v>6</v>
      </c>
      <c r="Q11" s="16">
        <f>SUM(P8:Q10)-P11</f>
        <v>0.142</v>
      </c>
      <c r="R11" s="15">
        <f>INT(SUM(R8:S10))</f>
        <v>7</v>
      </c>
      <c r="S11" s="16">
        <f>SUM(R8:S10)-R11</f>
        <v>0</v>
      </c>
      <c r="T11" s="15">
        <f>INT(SUM(T8:U10))</f>
        <v>9</v>
      </c>
      <c r="U11" s="16">
        <f>SUM(T8:U10)-T11</f>
        <v>0</v>
      </c>
      <c r="V11" s="15">
        <f>INT(SUM(V8:W10))</f>
        <v>27</v>
      </c>
      <c r="W11" s="16">
        <f>SUM(V8:W10)-V11</f>
        <v>0.205</v>
      </c>
      <c r="X11" s="15">
        <f>INT(SUM(X8:Y10))</f>
        <v>12</v>
      </c>
      <c r="Y11" s="16">
        <f>SUM(X8:Y10)-X11</f>
        <v>0.061</v>
      </c>
      <c r="Z11" s="15">
        <f>INT(SUM(Z8:AA10))</f>
        <v>10</v>
      </c>
      <c r="AA11" s="16">
        <f>SUM(Z8:AA10)-Z11</f>
        <v>0</v>
      </c>
      <c r="AB11" s="15">
        <f>INT(SUM(AB8:AC10))</f>
        <v>12</v>
      </c>
      <c r="AC11" s="16">
        <f>SUM(AB8:AC10)-AB11</f>
        <v>0</v>
      </c>
      <c r="AD11" s="15">
        <f>INT(SUM(AD8:AE10))</f>
        <v>3</v>
      </c>
      <c r="AE11" s="16">
        <f>SUM(AD8:AE10)-AD11</f>
        <v>0</v>
      </c>
      <c r="AF11" s="15">
        <f>INT(SUM(AF8:AG10))</f>
        <v>26</v>
      </c>
      <c r="AG11" s="16">
        <f>SUM(AF8:AG10)-AF11</f>
        <v>0</v>
      </c>
      <c r="AH11" s="15">
        <f>INT(SUM(AH8:AI10))</f>
        <v>161</v>
      </c>
      <c r="AI11" s="16">
        <f>SUM(AH8:AI10)-AH11</f>
        <v>0.691</v>
      </c>
      <c r="AJ11" s="15">
        <f>INT(SUM(AJ8:AK10))</f>
        <v>0</v>
      </c>
      <c r="AK11" s="16">
        <f>SUM(AJ8:AK10)-AJ11</f>
        <v>0</v>
      </c>
      <c r="AL11" s="15">
        <f>INT(SUM(AL8:AM10))</f>
        <v>0</v>
      </c>
      <c r="AM11" s="16">
        <f>SUM(AL8:AM10)-AL11</f>
        <v>0</v>
      </c>
      <c r="AN11" s="15">
        <f>INT(SUM(AN8:AO10))</f>
        <v>0</v>
      </c>
      <c r="AO11" s="16">
        <f>SUM(AN8:AO10)-AN11</f>
        <v>0</v>
      </c>
      <c r="AP11" s="15">
        <f>INT(SUM(AP8:AQ10))</f>
        <v>0</v>
      </c>
      <c r="AQ11" s="16">
        <f>SUM(AP8:AQ10)-AP11</f>
        <v>0</v>
      </c>
      <c r="AR11" s="15">
        <f>INT(SUM(AR8:AS10))</f>
        <v>0</v>
      </c>
      <c r="AS11" s="16">
        <f>SUM(AR8:AS10)-AR11</f>
        <v>0</v>
      </c>
      <c r="AT11" s="15">
        <f>INT(SUM(AT8:AU10))</f>
        <v>0</v>
      </c>
      <c r="AU11" s="16">
        <f>SUM(AT8:AU10)-AT11</f>
        <v>0</v>
      </c>
      <c r="AV11" s="15">
        <f>INT(SUM(AV8:AW10))</f>
        <v>0</v>
      </c>
      <c r="AW11" s="16">
        <f>SUM(AV8:AW10)-AV11</f>
        <v>0</v>
      </c>
      <c r="AX11" s="15">
        <f>INT(SUM(AX8:AY10))</f>
        <v>0</v>
      </c>
      <c r="AY11" s="16">
        <f>SUM(AX8:AY10)-AX11</f>
        <v>0</v>
      </c>
      <c r="AZ11" s="15">
        <f>INT(SUM(AZ8:BA10))</f>
        <v>0</v>
      </c>
      <c r="BA11" s="16">
        <f>SUM(AZ8:BA10)-AZ11</f>
        <v>0</v>
      </c>
    </row>
    <row r="12" spans="1:53" s="2" customFormat="1" ht="15" customHeight="1" thickTop="1">
      <c r="A12" s="10" t="s">
        <v>64</v>
      </c>
      <c r="B12" s="14">
        <v>198</v>
      </c>
      <c r="C12" s="7">
        <v>0</v>
      </c>
      <c r="D12" s="14">
        <v>137</v>
      </c>
      <c r="E12" s="7">
        <v>0</v>
      </c>
      <c r="F12" s="14">
        <v>23</v>
      </c>
      <c r="G12" s="7">
        <v>0</v>
      </c>
      <c r="H12" s="14">
        <v>210</v>
      </c>
      <c r="I12" s="7">
        <v>0.85</v>
      </c>
      <c r="J12" s="14">
        <v>7</v>
      </c>
      <c r="K12" s="7">
        <v>0</v>
      </c>
      <c r="L12" s="14">
        <v>15</v>
      </c>
      <c r="M12" s="7">
        <v>0</v>
      </c>
      <c r="N12" s="14">
        <v>9</v>
      </c>
      <c r="O12" s="7">
        <v>0</v>
      </c>
      <c r="P12" s="14">
        <v>3</v>
      </c>
      <c r="Q12" s="7">
        <v>0</v>
      </c>
      <c r="R12" s="14">
        <v>2</v>
      </c>
      <c r="S12" s="7">
        <v>0</v>
      </c>
      <c r="T12" s="14">
        <v>4</v>
      </c>
      <c r="U12" s="7">
        <v>0</v>
      </c>
      <c r="V12" s="14">
        <v>10</v>
      </c>
      <c r="W12" s="7">
        <v>0.019</v>
      </c>
      <c r="X12" s="14">
        <v>4</v>
      </c>
      <c r="Y12" s="7">
        <v>0.036</v>
      </c>
      <c r="Z12" s="14">
        <v>4</v>
      </c>
      <c r="AA12" s="7">
        <v>0</v>
      </c>
      <c r="AB12" s="14">
        <v>2</v>
      </c>
      <c r="AC12" s="7">
        <v>0</v>
      </c>
      <c r="AD12" s="14">
        <v>2</v>
      </c>
      <c r="AE12" s="7">
        <v>0</v>
      </c>
      <c r="AF12" s="14">
        <v>5</v>
      </c>
      <c r="AG12" s="7">
        <v>0</v>
      </c>
      <c r="AH12" s="14">
        <v>61</v>
      </c>
      <c r="AI12" s="7">
        <v>0.841</v>
      </c>
      <c r="AJ12" s="14"/>
      <c r="AK12" s="7"/>
      <c r="AL12" s="14"/>
      <c r="AM12" s="7"/>
      <c r="AN12" s="14"/>
      <c r="AO12" s="7"/>
      <c r="AP12" s="14"/>
      <c r="AQ12" s="7"/>
      <c r="AR12" s="14"/>
      <c r="AS12" s="7"/>
      <c r="AT12" s="14"/>
      <c r="AU12" s="7"/>
      <c r="AV12" s="14"/>
      <c r="AW12" s="7"/>
      <c r="AX12" s="14"/>
      <c r="AY12" s="7"/>
      <c r="AZ12" s="14"/>
      <c r="BA12" s="7"/>
    </row>
    <row r="13" spans="1:53" s="2" customFormat="1" ht="15" customHeight="1">
      <c r="A13" s="10" t="s">
        <v>65</v>
      </c>
      <c r="B13" s="14">
        <v>95</v>
      </c>
      <c r="C13" s="7">
        <v>0</v>
      </c>
      <c r="D13" s="14">
        <v>79</v>
      </c>
      <c r="E13" s="7">
        <v>0</v>
      </c>
      <c r="F13" s="14">
        <v>11</v>
      </c>
      <c r="G13" s="7">
        <v>0</v>
      </c>
      <c r="H13" s="14">
        <v>127</v>
      </c>
      <c r="I13" s="7">
        <v>0</v>
      </c>
      <c r="J13" s="14">
        <v>1</v>
      </c>
      <c r="K13" s="7">
        <v>0</v>
      </c>
      <c r="L13" s="14">
        <v>7</v>
      </c>
      <c r="M13" s="7">
        <v>0</v>
      </c>
      <c r="N13" s="14">
        <v>5</v>
      </c>
      <c r="O13" s="7">
        <v>0</v>
      </c>
      <c r="P13" s="14">
        <v>0</v>
      </c>
      <c r="Q13" s="7">
        <v>0</v>
      </c>
      <c r="R13" s="14">
        <v>1</v>
      </c>
      <c r="S13" s="7">
        <v>0</v>
      </c>
      <c r="T13" s="14">
        <v>5</v>
      </c>
      <c r="U13" s="7">
        <v>0</v>
      </c>
      <c r="V13" s="14">
        <v>11</v>
      </c>
      <c r="W13" s="7">
        <v>0</v>
      </c>
      <c r="X13" s="14">
        <v>2</v>
      </c>
      <c r="Y13" s="7">
        <v>0</v>
      </c>
      <c r="Z13" s="14">
        <v>1</v>
      </c>
      <c r="AA13" s="7">
        <v>0</v>
      </c>
      <c r="AB13" s="14">
        <v>0</v>
      </c>
      <c r="AC13" s="7">
        <v>0</v>
      </c>
      <c r="AD13" s="14">
        <v>0</v>
      </c>
      <c r="AE13" s="7">
        <v>0</v>
      </c>
      <c r="AF13" s="14">
        <v>6</v>
      </c>
      <c r="AG13" s="7">
        <v>0</v>
      </c>
      <c r="AH13" s="14">
        <v>33</v>
      </c>
      <c r="AI13" s="7">
        <v>0.814</v>
      </c>
      <c r="AJ13" s="14"/>
      <c r="AK13" s="7"/>
      <c r="AL13" s="14"/>
      <c r="AM13" s="7"/>
      <c r="AN13" s="14"/>
      <c r="AO13" s="7"/>
      <c r="AP13" s="14"/>
      <c r="AQ13" s="7"/>
      <c r="AR13" s="14"/>
      <c r="AS13" s="7"/>
      <c r="AT13" s="14"/>
      <c r="AU13" s="7"/>
      <c r="AV13" s="14"/>
      <c r="AW13" s="7"/>
      <c r="AX13" s="14"/>
      <c r="AY13" s="7"/>
      <c r="AZ13" s="14"/>
      <c r="BA13" s="7"/>
    </row>
    <row r="14" spans="1:53" s="2" customFormat="1" ht="15" customHeight="1">
      <c r="A14" s="10" t="s">
        <v>66</v>
      </c>
      <c r="B14" s="14">
        <v>69</v>
      </c>
      <c r="C14" s="7">
        <v>0</v>
      </c>
      <c r="D14" s="14">
        <v>48</v>
      </c>
      <c r="E14" s="7">
        <v>0</v>
      </c>
      <c r="F14" s="14">
        <v>4</v>
      </c>
      <c r="G14" s="7">
        <v>0</v>
      </c>
      <c r="H14" s="14">
        <v>90</v>
      </c>
      <c r="I14" s="7">
        <v>0</v>
      </c>
      <c r="J14" s="14">
        <v>2</v>
      </c>
      <c r="K14" s="7">
        <v>0</v>
      </c>
      <c r="L14" s="14">
        <v>7</v>
      </c>
      <c r="M14" s="7">
        <v>0</v>
      </c>
      <c r="N14" s="14">
        <v>0</v>
      </c>
      <c r="O14" s="7">
        <v>0</v>
      </c>
      <c r="P14" s="14">
        <v>0</v>
      </c>
      <c r="Q14" s="7">
        <v>0</v>
      </c>
      <c r="R14" s="14">
        <v>1</v>
      </c>
      <c r="S14" s="7">
        <v>0</v>
      </c>
      <c r="T14" s="14">
        <v>0</v>
      </c>
      <c r="U14" s="7">
        <v>0</v>
      </c>
      <c r="V14" s="14">
        <v>2</v>
      </c>
      <c r="W14" s="7">
        <v>0.013</v>
      </c>
      <c r="X14" s="14">
        <v>3</v>
      </c>
      <c r="Y14" s="7">
        <v>0</v>
      </c>
      <c r="Z14" s="14">
        <v>0</v>
      </c>
      <c r="AA14" s="7">
        <v>0</v>
      </c>
      <c r="AB14" s="14">
        <v>3</v>
      </c>
      <c r="AC14" s="7">
        <v>0</v>
      </c>
      <c r="AD14" s="14">
        <v>1</v>
      </c>
      <c r="AE14" s="7">
        <v>0</v>
      </c>
      <c r="AF14" s="14">
        <v>2</v>
      </c>
      <c r="AG14" s="7">
        <v>0</v>
      </c>
      <c r="AH14" s="14">
        <v>22</v>
      </c>
      <c r="AI14" s="7">
        <v>0.88</v>
      </c>
      <c r="AJ14" s="14"/>
      <c r="AK14" s="7"/>
      <c r="AL14" s="14"/>
      <c r="AM14" s="7"/>
      <c r="AN14" s="14"/>
      <c r="AO14" s="7"/>
      <c r="AP14" s="14"/>
      <c r="AQ14" s="7"/>
      <c r="AR14" s="14"/>
      <c r="AS14" s="7"/>
      <c r="AT14" s="14"/>
      <c r="AU14" s="7"/>
      <c r="AV14" s="14"/>
      <c r="AW14" s="7"/>
      <c r="AX14" s="14"/>
      <c r="AY14" s="7"/>
      <c r="AZ14" s="14"/>
      <c r="BA14" s="7"/>
    </row>
    <row r="15" spans="1:53" s="2" customFormat="1" ht="15" customHeight="1">
      <c r="A15" s="10" t="s">
        <v>67</v>
      </c>
      <c r="B15" s="14">
        <v>80</v>
      </c>
      <c r="C15" s="7">
        <v>0</v>
      </c>
      <c r="D15" s="14">
        <v>44</v>
      </c>
      <c r="E15" s="7">
        <v>0</v>
      </c>
      <c r="F15" s="14">
        <v>10</v>
      </c>
      <c r="G15" s="7">
        <v>0</v>
      </c>
      <c r="H15" s="14">
        <v>98</v>
      </c>
      <c r="I15" s="7">
        <v>0</v>
      </c>
      <c r="J15" s="14">
        <v>3</v>
      </c>
      <c r="K15" s="7">
        <v>0</v>
      </c>
      <c r="L15" s="14">
        <v>3</v>
      </c>
      <c r="M15" s="7">
        <v>0</v>
      </c>
      <c r="N15" s="14">
        <v>1</v>
      </c>
      <c r="O15" s="7">
        <v>0</v>
      </c>
      <c r="P15" s="14">
        <v>0</v>
      </c>
      <c r="Q15" s="7">
        <v>0</v>
      </c>
      <c r="R15" s="14">
        <v>0</v>
      </c>
      <c r="S15" s="7">
        <v>0</v>
      </c>
      <c r="T15" s="14">
        <v>3</v>
      </c>
      <c r="U15" s="7">
        <v>0</v>
      </c>
      <c r="V15" s="14">
        <v>4</v>
      </c>
      <c r="W15" s="7">
        <v>0</v>
      </c>
      <c r="X15" s="14">
        <v>6</v>
      </c>
      <c r="Y15" s="7">
        <v>0</v>
      </c>
      <c r="Z15" s="14">
        <v>1</v>
      </c>
      <c r="AA15" s="7">
        <v>0</v>
      </c>
      <c r="AB15" s="14">
        <v>0</v>
      </c>
      <c r="AC15" s="7">
        <v>0</v>
      </c>
      <c r="AD15" s="14">
        <v>1</v>
      </c>
      <c r="AE15" s="7">
        <v>0</v>
      </c>
      <c r="AF15" s="14">
        <v>3</v>
      </c>
      <c r="AG15" s="7">
        <v>0</v>
      </c>
      <c r="AH15" s="14">
        <v>25</v>
      </c>
      <c r="AI15" s="7">
        <v>0.646</v>
      </c>
      <c r="AJ15" s="14"/>
      <c r="AK15" s="7"/>
      <c r="AL15" s="14"/>
      <c r="AM15" s="7"/>
      <c r="AN15" s="14"/>
      <c r="AO15" s="7"/>
      <c r="AP15" s="14"/>
      <c r="AQ15" s="7"/>
      <c r="AR15" s="14"/>
      <c r="AS15" s="7"/>
      <c r="AT15" s="14"/>
      <c r="AU15" s="7"/>
      <c r="AV15" s="14"/>
      <c r="AW15" s="7"/>
      <c r="AX15" s="14"/>
      <c r="AY15" s="7"/>
      <c r="AZ15" s="14"/>
      <c r="BA15" s="7"/>
    </row>
    <row r="16" spans="1:53" s="2" customFormat="1" ht="15" customHeight="1">
      <c r="A16" s="10" t="s">
        <v>25</v>
      </c>
      <c r="B16" s="14">
        <v>56</v>
      </c>
      <c r="C16" s="7">
        <v>0</v>
      </c>
      <c r="D16" s="14">
        <v>26</v>
      </c>
      <c r="E16" s="7">
        <v>0</v>
      </c>
      <c r="F16" s="14">
        <v>5</v>
      </c>
      <c r="G16" s="7">
        <v>0</v>
      </c>
      <c r="H16" s="14">
        <v>86</v>
      </c>
      <c r="I16" s="7">
        <v>0</v>
      </c>
      <c r="J16" s="14">
        <v>0</v>
      </c>
      <c r="K16" s="7">
        <v>0</v>
      </c>
      <c r="L16" s="14">
        <v>0</v>
      </c>
      <c r="M16" s="7">
        <v>0</v>
      </c>
      <c r="N16" s="14">
        <v>0</v>
      </c>
      <c r="O16" s="7">
        <v>0</v>
      </c>
      <c r="P16" s="14">
        <v>0</v>
      </c>
      <c r="Q16" s="7">
        <v>0</v>
      </c>
      <c r="R16" s="14">
        <v>0</v>
      </c>
      <c r="S16" s="7">
        <v>0</v>
      </c>
      <c r="T16" s="14">
        <v>1</v>
      </c>
      <c r="U16" s="7">
        <v>0</v>
      </c>
      <c r="V16" s="14">
        <v>2</v>
      </c>
      <c r="W16" s="7">
        <v>0.016</v>
      </c>
      <c r="X16" s="14">
        <v>4</v>
      </c>
      <c r="Y16" s="7">
        <v>0</v>
      </c>
      <c r="Z16" s="14">
        <v>2</v>
      </c>
      <c r="AA16" s="7">
        <v>0</v>
      </c>
      <c r="AB16" s="14">
        <v>3</v>
      </c>
      <c r="AC16" s="7">
        <v>0</v>
      </c>
      <c r="AD16" s="14">
        <v>0</v>
      </c>
      <c r="AE16" s="7">
        <v>0</v>
      </c>
      <c r="AF16" s="14">
        <v>4</v>
      </c>
      <c r="AG16" s="7">
        <v>0</v>
      </c>
      <c r="AH16" s="14">
        <v>22</v>
      </c>
      <c r="AI16" s="7">
        <v>0.852</v>
      </c>
      <c r="AJ16" s="14"/>
      <c r="AK16" s="7"/>
      <c r="AL16" s="14"/>
      <c r="AM16" s="7"/>
      <c r="AN16" s="14"/>
      <c r="AO16" s="7"/>
      <c r="AP16" s="14"/>
      <c r="AQ16" s="7"/>
      <c r="AR16" s="14"/>
      <c r="AS16" s="7"/>
      <c r="AT16" s="14"/>
      <c r="AU16" s="7"/>
      <c r="AV16" s="14"/>
      <c r="AW16" s="7"/>
      <c r="AX16" s="14"/>
      <c r="AY16" s="7"/>
      <c r="AZ16" s="14"/>
      <c r="BA16" s="7"/>
    </row>
    <row r="17" spans="1:53" s="2" customFormat="1" ht="15" customHeight="1">
      <c r="A17" s="10" t="s">
        <v>26</v>
      </c>
      <c r="B17" s="14">
        <v>38</v>
      </c>
      <c r="C17" s="7">
        <v>0</v>
      </c>
      <c r="D17" s="14">
        <v>26</v>
      </c>
      <c r="E17" s="7">
        <v>0</v>
      </c>
      <c r="F17" s="14">
        <v>7</v>
      </c>
      <c r="G17" s="7">
        <v>0</v>
      </c>
      <c r="H17" s="14">
        <v>84</v>
      </c>
      <c r="I17" s="7">
        <v>0</v>
      </c>
      <c r="J17" s="14">
        <v>1</v>
      </c>
      <c r="K17" s="7">
        <v>0</v>
      </c>
      <c r="L17" s="14">
        <v>1</v>
      </c>
      <c r="M17" s="7">
        <v>0</v>
      </c>
      <c r="N17" s="14">
        <v>1</v>
      </c>
      <c r="O17" s="7">
        <v>0</v>
      </c>
      <c r="P17" s="14">
        <v>1</v>
      </c>
      <c r="Q17" s="7">
        <v>0</v>
      </c>
      <c r="R17" s="14">
        <v>0</v>
      </c>
      <c r="S17" s="7">
        <v>0</v>
      </c>
      <c r="T17" s="14">
        <v>4</v>
      </c>
      <c r="U17" s="7">
        <v>0</v>
      </c>
      <c r="V17" s="14">
        <v>1</v>
      </c>
      <c r="W17" s="7">
        <v>0</v>
      </c>
      <c r="X17" s="14">
        <v>1</v>
      </c>
      <c r="Y17" s="7">
        <v>0</v>
      </c>
      <c r="Z17" s="14">
        <v>4</v>
      </c>
      <c r="AA17" s="7">
        <v>0</v>
      </c>
      <c r="AB17" s="14">
        <v>2</v>
      </c>
      <c r="AC17" s="7">
        <v>0</v>
      </c>
      <c r="AD17" s="14">
        <v>0</v>
      </c>
      <c r="AE17" s="7">
        <v>0</v>
      </c>
      <c r="AF17" s="14">
        <v>1</v>
      </c>
      <c r="AG17" s="7">
        <v>0</v>
      </c>
      <c r="AH17" s="14">
        <v>17</v>
      </c>
      <c r="AI17" s="7">
        <v>0.435</v>
      </c>
      <c r="AJ17" s="14"/>
      <c r="AK17" s="7"/>
      <c r="AL17" s="14"/>
      <c r="AM17" s="7"/>
      <c r="AN17" s="14"/>
      <c r="AO17" s="7"/>
      <c r="AP17" s="14"/>
      <c r="AQ17" s="7"/>
      <c r="AR17" s="14"/>
      <c r="AS17" s="7"/>
      <c r="AT17" s="14"/>
      <c r="AU17" s="7"/>
      <c r="AV17" s="14"/>
      <c r="AW17" s="7"/>
      <c r="AX17" s="14"/>
      <c r="AY17" s="7"/>
      <c r="AZ17" s="14"/>
      <c r="BA17" s="7"/>
    </row>
    <row r="18" spans="1:53" s="2" customFormat="1" ht="15" customHeight="1">
      <c r="A18" s="10" t="s">
        <v>27</v>
      </c>
      <c r="B18" s="14">
        <v>14</v>
      </c>
      <c r="C18" s="7">
        <v>0</v>
      </c>
      <c r="D18" s="14">
        <v>9</v>
      </c>
      <c r="E18" s="7">
        <v>0</v>
      </c>
      <c r="F18" s="14">
        <v>0</v>
      </c>
      <c r="G18" s="7">
        <v>0</v>
      </c>
      <c r="H18" s="14">
        <v>25</v>
      </c>
      <c r="I18" s="7">
        <v>0</v>
      </c>
      <c r="J18" s="14">
        <v>0</v>
      </c>
      <c r="K18" s="7">
        <v>0</v>
      </c>
      <c r="L18" s="14">
        <v>1</v>
      </c>
      <c r="M18" s="7">
        <v>0</v>
      </c>
      <c r="N18" s="14">
        <v>0</v>
      </c>
      <c r="O18" s="7">
        <v>0</v>
      </c>
      <c r="P18" s="14">
        <v>0</v>
      </c>
      <c r="Q18" s="7">
        <v>0</v>
      </c>
      <c r="R18" s="14">
        <v>0</v>
      </c>
      <c r="S18" s="7">
        <v>0</v>
      </c>
      <c r="T18" s="14">
        <v>0</v>
      </c>
      <c r="U18" s="7">
        <v>0</v>
      </c>
      <c r="V18" s="14">
        <v>1</v>
      </c>
      <c r="W18" s="7">
        <v>0</v>
      </c>
      <c r="X18" s="14">
        <v>0</v>
      </c>
      <c r="Y18" s="7">
        <v>0</v>
      </c>
      <c r="Z18" s="14">
        <v>1</v>
      </c>
      <c r="AA18" s="7">
        <v>0</v>
      </c>
      <c r="AB18" s="14">
        <v>4</v>
      </c>
      <c r="AC18" s="7">
        <v>0</v>
      </c>
      <c r="AD18" s="14">
        <v>2</v>
      </c>
      <c r="AE18" s="7">
        <v>0</v>
      </c>
      <c r="AF18" s="14">
        <v>0</v>
      </c>
      <c r="AG18" s="7">
        <v>0</v>
      </c>
      <c r="AH18" s="14">
        <v>5</v>
      </c>
      <c r="AI18" s="7">
        <v>0.116</v>
      </c>
      <c r="AJ18" s="14"/>
      <c r="AK18" s="7"/>
      <c r="AL18" s="14"/>
      <c r="AM18" s="7"/>
      <c r="AN18" s="14"/>
      <c r="AO18" s="7"/>
      <c r="AP18" s="14"/>
      <c r="AQ18" s="7"/>
      <c r="AR18" s="14"/>
      <c r="AS18" s="7"/>
      <c r="AT18" s="14"/>
      <c r="AU18" s="7"/>
      <c r="AV18" s="14"/>
      <c r="AW18" s="7"/>
      <c r="AX18" s="14"/>
      <c r="AY18" s="7"/>
      <c r="AZ18" s="14"/>
      <c r="BA18" s="7"/>
    </row>
    <row r="19" spans="1:53" s="2" customFormat="1" ht="15" customHeight="1" thickBot="1">
      <c r="A19" s="17" t="s">
        <v>2</v>
      </c>
      <c r="B19" s="15">
        <f>INT(SUM(B12:C18))</f>
        <v>550</v>
      </c>
      <c r="C19" s="16">
        <f>SUM(B12:C18)-B19</f>
        <v>0</v>
      </c>
      <c r="D19" s="15">
        <f>INT(SUM(D12:E18))</f>
        <v>369</v>
      </c>
      <c r="E19" s="16">
        <f>SUM(D12:E18)-D19</f>
        <v>0</v>
      </c>
      <c r="F19" s="15">
        <f>INT(SUM(F12:G18))</f>
        <v>60</v>
      </c>
      <c r="G19" s="16">
        <f>SUM(F12:G18)-F19</f>
        <v>0</v>
      </c>
      <c r="H19" s="15">
        <f>INT(SUM(H12:I18))</f>
        <v>720</v>
      </c>
      <c r="I19" s="16">
        <f>SUM(H12:I18)-H19</f>
        <v>0.85</v>
      </c>
      <c r="J19" s="15">
        <f>INT(SUM(J12:K18))</f>
        <v>14</v>
      </c>
      <c r="K19" s="16">
        <f>SUM(J12:K18)-J19</f>
        <v>0</v>
      </c>
      <c r="L19" s="15">
        <f>INT(SUM(L12:M18))</f>
        <v>34</v>
      </c>
      <c r="M19" s="16">
        <f>SUM(L12:M18)-L19</f>
        <v>0</v>
      </c>
      <c r="N19" s="15">
        <f>INT(SUM(N12:O18))</f>
        <v>16</v>
      </c>
      <c r="O19" s="16">
        <f>SUM(N12:O18)-N19</f>
        <v>0</v>
      </c>
      <c r="P19" s="15">
        <f>INT(SUM(P12:Q18))</f>
        <v>4</v>
      </c>
      <c r="Q19" s="16">
        <f>SUM(P12:Q18)-P19</f>
        <v>0</v>
      </c>
      <c r="R19" s="15">
        <f>INT(SUM(R12:S18))</f>
        <v>4</v>
      </c>
      <c r="S19" s="16">
        <f>SUM(R12:S18)-R19</f>
        <v>0</v>
      </c>
      <c r="T19" s="15">
        <f>INT(SUM(T12:U18))</f>
        <v>17</v>
      </c>
      <c r="U19" s="16">
        <f>SUM(T12:U18)-T19</f>
        <v>0</v>
      </c>
      <c r="V19" s="15">
        <f>INT(SUM(V12:W18))</f>
        <v>31</v>
      </c>
      <c r="W19" s="16">
        <f>SUM(V12:W18)-V19</f>
        <v>0.048</v>
      </c>
      <c r="X19" s="15">
        <f>INT(SUM(X12:Y18))</f>
        <v>20</v>
      </c>
      <c r="Y19" s="16">
        <f>SUM(X12:Y18)-X19</f>
        <v>0.036</v>
      </c>
      <c r="Z19" s="15">
        <f>INT(SUM(Z12:AA18))</f>
        <v>13</v>
      </c>
      <c r="AA19" s="16">
        <f>SUM(Z12:AA18)-Z19</f>
        <v>0</v>
      </c>
      <c r="AB19" s="15">
        <f>INT(SUM(AB12:AC18))</f>
        <v>14</v>
      </c>
      <c r="AC19" s="16">
        <f>SUM(AB12:AC18)-AB19</f>
        <v>0</v>
      </c>
      <c r="AD19" s="15">
        <f>INT(SUM(AD12:AE18))</f>
        <v>6</v>
      </c>
      <c r="AE19" s="16">
        <f>SUM(AD12:AE18)-AD19</f>
        <v>0</v>
      </c>
      <c r="AF19" s="15">
        <f>INT(SUM(AF12:AG18))</f>
        <v>21</v>
      </c>
      <c r="AG19" s="16">
        <f>SUM(AF12:AG18)-AF19</f>
        <v>0</v>
      </c>
      <c r="AH19" s="15">
        <f>INT(SUM(AH12:AI18))</f>
        <v>189</v>
      </c>
      <c r="AI19" s="16">
        <f>SUM(AH12:AI18)-AH19</f>
        <v>0.584</v>
      </c>
      <c r="AJ19" s="15">
        <f>INT(SUM(AJ12:AK18))</f>
        <v>0</v>
      </c>
      <c r="AK19" s="16">
        <f>SUM(AJ12:AK18)-AJ19</f>
        <v>0</v>
      </c>
      <c r="AL19" s="15">
        <f>INT(SUM(AL12:AM18))</f>
        <v>0</v>
      </c>
      <c r="AM19" s="16">
        <f>SUM(AL12:AM18)-AL19</f>
        <v>0</v>
      </c>
      <c r="AN19" s="15">
        <f>INT(SUM(AN12:AO18))</f>
        <v>0</v>
      </c>
      <c r="AO19" s="16">
        <f>SUM(AN12:AO18)-AN19</f>
        <v>0</v>
      </c>
      <c r="AP19" s="15">
        <f>INT(SUM(AP12:AQ18))</f>
        <v>0</v>
      </c>
      <c r="AQ19" s="16">
        <f>SUM(AP12:AQ18)-AP19</f>
        <v>0</v>
      </c>
      <c r="AR19" s="15">
        <f>INT(SUM(AR12:AS18))</f>
        <v>0</v>
      </c>
      <c r="AS19" s="16">
        <f>SUM(AR12:AS18)-AR19</f>
        <v>0</v>
      </c>
      <c r="AT19" s="15">
        <f>INT(SUM(AT12:AU18))</f>
        <v>0</v>
      </c>
      <c r="AU19" s="16">
        <f>SUM(AT12:AU18)-AT19</f>
        <v>0</v>
      </c>
      <c r="AV19" s="15">
        <f>INT(SUM(AV12:AW18))</f>
        <v>0</v>
      </c>
      <c r="AW19" s="16">
        <f>SUM(AV12:AW18)-AV19</f>
        <v>0</v>
      </c>
      <c r="AX19" s="15">
        <f>INT(SUM(AX12:AY18))</f>
        <v>0</v>
      </c>
      <c r="AY19" s="16">
        <f>SUM(AX12:AY18)-AX19</f>
        <v>0</v>
      </c>
      <c r="AZ19" s="15">
        <f>INT(SUM(AZ12:BA18))</f>
        <v>0</v>
      </c>
      <c r="BA19" s="16">
        <f>SUM(AZ12:BA18)-AZ19</f>
        <v>0</v>
      </c>
    </row>
    <row r="20" spans="1:53" s="2" customFormat="1" ht="15" customHeight="1" thickBot="1" thickTop="1">
      <c r="A20" s="20" t="s">
        <v>3</v>
      </c>
      <c r="B20" s="18">
        <f>INT(SUM(B11:C11,B19:C19))</f>
        <v>882</v>
      </c>
      <c r="C20" s="19">
        <f>SUM(B11:C11,B19:C19)-B20</f>
        <v>0</v>
      </c>
      <c r="D20" s="18">
        <f>INT(SUM(D11:E11,D19:E19))</f>
        <v>725</v>
      </c>
      <c r="E20" s="19">
        <f>SUM(D11:E11,D19:E19)-D20</f>
        <v>0</v>
      </c>
      <c r="F20" s="18">
        <f>INT(SUM(F11:G11,F19:G19))</f>
        <v>107</v>
      </c>
      <c r="G20" s="19">
        <f>SUM(F11:G11,F19:G19)-F20</f>
        <v>0</v>
      </c>
      <c r="H20" s="18">
        <f>INT(SUM(H11:I11,H19:I19))</f>
        <v>1322</v>
      </c>
      <c r="I20" s="19">
        <f>SUM(H11:I11,H19:I19)-H20</f>
        <v>0.687</v>
      </c>
      <c r="J20" s="18">
        <f>INT(SUM(J11:K11,J19:K19))</f>
        <v>32</v>
      </c>
      <c r="K20" s="19">
        <f>SUM(J11:K11,J19:K19)-J20</f>
        <v>0</v>
      </c>
      <c r="L20" s="18">
        <f>INT(SUM(L11:M11,L19:M19))</f>
        <v>51</v>
      </c>
      <c r="M20" s="19">
        <f>SUM(L11:M11,L19:M19)-L20</f>
        <v>0</v>
      </c>
      <c r="N20" s="18">
        <f>INT(SUM(N11:O11,N19:O19))</f>
        <v>33</v>
      </c>
      <c r="O20" s="19">
        <f>SUM(N11:O11,N19:O19)-N20</f>
        <v>0</v>
      </c>
      <c r="P20" s="18">
        <f>INT(SUM(P11:Q11,P19:Q19))</f>
        <v>10</v>
      </c>
      <c r="Q20" s="19">
        <f>SUM(P11:Q11,P19:Q19)-P20</f>
        <v>0.142</v>
      </c>
      <c r="R20" s="18">
        <f>INT(SUM(R11:S11,R19:S19))</f>
        <v>11</v>
      </c>
      <c r="S20" s="19">
        <f>SUM(R11:S11,R19:S19)-R20</f>
        <v>0</v>
      </c>
      <c r="T20" s="18">
        <f>INT(SUM(T11:U11,T19:U19))</f>
        <v>26</v>
      </c>
      <c r="U20" s="19">
        <f>SUM(T11:U11,T19:U19)-T20</f>
        <v>0</v>
      </c>
      <c r="V20" s="18">
        <f>INT(SUM(V11:W11,V19:W19))</f>
        <v>58</v>
      </c>
      <c r="W20" s="19">
        <f>SUM(V11:W11,V19:W19)-V20</f>
        <v>0.253</v>
      </c>
      <c r="X20" s="18">
        <f>INT(SUM(X11:Y11,X19:Y19))</f>
        <v>32</v>
      </c>
      <c r="Y20" s="19">
        <f>SUM(X11:Y11,X19:Y19)-X20</f>
        <v>0.097</v>
      </c>
      <c r="Z20" s="18">
        <f>INT(SUM(Z11:AA11,Z19:AA19))</f>
        <v>23</v>
      </c>
      <c r="AA20" s="19">
        <f>SUM(Z11:AA11,Z19:AA19)-Z20</f>
        <v>0</v>
      </c>
      <c r="AB20" s="18">
        <f>INT(SUM(AB11:AC11,AB19:AC19))</f>
        <v>26</v>
      </c>
      <c r="AC20" s="19">
        <f>SUM(AB11:AC11,AB19:AC19)-AB20</f>
        <v>0</v>
      </c>
      <c r="AD20" s="18">
        <f>INT(SUM(AD11:AE11,AD19:AE19))</f>
        <v>9</v>
      </c>
      <c r="AE20" s="19">
        <f>SUM(AD11:AE11,AD19:AE19)-AD20</f>
        <v>0</v>
      </c>
      <c r="AF20" s="18">
        <f>INT(SUM(AF11:AG11,AF19:AG19))</f>
        <v>47</v>
      </c>
      <c r="AG20" s="19">
        <f>SUM(AF11:AG11,AF19:AG19)-AF20</f>
        <v>0</v>
      </c>
      <c r="AH20" s="18">
        <f>INT(SUM(AH11:AI11,AH19:AI19))</f>
        <v>351</v>
      </c>
      <c r="AI20" s="19">
        <f>SUM(AH11:AI11,AH19:AI19)-AH20</f>
        <v>0.275</v>
      </c>
      <c r="AJ20" s="18">
        <f>INT(SUM(AJ11:AK11,AJ19:AK19))</f>
        <v>0</v>
      </c>
      <c r="AK20" s="19">
        <f>SUM(AJ11:AK11,AJ19:AK19)-AJ20</f>
        <v>0</v>
      </c>
      <c r="AL20" s="18">
        <f>INT(SUM(AL11:AM11,AL19:AM19))</f>
        <v>0</v>
      </c>
      <c r="AM20" s="19">
        <f>SUM(AL11:AM11,AL19:AM19)-AL20</f>
        <v>0</v>
      </c>
      <c r="AN20" s="18">
        <f>INT(SUM(AN11:AO11,AN19:AO19))</f>
        <v>0</v>
      </c>
      <c r="AO20" s="19">
        <f>SUM(AN11:AO11,AN19:AO19)-AN20</f>
        <v>0</v>
      </c>
      <c r="AP20" s="18">
        <f>INT(SUM(AP11:AQ11,AP19:AQ19))</f>
        <v>0</v>
      </c>
      <c r="AQ20" s="19">
        <f>SUM(AP11:AQ11,AP19:AQ19)-AP20</f>
        <v>0</v>
      </c>
      <c r="AR20" s="18">
        <f>INT(SUM(AR11:AS11,AR19:AS19))</f>
        <v>0</v>
      </c>
      <c r="AS20" s="19">
        <f>SUM(AR11:AS11,AR19:AS19)-AR20</f>
        <v>0</v>
      </c>
      <c r="AT20" s="18">
        <f>INT(SUM(AT11:AU11,AT19:AU19))</f>
        <v>0</v>
      </c>
      <c r="AU20" s="19">
        <f>SUM(AT11:AU11,AT19:AU19)-AT20</f>
        <v>0</v>
      </c>
      <c r="AV20" s="18">
        <f>INT(SUM(AV11:AW11,AV19:AW19))</f>
        <v>0</v>
      </c>
      <c r="AW20" s="19">
        <f>SUM(AV11:AW11,AV19:AW19)-AV20</f>
        <v>0</v>
      </c>
      <c r="AX20" s="18">
        <f>INT(SUM(AX11:AY11,AX19:AY19))</f>
        <v>0</v>
      </c>
      <c r="AY20" s="19">
        <f>SUM(AX11:AY11,AX19:AY19)-AX20</f>
        <v>0</v>
      </c>
      <c r="AZ20" s="18">
        <f>INT(SUM(AZ11:BA11,AZ19:BA19))</f>
        <v>0</v>
      </c>
      <c r="BA20" s="19">
        <f>SUM(AZ11:BA11,AZ19:BA19)-AZ20</f>
        <v>0</v>
      </c>
    </row>
    <row r="21" spans="1:53" s="2" customFormat="1" ht="15" customHeight="1" thickTop="1">
      <c r="A21" s="10" t="s">
        <v>28</v>
      </c>
      <c r="B21" s="14">
        <v>79</v>
      </c>
      <c r="C21" s="7">
        <v>0</v>
      </c>
      <c r="D21" s="14">
        <v>88</v>
      </c>
      <c r="E21" s="7">
        <v>0</v>
      </c>
      <c r="F21" s="14">
        <v>11</v>
      </c>
      <c r="G21" s="7">
        <v>0</v>
      </c>
      <c r="H21" s="14">
        <v>151</v>
      </c>
      <c r="I21" s="7">
        <v>0</v>
      </c>
      <c r="J21" s="14">
        <v>6</v>
      </c>
      <c r="K21" s="7">
        <v>0</v>
      </c>
      <c r="L21" s="14">
        <v>2</v>
      </c>
      <c r="M21" s="7">
        <v>0</v>
      </c>
      <c r="N21" s="14">
        <v>3</v>
      </c>
      <c r="O21" s="7">
        <v>0</v>
      </c>
      <c r="P21" s="14">
        <v>3</v>
      </c>
      <c r="Q21" s="7">
        <v>0.428</v>
      </c>
      <c r="R21" s="14">
        <v>4</v>
      </c>
      <c r="S21" s="7">
        <v>0</v>
      </c>
      <c r="T21" s="14">
        <v>2</v>
      </c>
      <c r="U21" s="7">
        <v>0</v>
      </c>
      <c r="V21" s="14">
        <v>7</v>
      </c>
      <c r="W21" s="7">
        <v>0</v>
      </c>
      <c r="X21" s="14">
        <v>5</v>
      </c>
      <c r="Y21" s="7">
        <v>0</v>
      </c>
      <c r="Z21" s="14">
        <v>1</v>
      </c>
      <c r="AA21" s="7">
        <v>0</v>
      </c>
      <c r="AB21" s="14">
        <v>3</v>
      </c>
      <c r="AC21" s="7">
        <v>0</v>
      </c>
      <c r="AD21" s="14">
        <v>2</v>
      </c>
      <c r="AE21" s="7">
        <v>0</v>
      </c>
      <c r="AF21" s="14">
        <v>3</v>
      </c>
      <c r="AG21" s="7">
        <v>0</v>
      </c>
      <c r="AH21" s="14">
        <v>29</v>
      </c>
      <c r="AI21" s="7">
        <v>0.341</v>
      </c>
      <c r="AJ21" s="14"/>
      <c r="AK21" s="7"/>
      <c r="AL21" s="14"/>
      <c r="AM21" s="7"/>
      <c r="AN21" s="14"/>
      <c r="AO21" s="7"/>
      <c r="AP21" s="14"/>
      <c r="AQ21" s="7"/>
      <c r="AR21" s="14"/>
      <c r="AS21" s="7"/>
      <c r="AT21" s="14"/>
      <c r="AU21" s="7"/>
      <c r="AV21" s="14"/>
      <c r="AW21" s="7"/>
      <c r="AX21" s="14"/>
      <c r="AY21" s="7"/>
      <c r="AZ21" s="14"/>
      <c r="BA21" s="7"/>
    </row>
    <row r="22" spans="1:53" s="2" customFormat="1" ht="15" customHeight="1">
      <c r="A22" s="10" t="s">
        <v>29</v>
      </c>
      <c r="B22" s="14">
        <v>27</v>
      </c>
      <c r="C22" s="7">
        <v>0</v>
      </c>
      <c r="D22" s="14">
        <v>20</v>
      </c>
      <c r="E22" s="7">
        <v>0</v>
      </c>
      <c r="F22" s="14">
        <v>4</v>
      </c>
      <c r="G22" s="7">
        <v>0</v>
      </c>
      <c r="H22" s="14">
        <v>21</v>
      </c>
      <c r="I22" s="7">
        <v>0.308</v>
      </c>
      <c r="J22" s="14">
        <v>0</v>
      </c>
      <c r="K22" s="7">
        <v>0</v>
      </c>
      <c r="L22" s="14">
        <v>2</v>
      </c>
      <c r="M22" s="7">
        <v>0</v>
      </c>
      <c r="N22" s="14">
        <v>1</v>
      </c>
      <c r="O22" s="7">
        <v>0</v>
      </c>
      <c r="P22" s="14">
        <v>0</v>
      </c>
      <c r="Q22" s="7">
        <v>0</v>
      </c>
      <c r="R22" s="14">
        <v>0</v>
      </c>
      <c r="S22" s="7">
        <v>0</v>
      </c>
      <c r="T22" s="14">
        <v>0</v>
      </c>
      <c r="U22" s="7">
        <v>0</v>
      </c>
      <c r="V22" s="14">
        <v>2</v>
      </c>
      <c r="W22" s="7">
        <v>0.071</v>
      </c>
      <c r="X22" s="14">
        <v>1</v>
      </c>
      <c r="Y22" s="7">
        <v>0</v>
      </c>
      <c r="Z22" s="14">
        <v>0</v>
      </c>
      <c r="AA22" s="7">
        <v>0</v>
      </c>
      <c r="AB22" s="14">
        <v>1</v>
      </c>
      <c r="AC22" s="7">
        <v>0</v>
      </c>
      <c r="AD22" s="14">
        <v>0</v>
      </c>
      <c r="AE22" s="7">
        <v>0</v>
      </c>
      <c r="AF22" s="14">
        <v>1</v>
      </c>
      <c r="AG22" s="7">
        <v>0</v>
      </c>
      <c r="AH22" s="14">
        <v>10</v>
      </c>
      <c r="AI22" s="7">
        <v>0.833</v>
      </c>
      <c r="AJ22" s="14"/>
      <c r="AK22" s="7"/>
      <c r="AL22" s="14"/>
      <c r="AM22" s="7"/>
      <c r="AN22" s="14"/>
      <c r="AO22" s="7"/>
      <c r="AP22" s="14"/>
      <c r="AQ22" s="7"/>
      <c r="AR22" s="14"/>
      <c r="AS22" s="7"/>
      <c r="AT22" s="14"/>
      <c r="AU22" s="7"/>
      <c r="AV22" s="14"/>
      <c r="AW22" s="7"/>
      <c r="AX22" s="14"/>
      <c r="AY22" s="7"/>
      <c r="AZ22" s="14"/>
      <c r="BA22" s="7"/>
    </row>
    <row r="23" spans="1:53" s="2" customFormat="1" ht="15" customHeight="1">
      <c r="A23" s="10" t="s">
        <v>30</v>
      </c>
      <c r="B23" s="14">
        <v>57</v>
      </c>
      <c r="C23" s="7">
        <v>0</v>
      </c>
      <c r="D23" s="14">
        <v>90</v>
      </c>
      <c r="E23" s="7">
        <v>0</v>
      </c>
      <c r="F23" s="14">
        <v>4</v>
      </c>
      <c r="G23" s="7">
        <v>0</v>
      </c>
      <c r="H23" s="14">
        <v>105</v>
      </c>
      <c r="I23" s="7">
        <v>0.719</v>
      </c>
      <c r="J23" s="14">
        <v>1</v>
      </c>
      <c r="K23" s="7">
        <v>0</v>
      </c>
      <c r="L23" s="14">
        <v>4</v>
      </c>
      <c r="M23" s="7">
        <v>0</v>
      </c>
      <c r="N23" s="14">
        <v>3</v>
      </c>
      <c r="O23" s="7">
        <v>0</v>
      </c>
      <c r="P23" s="14">
        <v>0</v>
      </c>
      <c r="Q23" s="7">
        <v>0</v>
      </c>
      <c r="R23" s="14">
        <v>0</v>
      </c>
      <c r="S23" s="7">
        <v>0</v>
      </c>
      <c r="T23" s="14">
        <v>1</v>
      </c>
      <c r="U23" s="7">
        <v>0</v>
      </c>
      <c r="V23" s="14">
        <v>0</v>
      </c>
      <c r="W23" s="7">
        <v>0</v>
      </c>
      <c r="X23" s="14">
        <v>1</v>
      </c>
      <c r="Y23" s="7">
        <v>0</v>
      </c>
      <c r="Z23" s="14">
        <v>3</v>
      </c>
      <c r="AA23" s="7">
        <v>0</v>
      </c>
      <c r="AB23" s="14">
        <v>2</v>
      </c>
      <c r="AC23" s="7">
        <v>0</v>
      </c>
      <c r="AD23" s="14">
        <v>1</v>
      </c>
      <c r="AE23" s="7">
        <v>0</v>
      </c>
      <c r="AF23" s="14">
        <v>3</v>
      </c>
      <c r="AG23" s="7">
        <v>0</v>
      </c>
      <c r="AH23" s="14">
        <v>13</v>
      </c>
      <c r="AI23" s="7">
        <v>0.108</v>
      </c>
      <c r="AJ23" s="14"/>
      <c r="AK23" s="7"/>
      <c r="AL23" s="14"/>
      <c r="AM23" s="7"/>
      <c r="AN23" s="14"/>
      <c r="AO23" s="7"/>
      <c r="AP23" s="14"/>
      <c r="AQ23" s="7"/>
      <c r="AR23" s="14"/>
      <c r="AS23" s="7"/>
      <c r="AT23" s="14"/>
      <c r="AU23" s="7"/>
      <c r="AV23" s="14"/>
      <c r="AW23" s="7"/>
      <c r="AX23" s="14"/>
      <c r="AY23" s="7"/>
      <c r="AZ23" s="14"/>
      <c r="BA23" s="7"/>
    </row>
    <row r="24" spans="1:53" s="2" customFormat="1" ht="15" customHeight="1">
      <c r="A24" s="10" t="s">
        <v>31</v>
      </c>
      <c r="B24" s="14">
        <v>62</v>
      </c>
      <c r="C24" s="7">
        <v>0</v>
      </c>
      <c r="D24" s="14">
        <v>43</v>
      </c>
      <c r="E24" s="7">
        <v>0</v>
      </c>
      <c r="F24" s="14">
        <v>9</v>
      </c>
      <c r="G24" s="7">
        <v>0</v>
      </c>
      <c r="H24" s="14">
        <v>98</v>
      </c>
      <c r="I24" s="7">
        <v>0.732</v>
      </c>
      <c r="J24" s="14">
        <v>2</v>
      </c>
      <c r="K24" s="7">
        <v>0</v>
      </c>
      <c r="L24" s="14">
        <v>6</v>
      </c>
      <c r="M24" s="7">
        <v>0</v>
      </c>
      <c r="N24" s="14">
        <v>2</v>
      </c>
      <c r="O24" s="7">
        <v>0</v>
      </c>
      <c r="P24" s="14">
        <v>2</v>
      </c>
      <c r="Q24" s="7">
        <v>0</v>
      </c>
      <c r="R24" s="14">
        <v>1</v>
      </c>
      <c r="S24" s="7">
        <v>0</v>
      </c>
      <c r="T24" s="14">
        <v>4</v>
      </c>
      <c r="U24" s="7">
        <v>0</v>
      </c>
      <c r="V24" s="14">
        <v>6</v>
      </c>
      <c r="W24" s="7">
        <v>0</v>
      </c>
      <c r="X24" s="14">
        <v>0</v>
      </c>
      <c r="Y24" s="7">
        <v>0</v>
      </c>
      <c r="Z24" s="14">
        <v>0</v>
      </c>
      <c r="AA24" s="7">
        <v>0</v>
      </c>
      <c r="AB24" s="14">
        <v>5</v>
      </c>
      <c r="AC24" s="7">
        <v>0</v>
      </c>
      <c r="AD24" s="14">
        <v>0</v>
      </c>
      <c r="AE24" s="7">
        <v>0</v>
      </c>
      <c r="AF24" s="14">
        <v>0</v>
      </c>
      <c r="AG24" s="7">
        <v>0</v>
      </c>
      <c r="AH24" s="14">
        <v>20</v>
      </c>
      <c r="AI24" s="7">
        <v>0.472</v>
      </c>
      <c r="AJ24" s="14"/>
      <c r="AK24" s="7"/>
      <c r="AL24" s="14"/>
      <c r="AM24" s="7"/>
      <c r="AN24" s="14"/>
      <c r="AO24" s="7"/>
      <c r="AP24" s="14"/>
      <c r="AQ24" s="7"/>
      <c r="AR24" s="14"/>
      <c r="AS24" s="7"/>
      <c r="AT24" s="14"/>
      <c r="AU24" s="7"/>
      <c r="AV24" s="14"/>
      <c r="AW24" s="7"/>
      <c r="AX24" s="14"/>
      <c r="AY24" s="7"/>
      <c r="AZ24" s="14"/>
      <c r="BA24" s="7"/>
    </row>
    <row r="25" spans="1:53" s="2" customFormat="1" ht="15" customHeight="1">
      <c r="A25" s="10" t="s">
        <v>32</v>
      </c>
      <c r="B25" s="14">
        <v>30</v>
      </c>
      <c r="C25" s="7">
        <v>0</v>
      </c>
      <c r="D25" s="14">
        <v>41</v>
      </c>
      <c r="E25" s="7">
        <v>0</v>
      </c>
      <c r="F25" s="14">
        <v>8</v>
      </c>
      <c r="G25" s="7">
        <v>0</v>
      </c>
      <c r="H25" s="14">
        <v>64</v>
      </c>
      <c r="I25" s="7">
        <v>0.438</v>
      </c>
      <c r="J25" s="14">
        <v>3</v>
      </c>
      <c r="K25" s="7">
        <v>0</v>
      </c>
      <c r="L25" s="14">
        <v>1</v>
      </c>
      <c r="M25" s="7">
        <v>0</v>
      </c>
      <c r="N25" s="14">
        <v>3</v>
      </c>
      <c r="O25" s="7">
        <v>0.021</v>
      </c>
      <c r="P25" s="14">
        <v>0</v>
      </c>
      <c r="Q25" s="7">
        <v>0</v>
      </c>
      <c r="R25" s="14">
        <v>1</v>
      </c>
      <c r="S25" s="7">
        <v>0</v>
      </c>
      <c r="T25" s="14">
        <v>0</v>
      </c>
      <c r="U25" s="7">
        <v>0</v>
      </c>
      <c r="V25" s="14">
        <v>2</v>
      </c>
      <c r="W25" s="7">
        <v>0</v>
      </c>
      <c r="X25" s="14">
        <v>1</v>
      </c>
      <c r="Y25" s="7">
        <v>0</v>
      </c>
      <c r="Z25" s="14">
        <v>0</v>
      </c>
      <c r="AA25" s="7">
        <v>0</v>
      </c>
      <c r="AB25" s="14">
        <v>1</v>
      </c>
      <c r="AC25" s="7">
        <v>0</v>
      </c>
      <c r="AD25" s="14">
        <v>2</v>
      </c>
      <c r="AE25" s="7">
        <v>0</v>
      </c>
      <c r="AF25" s="14">
        <v>2</v>
      </c>
      <c r="AG25" s="7">
        <v>0</v>
      </c>
      <c r="AH25" s="14">
        <v>15</v>
      </c>
      <c r="AI25" s="7">
        <v>0.205</v>
      </c>
      <c r="AJ25" s="14"/>
      <c r="AK25" s="7"/>
      <c r="AL25" s="14"/>
      <c r="AM25" s="7"/>
      <c r="AN25" s="14"/>
      <c r="AO25" s="7"/>
      <c r="AP25" s="14"/>
      <c r="AQ25" s="7"/>
      <c r="AR25" s="14"/>
      <c r="AS25" s="7"/>
      <c r="AT25" s="14"/>
      <c r="AU25" s="7"/>
      <c r="AV25" s="14"/>
      <c r="AW25" s="7"/>
      <c r="AX25" s="14"/>
      <c r="AY25" s="7"/>
      <c r="AZ25" s="14"/>
      <c r="BA25" s="7"/>
    </row>
    <row r="26" spans="1:53" s="2" customFormat="1" ht="15" customHeight="1">
      <c r="A26" s="10" t="s">
        <v>33</v>
      </c>
      <c r="B26" s="14">
        <v>61</v>
      </c>
      <c r="C26" s="7">
        <v>0</v>
      </c>
      <c r="D26" s="14">
        <v>59</v>
      </c>
      <c r="E26" s="7">
        <v>0</v>
      </c>
      <c r="F26" s="14">
        <v>6</v>
      </c>
      <c r="G26" s="7">
        <v>0</v>
      </c>
      <c r="H26" s="14">
        <v>80</v>
      </c>
      <c r="I26" s="7">
        <v>0.816</v>
      </c>
      <c r="J26" s="14">
        <v>3</v>
      </c>
      <c r="K26" s="7">
        <v>0</v>
      </c>
      <c r="L26" s="14">
        <v>4</v>
      </c>
      <c r="M26" s="7">
        <v>0</v>
      </c>
      <c r="N26" s="14">
        <v>1</v>
      </c>
      <c r="O26" s="7">
        <v>0</v>
      </c>
      <c r="P26" s="14">
        <v>5</v>
      </c>
      <c r="Q26" s="7">
        <v>0</v>
      </c>
      <c r="R26" s="14">
        <v>0</v>
      </c>
      <c r="S26" s="7">
        <v>0</v>
      </c>
      <c r="T26" s="14">
        <v>1</v>
      </c>
      <c r="U26" s="7">
        <v>0</v>
      </c>
      <c r="V26" s="14">
        <v>2</v>
      </c>
      <c r="W26" s="7">
        <v>0.019</v>
      </c>
      <c r="X26" s="14">
        <v>2</v>
      </c>
      <c r="Y26" s="7">
        <v>0</v>
      </c>
      <c r="Z26" s="14">
        <v>1</v>
      </c>
      <c r="AA26" s="7">
        <v>0</v>
      </c>
      <c r="AB26" s="14">
        <v>4</v>
      </c>
      <c r="AC26" s="7">
        <v>0</v>
      </c>
      <c r="AD26" s="14">
        <v>3</v>
      </c>
      <c r="AE26" s="7">
        <v>0</v>
      </c>
      <c r="AF26" s="14">
        <v>4</v>
      </c>
      <c r="AG26" s="7">
        <v>0</v>
      </c>
      <c r="AH26" s="14">
        <v>40</v>
      </c>
      <c r="AI26" s="7">
        <v>0.722</v>
      </c>
      <c r="AJ26" s="14"/>
      <c r="AK26" s="7"/>
      <c r="AL26" s="14"/>
      <c r="AM26" s="7"/>
      <c r="AN26" s="14"/>
      <c r="AO26" s="7"/>
      <c r="AP26" s="14"/>
      <c r="AQ26" s="7"/>
      <c r="AR26" s="14"/>
      <c r="AS26" s="7"/>
      <c r="AT26" s="14"/>
      <c r="AU26" s="7"/>
      <c r="AV26" s="14"/>
      <c r="AW26" s="7"/>
      <c r="AX26" s="14"/>
      <c r="AY26" s="7"/>
      <c r="AZ26" s="14"/>
      <c r="BA26" s="7"/>
    </row>
    <row r="27" spans="1:53" s="2" customFormat="1" ht="15" customHeight="1">
      <c r="A27" s="10" t="s">
        <v>34</v>
      </c>
      <c r="B27" s="14">
        <v>71</v>
      </c>
      <c r="C27" s="7">
        <v>0</v>
      </c>
      <c r="D27" s="14">
        <v>100</v>
      </c>
      <c r="E27" s="7">
        <v>0</v>
      </c>
      <c r="F27" s="14">
        <v>9</v>
      </c>
      <c r="G27" s="7">
        <v>0</v>
      </c>
      <c r="H27" s="14">
        <v>98</v>
      </c>
      <c r="I27" s="7">
        <v>0</v>
      </c>
      <c r="J27" s="14">
        <v>3</v>
      </c>
      <c r="K27" s="7">
        <v>0</v>
      </c>
      <c r="L27" s="14">
        <v>6</v>
      </c>
      <c r="M27" s="7">
        <v>0</v>
      </c>
      <c r="N27" s="14">
        <v>7</v>
      </c>
      <c r="O27" s="7">
        <v>0</v>
      </c>
      <c r="P27" s="14">
        <v>1</v>
      </c>
      <c r="Q27" s="7">
        <v>0</v>
      </c>
      <c r="R27" s="14">
        <v>0</v>
      </c>
      <c r="S27" s="7">
        <v>0</v>
      </c>
      <c r="T27" s="14">
        <v>2</v>
      </c>
      <c r="U27" s="7">
        <v>0</v>
      </c>
      <c r="V27" s="14">
        <v>3</v>
      </c>
      <c r="W27" s="7">
        <v>0.075</v>
      </c>
      <c r="X27" s="14">
        <v>0</v>
      </c>
      <c r="Y27" s="7">
        <v>0</v>
      </c>
      <c r="Z27" s="14">
        <v>1</v>
      </c>
      <c r="AA27" s="7">
        <v>0</v>
      </c>
      <c r="AB27" s="14">
        <v>4</v>
      </c>
      <c r="AC27" s="7">
        <v>0</v>
      </c>
      <c r="AD27" s="14">
        <v>3</v>
      </c>
      <c r="AE27" s="7">
        <v>0</v>
      </c>
      <c r="AF27" s="14">
        <v>3</v>
      </c>
      <c r="AG27" s="7">
        <v>0</v>
      </c>
      <c r="AH27" s="14">
        <v>33</v>
      </c>
      <c r="AI27" s="7">
        <v>0.434</v>
      </c>
      <c r="AJ27" s="14"/>
      <c r="AK27" s="7"/>
      <c r="AL27" s="14"/>
      <c r="AM27" s="7"/>
      <c r="AN27" s="14"/>
      <c r="AO27" s="7"/>
      <c r="AP27" s="14"/>
      <c r="AQ27" s="7"/>
      <c r="AR27" s="14"/>
      <c r="AS27" s="7"/>
      <c r="AT27" s="14"/>
      <c r="AU27" s="7"/>
      <c r="AV27" s="14"/>
      <c r="AW27" s="7"/>
      <c r="AX27" s="14"/>
      <c r="AY27" s="7"/>
      <c r="AZ27" s="14"/>
      <c r="BA27" s="7"/>
    </row>
    <row r="28" spans="1:53" s="2" customFormat="1" ht="15" customHeight="1">
      <c r="A28" s="10" t="s">
        <v>35</v>
      </c>
      <c r="B28" s="14">
        <v>79</v>
      </c>
      <c r="C28" s="7">
        <v>0</v>
      </c>
      <c r="D28" s="14">
        <v>80</v>
      </c>
      <c r="E28" s="7">
        <v>0</v>
      </c>
      <c r="F28" s="14">
        <v>7</v>
      </c>
      <c r="G28" s="7">
        <v>0</v>
      </c>
      <c r="H28" s="14">
        <v>119</v>
      </c>
      <c r="I28" s="7">
        <v>0.454</v>
      </c>
      <c r="J28" s="14">
        <v>1</v>
      </c>
      <c r="K28" s="7">
        <v>0</v>
      </c>
      <c r="L28" s="14">
        <v>4</v>
      </c>
      <c r="M28" s="7">
        <v>0</v>
      </c>
      <c r="N28" s="14">
        <v>5</v>
      </c>
      <c r="O28" s="7">
        <v>0</v>
      </c>
      <c r="P28" s="14">
        <v>0</v>
      </c>
      <c r="Q28" s="7">
        <v>0</v>
      </c>
      <c r="R28" s="14">
        <v>1</v>
      </c>
      <c r="S28" s="7">
        <v>0</v>
      </c>
      <c r="T28" s="14">
        <v>0</v>
      </c>
      <c r="U28" s="7">
        <v>0</v>
      </c>
      <c r="V28" s="14">
        <v>6</v>
      </c>
      <c r="W28" s="7">
        <v>0</v>
      </c>
      <c r="X28" s="14">
        <v>3</v>
      </c>
      <c r="Y28" s="7">
        <v>0</v>
      </c>
      <c r="Z28" s="14">
        <v>1</v>
      </c>
      <c r="AA28" s="7">
        <v>0</v>
      </c>
      <c r="AB28" s="14">
        <v>3</v>
      </c>
      <c r="AC28" s="7">
        <v>0</v>
      </c>
      <c r="AD28" s="14">
        <v>2</v>
      </c>
      <c r="AE28" s="7">
        <v>0</v>
      </c>
      <c r="AF28" s="14">
        <v>3</v>
      </c>
      <c r="AG28" s="7">
        <v>0</v>
      </c>
      <c r="AH28" s="14">
        <v>29</v>
      </c>
      <c r="AI28" s="7">
        <v>0.302</v>
      </c>
      <c r="AJ28" s="14"/>
      <c r="AK28" s="7"/>
      <c r="AL28" s="14"/>
      <c r="AM28" s="7"/>
      <c r="AN28" s="14"/>
      <c r="AO28" s="7"/>
      <c r="AP28" s="14"/>
      <c r="AQ28" s="7"/>
      <c r="AR28" s="14"/>
      <c r="AS28" s="7"/>
      <c r="AT28" s="14"/>
      <c r="AU28" s="7"/>
      <c r="AV28" s="14"/>
      <c r="AW28" s="7"/>
      <c r="AX28" s="14"/>
      <c r="AY28" s="7"/>
      <c r="AZ28" s="14"/>
      <c r="BA28" s="7"/>
    </row>
    <row r="29" spans="1:53" s="2" customFormat="1" ht="15" customHeight="1">
      <c r="A29" s="10" t="s">
        <v>36</v>
      </c>
      <c r="B29" s="14">
        <v>139</v>
      </c>
      <c r="C29" s="7">
        <v>0</v>
      </c>
      <c r="D29" s="14">
        <v>71</v>
      </c>
      <c r="E29" s="7">
        <v>0</v>
      </c>
      <c r="F29" s="14">
        <v>11</v>
      </c>
      <c r="G29" s="7">
        <v>0</v>
      </c>
      <c r="H29" s="14">
        <v>106</v>
      </c>
      <c r="I29" s="7">
        <v>0.181</v>
      </c>
      <c r="J29" s="14">
        <v>6</v>
      </c>
      <c r="K29" s="7">
        <v>0</v>
      </c>
      <c r="L29" s="14">
        <v>7</v>
      </c>
      <c r="M29" s="7">
        <v>0</v>
      </c>
      <c r="N29" s="14">
        <v>3</v>
      </c>
      <c r="O29" s="7">
        <v>0</v>
      </c>
      <c r="P29" s="14">
        <v>1</v>
      </c>
      <c r="Q29" s="7">
        <v>0</v>
      </c>
      <c r="R29" s="14">
        <v>5</v>
      </c>
      <c r="S29" s="7">
        <v>0</v>
      </c>
      <c r="T29" s="14">
        <v>3</v>
      </c>
      <c r="U29" s="7">
        <v>0</v>
      </c>
      <c r="V29" s="14">
        <v>8</v>
      </c>
      <c r="W29" s="7">
        <v>0.093</v>
      </c>
      <c r="X29" s="14">
        <v>4</v>
      </c>
      <c r="Y29" s="7">
        <v>0</v>
      </c>
      <c r="Z29" s="14">
        <v>1</v>
      </c>
      <c r="AA29" s="7">
        <v>0</v>
      </c>
      <c r="AB29" s="14">
        <v>2</v>
      </c>
      <c r="AC29" s="7">
        <v>0</v>
      </c>
      <c r="AD29" s="14">
        <v>2</v>
      </c>
      <c r="AE29" s="7">
        <v>0</v>
      </c>
      <c r="AF29" s="14">
        <v>5</v>
      </c>
      <c r="AG29" s="7">
        <v>0</v>
      </c>
      <c r="AH29" s="14">
        <v>73</v>
      </c>
      <c r="AI29" s="7">
        <v>0.377</v>
      </c>
      <c r="AJ29" s="14"/>
      <c r="AK29" s="7"/>
      <c r="AL29" s="14"/>
      <c r="AM29" s="7"/>
      <c r="AN29" s="14"/>
      <c r="AO29" s="7"/>
      <c r="AP29" s="14"/>
      <c r="AQ29" s="7"/>
      <c r="AR29" s="14"/>
      <c r="AS29" s="7"/>
      <c r="AT29" s="14"/>
      <c r="AU29" s="7"/>
      <c r="AV29" s="14"/>
      <c r="AW29" s="7"/>
      <c r="AX29" s="14"/>
      <c r="AY29" s="7"/>
      <c r="AZ29" s="14"/>
      <c r="BA29" s="7"/>
    </row>
    <row r="30" spans="1:53" s="2" customFormat="1" ht="15" customHeight="1">
      <c r="A30" s="10" t="s">
        <v>37</v>
      </c>
      <c r="B30" s="14">
        <v>66</v>
      </c>
      <c r="C30" s="7">
        <v>0</v>
      </c>
      <c r="D30" s="14">
        <v>59</v>
      </c>
      <c r="E30" s="7">
        <v>0</v>
      </c>
      <c r="F30" s="14">
        <v>9</v>
      </c>
      <c r="G30" s="7">
        <v>0</v>
      </c>
      <c r="H30" s="14">
        <v>99</v>
      </c>
      <c r="I30" s="7">
        <v>0</v>
      </c>
      <c r="J30" s="14">
        <v>3</v>
      </c>
      <c r="K30" s="7">
        <v>0</v>
      </c>
      <c r="L30" s="14">
        <v>3</v>
      </c>
      <c r="M30" s="7">
        <v>0</v>
      </c>
      <c r="N30" s="14">
        <v>2</v>
      </c>
      <c r="O30" s="7">
        <v>0</v>
      </c>
      <c r="P30" s="14">
        <v>0</v>
      </c>
      <c r="Q30" s="7">
        <v>0</v>
      </c>
      <c r="R30" s="14">
        <v>0</v>
      </c>
      <c r="S30" s="7">
        <v>0</v>
      </c>
      <c r="T30" s="14">
        <v>3</v>
      </c>
      <c r="U30" s="7">
        <v>0</v>
      </c>
      <c r="V30" s="14">
        <v>4</v>
      </c>
      <c r="W30" s="7">
        <v>0</v>
      </c>
      <c r="X30" s="14">
        <v>3</v>
      </c>
      <c r="Y30" s="7">
        <v>0.034</v>
      </c>
      <c r="Z30" s="14">
        <v>7</v>
      </c>
      <c r="AA30" s="7">
        <v>0</v>
      </c>
      <c r="AB30" s="14">
        <v>3</v>
      </c>
      <c r="AC30" s="7">
        <v>0</v>
      </c>
      <c r="AD30" s="14">
        <v>0</v>
      </c>
      <c r="AE30" s="7">
        <v>0</v>
      </c>
      <c r="AF30" s="14">
        <v>3</v>
      </c>
      <c r="AG30" s="7">
        <v>0</v>
      </c>
      <c r="AH30" s="14">
        <v>22</v>
      </c>
      <c r="AI30" s="7">
        <v>0.05</v>
      </c>
      <c r="AJ30" s="14"/>
      <c r="AK30" s="7"/>
      <c r="AL30" s="14"/>
      <c r="AM30" s="7"/>
      <c r="AN30" s="14"/>
      <c r="AO30" s="7"/>
      <c r="AP30" s="14"/>
      <c r="AQ30" s="7"/>
      <c r="AR30" s="14"/>
      <c r="AS30" s="7"/>
      <c r="AT30" s="14"/>
      <c r="AU30" s="7"/>
      <c r="AV30" s="14"/>
      <c r="AW30" s="7"/>
      <c r="AX30" s="14"/>
      <c r="AY30" s="7"/>
      <c r="AZ30" s="14"/>
      <c r="BA30" s="7"/>
    </row>
    <row r="31" spans="1:53" s="2" customFormat="1" ht="15" customHeight="1">
      <c r="A31" s="10" t="s">
        <v>38</v>
      </c>
      <c r="B31" s="14">
        <v>69</v>
      </c>
      <c r="C31" s="7">
        <v>0</v>
      </c>
      <c r="D31" s="14">
        <v>77</v>
      </c>
      <c r="E31" s="7">
        <v>0</v>
      </c>
      <c r="F31" s="14">
        <v>13</v>
      </c>
      <c r="G31" s="7">
        <v>0</v>
      </c>
      <c r="H31" s="14">
        <v>129</v>
      </c>
      <c r="I31" s="7">
        <v>0</v>
      </c>
      <c r="J31" s="14">
        <v>7</v>
      </c>
      <c r="K31" s="7">
        <v>0</v>
      </c>
      <c r="L31" s="14">
        <v>12</v>
      </c>
      <c r="M31" s="7">
        <v>0</v>
      </c>
      <c r="N31" s="14">
        <v>2</v>
      </c>
      <c r="O31" s="7">
        <v>0</v>
      </c>
      <c r="P31" s="14">
        <v>3</v>
      </c>
      <c r="Q31" s="7">
        <v>0</v>
      </c>
      <c r="R31" s="14">
        <v>1</v>
      </c>
      <c r="S31" s="7">
        <v>0</v>
      </c>
      <c r="T31" s="14">
        <v>5</v>
      </c>
      <c r="U31" s="7">
        <v>0</v>
      </c>
      <c r="V31" s="14">
        <v>5</v>
      </c>
      <c r="W31" s="7">
        <v>0</v>
      </c>
      <c r="X31" s="14">
        <v>3</v>
      </c>
      <c r="Y31" s="7">
        <v>0</v>
      </c>
      <c r="Z31" s="14">
        <v>1</v>
      </c>
      <c r="AA31" s="7">
        <v>0</v>
      </c>
      <c r="AB31" s="14">
        <v>2</v>
      </c>
      <c r="AC31" s="7">
        <v>0</v>
      </c>
      <c r="AD31" s="14">
        <v>1</v>
      </c>
      <c r="AE31" s="7">
        <v>0</v>
      </c>
      <c r="AF31" s="14">
        <v>2</v>
      </c>
      <c r="AG31" s="7">
        <v>0</v>
      </c>
      <c r="AH31" s="14">
        <v>34</v>
      </c>
      <c r="AI31" s="7">
        <v>0.4</v>
      </c>
      <c r="AJ31" s="14"/>
      <c r="AK31" s="7"/>
      <c r="AL31" s="14"/>
      <c r="AM31" s="7"/>
      <c r="AN31" s="14"/>
      <c r="AO31" s="7"/>
      <c r="AP31" s="14"/>
      <c r="AQ31" s="7"/>
      <c r="AR31" s="14"/>
      <c r="AS31" s="7"/>
      <c r="AT31" s="14"/>
      <c r="AU31" s="7"/>
      <c r="AV31" s="14"/>
      <c r="AW31" s="7"/>
      <c r="AX31" s="14"/>
      <c r="AY31" s="7"/>
      <c r="AZ31" s="14"/>
      <c r="BA31" s="7"/>
    </row>
    <row r="32" spans="1:53" s="2" customFormat="1" ht="15" customHeight="1">
      <c r="A32" s="10" t="s">
        <v>39</v>
      </c>
      <c r="B32" s="14">
        <v>21</v>
      </c>
      <c r="C32" s="7">
        <v>0</v>
      </c>
      <c r="D32" s="14">
        <v>25</v>
      </c>
      <c r="E32" s="7">
        <v>0</v>
      </c>
      <c r="F32" s="14">
        <v>4</v>
      </c>
      <c r="G32" s="7">
        <v>0</v>
      </c>
      <c r="H32" s="14">
        <v>37</v>
      </c>
      <c r="I32" s="7">
        <v>0.456</v>
      </c>
      <c r="J32" s="14">
        <v>3</v>
      </c>
      <c r="K32" s="7">
        <v>0</v>
      </c>
      <c r="L32" s="14">
        <v>3</v>
      </c>
      <c r="M32" s="7">
        <v>0</v>
      </c>
      <c r="N32" s="14">
        <v>0</v>
      </c>
      <c r="O32" s="7">
        <v>0</v>
      </c>
      <c r="P32" s="14">
        <v>1</v>
      </c>
      <c r="Q32" s="7">
        <v>0</v>
      </c>
      <c r="R32" s="14">
        <v>1</v>
      </c>
      <c r="S32" s="7">
        <v>0</v>
      </c>
      <c r="T32" s="14">
        <v>0</v>
      </c>
      <c r="U32" s="7">
        <v>0</v>
      </c>
      <c r="V32" s="14">
        <v>2</v>
      </c>
      <c r="W32" s="7">
        <v>0</v>
      </c>
      <c r="X32" s="14">
        <v>3</v>
      </c>
      <c r="Y32" s="7">
        <v>0</v>
      </c>
      <c r="Z32" s="14">
        <v>1</v>
      </c>
      <c r="AA32" s="7">
        <v>0</v>
      </c>
      <c r="AB32" s="14">
        <v>1</v>
      </c>
      <c r="AC32" s="7">
        <v>0</v>
      </c>
      <c r="AD32" s="14">
        <v>2</v>
      </c>
      <c r="AE32" s="7">
        <v>0</v>
      </c>
      <c r="AF32" s="14">
        <v>1</v>
      </c>
      <c r="AG32" s="7">
        <v>0</v>
      </c>
      <c r="AH32" s="14">
        <v>11</v>
      </c>
      <c r="AI32" s="7">
        <v>0.293</v>
      </c>
      <c r="AJ32" s="14"/>
      <c r="AK32" s="7"/>
      <c r="AL32" s="14"/>
      <c r="AM32" s="7"/>
      <c r="AN32" s="14"/>
      <c r="AO32" s="7"/>
      <c r="AP32" s="14"/>
      <c r="AQ32" s="7"/>
      <c r="AR32" s="14"/>
      <c r="AS32" s="7"/>
      <c r="AT32" s="14"/>
      <c r="AU32" s="7"/>
      <c r="AV32" s="14"/>
      <c r="AW32" s="7"/>
      <c r="AX32" s="14"/>
      <c r="AY32" s="7"/>
      <c r="AZ32" s="14"/>
      <c r="BA32" s="7"/>
    </row>
    <row r="33" spans="1:53" s="2" customFormat="1" ht="15" customHeight="1">
      <c r="A33" s="10" t="s">
        <v>40</v>
      </c>
      <c r="B33" s="14">
        <v>29</v>
      </c>
      <c r="C33" s="7">
        <v>0</v>
      </c>
      <c r="D33" s="14">
        <v>34</v>
      </c>
      <c r="E33" s="7">
        <v>0</v>
      </c>
      <c r="F33" s="14">
        <v>3</v>
      </c>
      <c r="G33" s="7">
        <v>0</v>
      </c>
      <c r="H33" s="14">
        <v>49</v>
      </c>
      <c r="I33" s="7">
        <v>0</v>
      </c>
      <c r="J33" s="14">
        <v>1</v>
      </c>
      <c r="K33" s="7">
        <v>0</v>
      </c>
      <c r="L33" s="14">
        <v>2</v>
      </c>
      <c r="M33" s="7">
        <v>0</v>
      </c>
      <c r="N33" s="14">
        <v>2</v>
      </c>
      <c r="O33" s="7">
        <v>0</v>
      </c>
      <c r="P33" s="14">
        <v>2</v>
      </c>
      <c r="Q33" s="7">
        <v>0.666</v>
      </c>
      <c r="R33" s="14">
        <v>0</v>
      </c>
      <c r="S33" s="7">
        <v>0</v>
      </c>
      <c r="T33" s="14">
        <v>0</v>
      </c>
      <c r="U33" s="7">
        <v>0</v>
      </c>
      <c r="V33" s="14">
        <v>0</v>
      </c>
      <c r="W33" s="7">
        <v>0</v>
      </c>
      <c r="X33" s="14">
        <v>1</v>
      </c>
      <c r="Y33" s="7">
        <v>0</v>
      </c>
      <c r="Z33" s="14">
        <v>2</v>
      </c>
      <c r="AA33" s="7">
        <v>0</v>
      </c>
      <c r="AB33" s="14">
        <v>1</v>
      </c>
      <c r="AC33" s="7">
        <v>0</v>
      </c>
      <c r="AD33" s="14">
        <v>2</v>
      </c>
      <c r="AE33" s="7">
        <v>0</v>
      </c>
      <c r="AF33" s="14">
        <v>1</v>
      </c>
      <c r="AG33" s="7">
        <v>0</v>
      </c>
      <c r="AH33" s="14">
        <v>11</v>
      </c>
      <c r="AI33" s="7">
        <v>0</v>
      </c>
      <c r="AJ33" s="14"/>
      <c r="AK33" s="7"/>
      <c r="AL33" s="14"/>
      <c r="AM33" s="7"/>
      <c r="AN33" s="14"/>
      <c r="AO33" s="7"/>
      <c r="AP33" s="14"/>
      <c r="AQ33" s="7"/>
      <c r="AR33" s="14"/>
      <c r="AS33" s="7"/>
      <c r="AT33" s="14"/>
      <c r="AU33" s="7"/>
      <c r="AV33" s="14"/>
      <c r="AW33" s="7"/>
      <c r="AX33" s="14"/>
      <c r="AY33" s="7"/>
      <c r="AZ33" s="14"/>
      <c r="BA33" s="7"/>
    </row>
    <row r="34" spans="1:53" s="2" customFormat="1" ht="15" customHeight="1">
      <c r="A34" s="10" t="s">
        <v>41</v>
      </c>
      <c r="B34" s="14">
        <v>9</v>
      </c>
      <c r="C34" s="7">
        <v>0</v>
      </c>
      <c r="D34" s="14">
        <v>8</v>
      </c>
      <c r="E34" s="7">
        <v>0</v>
      </c>
      <c r="F34" s="14">
        <v>0</v>
      </c>
      <c r="G34" s="7">
        <v>0</v>
      </c>
      <c r="H34" s="14">
        <v>4</v>
      </c>
      <c r="I34" s="7">
        <v>0.571</v>
      </c>
      <c r="J34" s="14">
        <v>1</v>
      </c>
      <c r="K34" s="7">
        <v>0</v>
      </c>
      <c r="L34" s="14">
        <v>0</v>
      </c>
      <c r="M34" s="7">
        <v>0</v>
      </c>
      <c r="N34" s="14">
        <v>1</v>
      </c>
      <c r="O34" s="7">
        <v>0</v>
      </c>
      <c r="P34" s="14">
        <v>0</v>
      </c>
      <c r="Q34" s="7">
        <v>0</v>
      </c>
      <c r="R34" s="14">
        <v>0</v>
      </c>
      <c r="S34" s="7">
        <v>0</v>
      </c>
      <c r="T34" s="14">
        <v>0</v>
      </c>
      <c r="U34" s="7">
        <v>0</v>
      </c>
      <c r="V34" s="14">
        <v>0</v>
      </c>
      <c r="W34" s="7">
        <v>0</v>
      </c>
      <c r="X34" s="14">
        <v>1</v>
      </c>
      <c r="Y34" s="7">
        <v>0</v>
      </c>
      <c r="Z34" s="14">
        <v>0</v>
      </c>
      <c r="AA34" s="7">
        <v>0</v>
      </c>
      <c r="AB34" s="14">
        <v>1</v>
      </c>
      <c r="AC34" s="7">
        <v>0</v>
      </c>
      <c r="AD34" s="14">
        <v>0</v>
      </c>
      <c r="AE34" s="7">
        <v>0</v>
      </c>
      <c r="AF34" s="14">
        <v>0</v>
      </c>
      <c r="AG34" s="7">
        <v>0</v>
      </c>
      <c r="AH34" s="14">
        <v>1</v>
      </c>
      <c r="AI34" s="7">
        <v>0.041</v>
      </c>
      <c r="AJ34" s="14"/>
      <c r="AK34" s="7"/>
      <c r="AL34" s="14"/>
      <c r="AM34" s="7"/>
      <c r="AN34" s="14"/>
      <c r="AO34" s="7"/>
      <c r="AP34" s="14"/>
      <c r="AQ34" s="7"/>
      <c r="AR34" s="14"/>
      <c r="AS34" s="7"/>
      <c r="AT34" s="14"/>
      <c r="AU34" s="7"/>
      <c r="AV34" s="14"/>
      <c r="AW34" s="7"/>
      <c r="AX34" s="14"/>
      <c r="AY34" s="7"/>
      <c r="AZ34" s="14"/>
      <c r="BA34" s="7"/>
    </row>
    <row r="35" spans="1:53" s="2" customFormat="1" ht="15" customHeight="1">
      <c r="A35" s="10" t="s">
        <v>42</v>
      </c>
      <c r="B35" s="14">
        <v>16</v>
      </c>
      <c r="C35" s="7">
        <v>0</v>
      </c>
      <c r="D35" s="14">
        <v>14</v>
      </c>
      <c r="E35" s="7">
        <v>0</v>
      </c>
      <c r="F35" s="14">
        <v>4</v>
      </c>
      <c r="G35" s="7">
        <v>0</v>
      </c>
      <c r="H35" s="14">
        <v>24</v>
      </c>
      <c r="I35" s="7">
        <v>0</v>
      </c>
      <c r="J35" s="14">
        <v>2</v>
      </c>
      <c r="K35" s="7">
        <v>0</v>
      </c>
      <c r="L35" s="14">
        <v>0</v>
      </c>
      <c r="M35" s="7">
        <v>0</v>
      </c>
      <c r="N35" s="14">
        <v>0</v>
      </c>
      <c r="O35" s="7">
        <v>0</v>
      </c>
      <c r="P35" s="14">
        <v>0</v>
      </c>
      <c r="Q35" s="7">
        <v>0</v>
      </c>
      <c r="R35" s="14">
        <v>0</v>
      </c>
      <c r="S35" s="7">
        <v>0</v>
      </c>
      <c r="T35" s="14">
        <v>0</v>
      </c>
      <c r="U35" s="7">
        <v>0</v>
      </c>
      <c r="V35" s="14">
        <v>2</v>
      </c>
      <c r="W35" s="7">
        <v>0</v>
      </c>
      <c r="X35" s="14">
        <v>1</v>
      </c>
      <c r="Y35" s="7">
        <v>0</v>
      </c>
      <c r="Z35" s="14">
        <v>0</v>
      </c>
      <c r="AA35" s="7">
        <v>0</v>
      </c>
      <c r="AB35" s="14">
        <v>1</v>
      </c>
      <c r="AC35" s="7">
        <v>0</v>
      </c>
      <c r="AD35" s="14">
        <v>2</v>
      </c>
      <c r="AE35" s="7">
        <v>0</v>
      </c>
      <c r="AF35" s="14">
        <v>2</v>
      </c>
      <c r="AG35" s="7">
        <v>0</v>
      </c>
      <c r="AH35" s="14">
        <v>11</v>
      </c>
      <c r="AI35" s="7">
        <v>0</v>
      </c>
      <c r="AJ35" s="14"/>
      <c r="AK35" s="7"/>
      <c r="AL35" s="14"/>
      <c r="AM35" s="7"/>
      <c r="AN35" s="14"/>
      <c r="AO35" s="7"/>
      <c r="AP35" s="14"/>
      <c r="AQ35" s="7"/>
      <c r="AR35" s="14"/>
      <c r="AS35" s="7"/>
      <c r="AT35" s="14"/>
      <c r="AU35" s="7"/>
      <c r="AV35" s="14"/>
      <c r="AW35" s="7"/>
      <c r="AX35" s="14"/>
      <c r="AY35" s="7"/>
      <c r="AZ35" s="14"/>
      <c r="BA35" s="7"/>
    </row>
    <row r="36" spans="1:53" s="2" customFormat="1" ht="15" customHeight="1">
      <c r="A36" s="10" t="s">
        <v>43</v>
      </c>
      <c r="B36" s="14">
        <v>26</v>
      </c>
      <c r="C36" s="7">
        <v>0</v>
      </c>
      <c r="D36" s="14">
        <v>22</v>
      </c>
      <c r="E36" s="7">
        <v>0</v>
      </c>
      <c r="F36" s="14">
        <v>6</v>
      </c>
      <c r="G36" s="7">
        <v>0</v>
      </c>
      <c r="H36" s="14">
        <v>25</v>
      </c>
      <c r="I36" s="7">
        <v>0</v>
      </c>
      <c r="J36" s="14">
        <v>0</v>
      </c>
      <c r="K36" s="7">
        <v>0</v>
      </c>
      <c r="L36" s="14">
        <v>1</v>
      </c>
      <c r="M36" s="7">
        <v>0</v>
      </c>
      <c r="N36" s="14">
        <v>3</v>
      </c>
      <c r="O36" s="7">
        <v>0</v>
      </c>
      <c r="P36" s="14">
        <v>1</v>
      </c>
      <c r="Q36" s="7">
        <v>0</v>
      </c>
      <c r="R36" s="14">
        <v>0</v>
      </c>
      <c r="S36" s="7">
        <v>0</v>
      </c>
      <c r="T36" s="14">
        <v>1</v>
      </c>
      <c r="U36" s="7">
        <v>0</v>
      </c>
      <c r="V36" s="14">
        <v>1</v>
      </c>
      <c r="W36" s="7">
        <v>0</v>
      </c>
      <c r="X36" s="14">
        <v>1</v>
      </c>
      <c r="Y36" s="7">
        <v>0</v>
      </c>
      <c r="Z36" s="14">
        <v>0</v>
      </c>
      <c r="AA36" s="7">
        <v>0</v>
      </c>
      <c r="AB36" s="14">
        <v>0</v>
      </c>
      <c r="AC36" s="7">
        <v>0</v>
      </c>
      <c r="AD36" s="14">
        <v>0</v>
      </c>
      <c r="AE36" s="7">
        <v>0</v>
      </c>
      <c r="AF36" s="14">
        <v>1</v>
      </c>
      <c r="AG36" s="7">
        <v>0</v>
      </c>
      <c r="AH36" s="14">
        <v>3</v>
      </c>
      <c r="AI36" s="7">
        <v>0.113</v>
      </c>
      <c r="AJ36" s="14"/>
      <c r="AK36" s="7"/>
      <c r="AL36" s="14"/>
      <c r="AM36" s="7"/>
      <c r="AN36" s="14"/>
      <c r="AO36" s="7"/>
      <c r="AP36" s="14"/>
      <c r="AQ36" s="7"/>
      <c r="AR36" s="14"/>
      <c r="AS36" s="7"/>
      <c r="AT36" s="14"/>
      <c r="AU36" s="7"/>
      <c r="AV36" s="14"/>
      <c r="AW36" s="7"/>
      <c r="AX36" s="14"/>
      <c r="AY36" s="7"/>
      <c r="AZ36" s="14"/>
      <c r="BA36" s="7"/>
    </row>
    <row r="37" spans="1:53" s="2" customFormat="1" ht="15" customHeight="1">
      <c r="A37" s="10" t="s">
        <v>44</v>
      </c>
      <c r="B37" s="14">
        <v>11</v>
      </c>
      <c r="C37" s="7">
        <v>0</v>
      </c>
      <c r="D37" s="14">
        <v>3</v>
      </c>
      <c r="E37" s="7">
        <v>0</v>
      </c>
      <c r="F37" s="14">
        <v>1</v>
      </c>
      <c r="G37" s="7">
        <v>0</v>
      </c>
      <c r="H37" s="14">
        <v>14</v>
      </c>
      <c r="I37" s="7">
        <v>0</v>
      </c>
      <c r="J37" s="14">
        <v>0</v>
      </c>
      <c r="K37" s="7">
        <v>0</v>
      </c>
      <c r="L37" s="14">
        <v>2</v>
      </c>
      <c r="M37" s="7">
        <v>0</v>
      </c>
      <c r="N37" s="14">
        <v>0</v>
      </c>
      <c r="O37" s="7">
        <v>0</v>
      </c>
      <c r="P37" s="14">
        <v>0</v>
      </c>
      <c r="Q37" s="7">
        <v>0</v>
      </c>
      <c r="R37" s="14">
        <v>0</v>
      </c>
      <c r="S37" s="7">
        <v>0</v>
      </c>
      <c r="T37" s="14">
        <v>0</v>
      </c>
      <c r="U37" s="7">
        <v>0</v>
      </c>
      <c r="V37" s="14">
        <v>7</v>
      </c>
      <c r="W37" s="7">
        <v>0</v>
      </c>
      <c r="X37" s="14">
        <v>0</v>
      </c>
      <c r="Y37" s="7">
        <v>0</v>
      </c>
      <c r="Z37" s="14">
        <v>0</v>
      </c>
      <c r="AA37" s="7">
        <v>0</v>
      </c>
      <c r="AB37" s="14">
        <v>1</v>
      </c>
      <c r="AC37" s="7">
        <v>0</v>
      </c>
      <c r="AD37" s="14">
        <v>0</v>
      </c>
      <c r="AE37" s="7">
        <v>0</v>
      </c>
      <c r="AF37" s="14">
        <v>0</v>
      </c>
      <c r="AG37" s="7">
        <v>0</v>
      </c>
      <c r="AH37" s="14">
        <v>7</v>
      </c>
      <c r="AI37" s="7">
        <v>0</v>
      </c>
      <c r="AJ37" s="14"/>
      <c r="AK37" s="7"/>
      <c r="AL37" s="14"/>
      <c r="AM37" s="7"/>
      <c r="AN37" s="14"/>
      <c r="AO37" s="7"/>
      <c r="AP37" s="14"/>
      <c r="AQ37" s="7"/>
      <c r="AR37" s="14"/>
      <c r="AS37" s="7"/>
      <c r="AT37" s="14"/>
      <c r="AU37" s="7"/>
      <c r="AV37" s="14"/>
      <c r="AW37" s="7"/>
      <c r="AX37" s="14"/>
      <c r="AY37" s="7"/>
      <c r="AZ37" s="14"/>
      <c r="BA37" s="7"/>
    </row>
    <row r="38" spans="1:53" s="2" customFormat="1" ht="15" customHeight="1">
      <c r="A38" s="10" t="s">
        <v>45</v>
      </c>
      <c r="B38" s="14">
        <v>9</v>
      </c>
      <c r="C38" s="7">
        <v>0</v>
      </c>
      <c r="D38" s="14">
        <v>6</v>
      </c>
      <c r="E38" s="7">
        <v>0</v>
      </c>
      <c r="F38" s="14">
        <v>1</v>
      </c>
      <c r="G38" s="7">
        <v>0</v>
      </c>
      <c r="H38" s="14">
        <v>6</v>
      </c>
      <c r="I38" s="7">
        <v>0</v>
      </c>
      <c r="J38" s="14">
        <v>1</v>
      </c>
      <c r="K38" s="7">
        <v>0</v>
      </c>
      <c r="L38" s="14">
        <v>0</v>
      </c>
      <c r="M38" s="7">
        <v>0</v>
      </c>
      <c r="N38" s="14">
        <v>1</v>
      </c>
      <c r="O38" s="7">
        <v>0.045</v>
      </c>
      <c r="P38" s="14">
        <v>0</v>
      </c>
      <c r="Q38" s="7">
        <v>0</v>
      </c>
      <c r="R38" s="14">
        <v>0</v>
      </c>
      <c r="S38" s="7">
        <v>0</v>
      </c>
      <c r="T38" s="14">
        <v>0</v>
      </c>
      <c r="U38" s="7">
        <v>0</v>
      </c>
      <c r="V38" s="14">
        <v>1</v>
      </c>
      <c r="W38" s="7">
        <v>0</v>
      </c>
      <c r="X38" s="14">
        <v>1</v>
      </c>
      <c r="Y38" s="7">
        <v>0</v>
      </c>
      <c r="Z38" s="14">
        <v>0</v>
      </c>
      <c r="AA38" s="7">
        <v>0</v>
      </c>
      <c r="AB38" s="14">
        <v>1</v>
      </c>
      <c r="AC38" s="7">
        <v>0</v>
      </c>
      <c r="AD38" s="14">
        <v>0</v>
      </c>
      <c r="AE38" s="7">
        <v>0</v>
      </c>
      <c r="AF38" s="14">
        <v>1</v>
      </c>
      <c r="AG38" s="7">
        <v>0</v>
      </c>
      <c r="AH38" s="14">
        <v>7</v>
      </c>
      <c r="AI38" s="7">
        <v>0.677</v>
      </c>
      <c r="AJ38" s="14"/>
      <c r="AK38" s="7"/>
      <c r="AL38" s="14"/>
      <c r="AM38" s="7"/>
      <c r="AN38" s="14"/>
      <c r="AO38" s="7"/>
      <c r="AP38" s="14"/>
      <c r="AQ38" s="7"/>
      <c r="AR38" s="14"/>
      <c r="AS38" s="7"/>
      <c r="AT38" s="14"/>
      <c r="AU38" s="7"/>
      <c r="AV38" s="14"/>
      <c r="AW38" s="7"/>
      <c r="AX38" s="14"/>
      <c r="AY38" s="7"/>
      <c r="AZ38" s="14"/>
      <c r="BA38" s="7"/>
    </row>
    <row r="39" spans="1:53" s="2" customFormat="1" ht="15" customHeight="1">
      <c r="A39" s="10" t="s">
        <v>46</v>
      </c>
      <c r="B39" s="14">
        <v>29</v>
      </c>
      <c r="C39" s="7">
        <v>0</v>
      </c>
      <c r="D39" s="14">
        <v>16</v>
      </c>
      <c r="E39" s="7">
        <v>0</v>
      </c>
      <c r="F39" s="14">
        <v>4</v>
      </c>
      <c r="G39" s="7">
        <v>0</v>
      </c>
      <c r="H39" s="14">
        <v>17</v>
      </c>
      <c r="I39" s="7">
        <v>0.92</v>
      </c>
      <c r="J39" s="14">
        <v>1</v>
      </c>
      <c r="K39" s="7">
        <v>0</v>
      </c>
      <c r="L39" s="14">
        <v>1</v>
      </c>
      <c r="M39" s="7">
        <v>0</v>
      </c>
      <c r="N39" s="14">
        <v>1</v>
      </c>
      <c r="O39" s="7">
        <v>0</v>
      </c>
      <c r="P39" s="14">
        <v>2</v>
      </c>
      <c r="Q39" s="7">
        <v>0</v>
      </c>
      <c r="R39" s="14">
        <v>0</v>
      </c>
      <c r="S39" s="7">
        <v>0</v>
      </c>
      <c r="T39" s="14">
        <v>1</v>
      </c>
      <c r="U39" s="7">
        <v>0</v>
      </c>
      <c r="V39" s="14">
        <v>3</v>
      </c>
      <c r="W39" s="7">
        <v>0</v>
      </c>
      <c r="X39" s="14">
        <v>2</v>
      </c>
      <c r="Y39" s="7">
        <v>0.066</v>
      </c>
      <c r="Z39" s="14">
        <v>0</v>
      </c>
      <c r="AA39" s="7">
        <v>0</v>
      </c>
      <c r="AB39" s="14">
        <v>2</v>
      </c>
      <c r="AC39" s="7">
        <v>0</v>
      </c>
      <c r="AD39" s="14">
        <v>1</v>
      </c>
      <c r="AE39" s="7">
        <v>0</v>
      </c>
      <c r="AF39" s="14">
        <v>0</v>
      </c>
      <c r="AG39" s="7">
        <v>0</v>
      </c>
      <c r="AH39" s="14">
        <v>8</v>
      </c>
      <c r="AI39" s="7">
        <v>0.135</v>
      </c>
      <c r="AJ39" s="14"/>
      <c r="AK39" s="7"/>
      <c r="AL39" s="14"/>
      <c r="AM39" s="7"/>
      <c r="AN39" s="14"/>
      <c r="AO39" s="7"/>
      <c r="AP39" s="14"/>
      <c r="AQ39" s="7"/>
      <c r="AR39" s="14"/>
      <c r="AS39" s="7"/>
      <c r="AT39" s="14"/>
      <c r="AU39" s="7"/>
      <c r="AV39" s="14"/>
      <c r="AW39" s="7"/>
      <c r="AX39" s="14"/>
      <c r="AY39" s="7"/>
      <c r="AZ39" s="14"/>
      <c r="BA39" s="7"/>
    </row>
    <row r="40" spans="1:53" s="2" customFormat="1" ht="15" customHeight="1">
      <c r="A40" s="10" t="s">
        <v>47</v>
      </c>
      <c r="B40" s="14">
        <v>28</v>
      </c>
      <c r="C40" s="7">
        <v>0</v>
      </c>
      <c r="D40" s="14">
        <v>12</v>
      </c>
      <c r="E40" s="7">
        <v>0</v>
      </c>
      <c r="F40" s="14">
        <v>4</v>
      </c>
      <c r="G40" s="7">
        <v>0</v>
      </c>
      <c r="H40" s="14">
        <v>53</v>
      </c>
      <c r="I40" s="7">
        <v>0.552</v>
      </c>
      <c r="J40" s="14">
        <v>0</v>
      </c>
      <c r="K40" s="7">
        <v>0</v>
      </c>
      <c r="L40" s="14">
        <v>2</v>
      </c>
      <c r="M40" s="7">
        <v>0</v>
      </c>
      <c r="N40" s="14">
        <v>3</v>
      </c>
      <c r="O40" s="7">
        <v>0</v>
      </c>
      <c r="P40" s="14">
        <v>1</v>
      </c>
      <c r="Q40" s="7">
        <v>0</v>
      </c>
      <c r="R40" s="14">
        <v>3</v>
      </c>
      <c r="S40" s="7">
        <v>0</v>
      </c>
      <c r="T40" s="14">
        <v>0</v>
      </c>
      <c r="U40" s="7">
        <v>0</v>
      </c>
      <c r="V40" s="14">
        <v>1</v>
      </c>
      <c r="W40" s="7">
        <v>0</v>
      </c>
      <c r="X40" s="14">
        <v>1</v>
      </c>
      <c r="Y40" s="7">
        <v>0</v>
      </c>
      <c r="Z40" s="14">
        <v>0</v>
      </c>
      <c r="AA40" s="7">
        <v>0</v>
      </c>
      <c r="AB40" s="14">
        <v>2</v>
      </c>
      <c r="AC40" s="7">
        <v>0</v>
      </c>
      <c r="AD40" s="14">
        <v>1</v>
      </c>
      <c r="AE40" s="7">
        <v>0</v>
      </c>
      <c r="AF40" s="14">
        <v>1</v>
      </c>
      <c r="AG40" s="7">
        <v>0</v>
      </c>
      <c r="AH40" s="14">
        <v>7</v>
      </c>
      <c r="AI40" s="7">
        <v>0.311</v>
      </c>
      <c r="AJ40" s="14"/>
      <c r="AK40" s="7"/>
      <c r="AL40" s="14"/>
      <c r="AM40" s="7"/>
      <c r="AN40" s="14"/>
      <c r="AO40" s="7"/>
      <c r="AP40" s="14"/>
      <c r="AQ40" s="7"/>
      <c r="AR40" s="14"/>
      <c r="AS40" s="7"/>
      <c r="AT40" s="14"/>
      <c r="AU40" s="7"/>
      <c r="AV40" s="14"/>
      <c r="AW40" s="7"/>
      <c r="AX40" s="14"/>
      <c r="AY40" s="7"/>
      <c r="AZ40" s="14"/>
      <c r="BA40" s="7"/>
    </row>
    <row r="41" spans="1:53" s="2" customFormat="1" ht="15" customHeight="1">
      <c r="A41" s="10" t="s">
        <v>48</v>
      </c>
      <c r="B41" s="14">
        <v>11</v>
      </c>
      <c r="C41" s="7">
        <v>0</v>
      </c>
      <c r="D41" s="14">
        <v>17</v>
      </c>
      <c r="E41" s="7">
        <v>0</v>
      </c>
      <c r="F41" s="14">
        <v>2</v>
      </c>
      <c r="G41" s="7">
        <v>0</v>
      </c>
      <c r="H41" s="14">
        <v>3</v>
      </c>
      <c r="I41" s="7">
        <v>0.333</v>
      </c>
      <c r="J41" s="14">
        <v>1</v>
      </c>
      <c r="K41" s="7">
        <v>0</v>
      </c>
      <c r="L41" s="14">
        <v>0</v>
      </c>
      <c r="M41" s="7">
        <v>0</v>
      </c>
      <c r="N41" s="14">
        <v>3</v>
      </c>
      <c r="O41" s="7">
        <v>0</v>
      </c>
      <c r="P41" s="14">
        <v>0</v>
      </c>
      <c r="Q41" s="7">
        <v>0</v>
      </c>
      <c r="R41" s="14">
        <v>1</v>
      </c>
      <c r="S41" s="7">
        <v>0</v>
      </c>
      <c r="T41" s="14">
        <v>1</v>
      </c>
      <c r="U41" s="7">
        <v>0</v>
      </c>
      <c r="V41" s="14">
        <v>4</v>
      </c>
      <c r="W41" s="7">
        <v>0.065</v>
      </c>
      <c r="X41" s="14">
        <v>2</v>
      </c>
      <c r="Y41" s="7">
        <v>0</v>
      </c>
      <c r="Z41" s="14">
        <v>0</v>
      </c>
      <c r="AA41" s="7">
        <v>0</v>
      </c>
      <c r="AB41" s="14">
        <v>0</v>
      </c>
      <c r="AC41" s="7">
        <v>0</v>
      </c>
      <c r="AD41" s="14">
        <v>0</v>
      </c>
      <c r="AE41" s="7">
        <v>0</v>
      </c>
      <c r="AF41" s="14">
        <v>2</v>
      </c>
      <c r="AG41" s="7">
        <v>0</v>
      </c>
      <c r="AH41" s="14">
        <v>8</v>
      </c>
      <c r="AI41" s="7">
        <v>0.677</v>
      </c>
      <c r="AJ41" s="14"/>
      <c r="AK41" s="7"/>
      <c r="AL41" s="14"/>
      <c r="AM41" s="7"/>
      <c r="AN41" s="14"/>
      <c r="AO41" s="7"/>
      <c r="AP41" s="14"/>
      <c r="AQ41" s="7"/>
      <c r="AR41" s="14"/>
      <c r="AS41" s="7"/>
      <c r="AT41" s="14"/>
      <c r="AU41" s="7"/>
      <c r="AV41" s="14"/>
      <c r="AW41" s="7"/>
      <c r="AX41" s="14"/>
      <c r="AY41" s="7"/>
      <c r="AZ41" s="14"/>
      <c r="BA41" s="7"/>
    </row>
    <row r="42" spans="1:53" s="2" customFormat="1" ht="15" customHeight="1" thickBot="1">
      <c r="A42" s="17" t="s">
        <v>4</v>
      </c>
      <c r="B42" s="15">
        <f>INT(SUM(B21:C41))</f>
        <v>929</v>
      </c>
      <c r="C42" s="16">
        <f>SUM(B21:C41)-B42</f>
        <v>0</v>
      </c>
      <c r="D42" s="15">
        <f>INT(SUM(D21:E41))</f>
        <v>885</v>
      </c>
      <c r="E42" s="16">
        <f>SUM(D21:E41)-D42</f>
        <v>0</v>
      </c>
      <c r="F42" s="15">
        <f>INT(SUM(F21:G41))</f>
        <v>120</v>
      </c>
      <c r="G42" s="16">
        <f>SUM(F21:G41)-F42</f>
        <v>0</v>
      </c>
      <c r="H42" s="15">
        <f>INT(SUM(H21:I41))</f>
        <v>1308</v>
      </c>
      <c r="I42" s="16">
        <f>SUM(H21:I41)-H42</f>
        <v>0.48</v>
      </c>
      <c r="J42" s="15">
        <f>INT(SUM(J21:K41))</f>
        <v>45</v>
      </c>
      <c r="K42" s="16">
        <f>SUM(J21:K41)-J42</f>
        <v>0</v>
      </c>
      <c r="L42" s="15">
        <f>INT(SUM(L21:M41))</f>
        <v>62</v>
      </c>
      <c r="M42" s="16">
        <f>SUM(L21:M41)-L42</f>
        <v>0</v>
      </c>
      <c r="N42" s="15">
        <f>INT(SUM(N21:O41))</f>
        <v>46</v>
      </c>
      <c r="O42" s="16">
        <f>SUM(N21:O41)-N42</f>
        <v>0.066</v>
      </c>
      <c r="P42" s="15">
        <f>INT(SUM(P21:Q41))</f>
        <v>23</v>
      </c>
      <c r="Q42" s="16">
        <f>SUM(P21:Q41)-P42</f>
        <v>0.094</v>
      </c>
      <c r="R42" s="15">
        <f>INT(SUM(R21:S41))</f>
        <v>18</v>
      </c>
      <c r="S42" s="16">
        <f>SUM(R21:S41)-R42</f>
        <v>0</v>
      </c>
      <c r="T42" s="15">
        <f>INT(SUM(T21:U41))</f>
        <v>24</v>
      </c>
      <c r="U42" s="16">
        <f>SUM(T21:U41)-T42</f>
        <v>0</v>
      </c>
      <c r="V42" s="15">
        <f>INT(SUM(V21:W41))</f>
        <v>66</v>
      </c>
      <c r="W42" s="16">
        <f>SUM(V21:W41)-V42</f>
        <v>0.323</v>
      </c>
      <c r="X42" s="15">
        <f>INT(SUM(X21:Y41))</f>
        <v>36</v>
      </c>
      <c r="Y42" s="16">
        <f>SUM(X21:Y41)-X42</f>
        <v>0.1</v>
      </c>
      <c r="Z42" s="15">
        <f>INT(SUM(Z21:AA41))</f>
        <v>19</v>
      </c>
      <c r="AA42" s="16">
        <f>SUM(Z21:AA41)-Z42</f>
        <v>0</v>
      </c>
      <c r="AB42" s="15">
        <f>INT(SUM(AB21:AC41))</f>
        <v>40</v>
      </c>
      <c r="AC42" s="16">
        <f>SUM(AB21:AC41)-AB42</f>
        <v>0</v>
      </c>
      <c r="AD42" s="15">
        <f>INT(SUM(AD21:AE41))</f>
        <v>24</v>
      </c>
      <c r="AE42" s="16">
        <f>SUM(AD21:AE41)-AD42</f>
        <v>0</v>
      </c>
      <c r="AF42" s="15">
        <f>INT(SUM(AF21:AG41))</f>
        <v>38</v>
      </c>
      <c r="AG42" s="16">
        <f>SUM(AF21:AG41)-AF42</f>
        <v>0</v>
      </c>
      <c r="AH42" s="15">
        <f>INT(SUM(AH21:AI41))</f>
        <v>398</v>
      </c>
      <c r="AI42" s="16">
        <f>SUM(AH21:AI41)-AH42</f>
        <v>0.491</v>
      </c>
      <c r="AJ42" s="15">
        <f>INT(SUM(AJ21:AK41))</f>
        <v>0</v>
      </c>
      <c r="AK42" s="16">
        <f>SUM(AJ21:AK41)-AJ42</f>
        <v>0</v>
      </c>
      <c r="AL42" s="15">
        <f>INT(SUM(AL21:AM41))</f>
        <v>0</v>
      </c>
      <c r="AM42" s="16">
        <f>SUM(AL21:AM41)-AL42</f>
        <v>0</v>
      </c>
      <c r="AN42" s="15">
        <f>INT(SUM(AN21:AO41))</f>
        <v>0</v>
      </c>
      <c r="AO42" s="16">
        <f>SUM(AN21:AO41)-AN42</f>
        <v>0</v>
      </c>
      <c r="AP42" s="15">
        <f>INT(SUM(AP21:AQ41))</f>
        <v>0</v>
      </c>
      <c r="AQ42" s="16">
        <f>SUM(AP21:AQ41)-AP42</f>
        <v>0</v>
      </c>
      <c r="AR42" s="15">
        <f>INT(SUM(AR21:AS41))</f>
        <v>0</v>
      </c>
      <c r="AS42" s="16">
        <f>SUM(AR21:AS41)-AR42</f>
        <v>0</v>
      </c>
      <c r="AT42" s="15">
        <f>INT(SUM(AT21:AU41))</f>
        <v>0</v>
      </c>
      <c r="AU42" s="16">
        <f>SUM(AT21:AU41)-AT42</f>
        <v>0</v>
      </c>
      <c r="AV42" s="15">
        <f>INT(SUM(AV21:AW41))</f>
        <v>0</v>
      </c>
      <c r="AW42" s="16">
        <f>SUM(AV21:AW41)-AV42</f>
        <v>0</v>
      </c>
      <c r="AX42" s="15">
        <f>INT(SUM(AX21:AY41))</f>
        <v>0</v>
      </c>
      <c r="AY42" s="16">
        <f>SUM(AX21:AY41)-AX42</f>
        <v>0</v>
      </c>
      <c r="AZ42" s="15">
        <f>INT(SUM(AZ21:BA41))</f>
        <v>0</v>
      </c>
      <c r="BA42" s="16">
        <f>SUM(AZ21:BA41)-AZ42</f>
        <v>0</v>
      </c>
    </row>
    <row r="43" spans="1:53" s="2" customFormat="1" ht="15" customHeight="1" thickBot="1" thickTop="1">
      <c r="A43" s="20" t="s">
        <v>5</v>
      </c>
      <c r="B43" s="18">
        <f>INT(SUM(B20:C20,B42:C42))</f>
        <v>1811</v>
      </c>
      <c r="C43" s="19">
        <f>SUM(B20:C20,B42:C42)-B43</f>
        <v>0</v>
      </c>
      <c r="D43" s="18">
        <f>INT(SUM(D20:E20,D42:E42))</f>
        <v>1610</v>
      </c>
      <c r="E43" s="19">
        <f>SUM(D20:E20,D42:E42)-D43</f>
        <v>0</v>
      </c>
      <c r="F43" s="18">
        <f>INT(SUM(F20:G20,F42:G42))</f>
        <v>227</v>
      </c>
      <c r="G43" s="19">
        <f>SUM(F20:G20,F42:G42)-F43</f>
        <v>0</v>
      </c>
      <c r="H43" s="18">
        <f>INT(SUM(H20:I20,H42:I42))</f>
        <v>2631</v>
      </c>
      <c r="I43" s="19">
        <f>SUM(H20:I20,H42:I42)-H43</f>
        <v>0.167</v>
      </c>
      <c r="J43" s="18">
        <f>INT(SUM(J20:K20,J42:K42))</f>
        <v>77</v>
      </c>
      <c r="K43" s="19">
        <f>SUM(J20:K20,J42:K42)-J43</f>
        <v>0</v>
      </c>
      <c r="L43" s="18">
        <f>INT(SUM(L20:M20,L42:M42))</f>
        <v>113</v>
      </c>
      <c r="M43" s="19">
        <f>SUM(L20:M20,L42:M42)-L43</f>
        <v>0</v>
      </c>
      <c r="N43" s="18">
        <f>INT(SUM(N20:O20,N42:O42))</f>
        <v>79</v>
      </c>
      <c r="O43" s="19">
        <f>SUM(N20:O20,N42:O42)-N43</f>
        <v>0.066</v>
      </c>
      <c r="P43" s="18">
        <f>INT(SUM(P20:Q20,P42:Q42))</f>
        <v>33</v>
      </c>
      <c r="Q43" s="19">
        <f>SUM(P20:Q20,P42:Q42)-P43</f>
        <v>0.236</v>
      </c>
      <c r="R43" s="18">
        <f>INT(SUM(R20:S20,R42:S42))</f>
        <v>29</v>
      </c>
      <c r="S43" s="19">
        <f>SUM(R20:S20,R42:S42)-R43</f>
        <v>0</v>
      </c>
      <c r="T43" s="18">
        <f>INT(SUM(T20:U20,T42:U42))</f>
        <v>50</v>
      </c>
      <c r="U43" s="19">
        <f>SUM(T20:U20,T42:U42)-T43</f>
        <v>0</v>
      </c>
      <c r="V43" s="18">
        <f>INT(SUM(V20:W20,V42:W42))</f>
        <v>124</v>
      </c>
      <c r="W43" s="19">
        <f>SUM(V20:W20,V42:W42)-V43</f>
        <v>0.576</v>
      </c>
      <c r="X43" s="18">
        <f>INT(SUM(X20:Y20,X42:Y42))</f>
        <v>68</v>
      </c>
      <c r="Y43" s="19">
        <f>SUM(X20:Y20,X42:Y42)-X43</f>
        <v>0.197</v>
      </c>
      <c r="Z43" s="18">
        <f>INT(SUM(Z20:AA20,Z42:AA42))</f>
        <v>42</v>
      </c>
      <c r="AA43" s="19">
        <f>SUM(Z20:AA20,Z42:AA42)-Z43</f>
        <v>0</v>
      </c>
      <c r="AB43" s="18">
        <f>INT(SUM(AB20:AC20,AB42:AC42))</f>
        <v>66</v>
      </c>
      <c r="AC43" s="19">
        <f>SUM(AB20:AC20,AB42:AC42)-AB43</f>
        <v>0</v>
      </c>
      <c r="AD43" s="18">
        <f>INT(SUM(AD20:AE20,AD42:AE42))</f>
        <v>33</v>
      </c>
      <c r="AE43" s="19">
        <f>SUM(AD20:AE20,AD42:AE42)-AD43</f>
        <v>0</v>
      </c>
      <c r="AF43" s="18">
        <f>INT(SUM(AF20:AG20,AF42:AG42))</f>
        <v>85</v>
      </c>
      <c r="AG43" s="19">
        <f>SUM(AF20:AG20,AF42:AG42)-AF43</f>
        <v>0</v>
      </c>
      <c r="AH43" s="18">
        <f>INT(SUM(AH20:AI20,AH42:AI42))</f>
        <v>749</v>
      </c>
      <c r="AI43" s="19">
        <f>SUM(AH20:AI20,AH42:AI42)-AH43</f>
        <v>0.766</v>
      </c>
      <c r="AJ43" s="18">
        <f>INT(SUM(AJ20:AK20,AJ42:AK42))</f>
        <v>0</v>
      </c>
      <c r="AK43" s="19">
        <f>SUM(AJ20:AK20,AJ42:AK42)-AJ43</f>
        <v>0</v>
      </c>
      <c r="AL43" s="18">
        <f>INT(SUM(AL20:AM20,AL42:AM42))</f>
        <v>0</v>
      </c>
      <c r="AM43" s="19">
        <f>SUM(AL20:AM20,AL42:AM42)-AL43</f>
        <v>0</v>
      </c>
      <c r="AN43" s="18">
        <f>INT(SUM(AN20:AO20,AN42:AO42))</f>
        <v>0</v>
      </c>
      <c r="AO43" s="19">
        <f>SUM(AN20:AO20,AN42:AO42)-AN43</f>
        <v>0</v>
      </c>
      <c r="AP43" s="18">
        <f>INT(SUM(AP20:AQ20,AP42:AQ42))</f>
        <v>0</v>
      </c>
      <c r="AQ43" s="19">
        <f>SUM(AP20:AQ20,AP42:AQ42)-AP43</f>
        <v>0</v>
      </c>
      <c r="AR43" s="18">
        <f>INT(SUM(AR20:AS20,AR42:AS42))</f>
        <v>0</v>
      </c>
      <c r="AS43" s="19">
        <f>SUM(AR20:AS20,AR42:AS42)-AR43</f>
        <v>0</v>
      </c>
      <c r="AT43" s="18">
        <f>INT(SUM(AT20:AU20,AT42:AU42))</f>
        <v>0</v>
      </c>
      <c r="AU43" s="19">
        <f>SUM(AT20:AU20,AT42:AU42)-AT43</f>
        <v>0</v>
      </c>
      <c r="AV43" s="18">
        <f>INT(SUM(AV20:AW20,AV42:AW42))</f>
        <v>0</v>
      </c>
      <c r="AW43" s="19">
        <f>SUM(AV20:AW20,AV42:AW42)-AV43</f>
        <v>0</v>
      </c>
      <c r="AX43" s="18">
        <f>INT(SUM(AX20:AY20,AX42:AY42))</f>
        <v>0</v>
      </c>
      <c r="AY43" s="19">
        <f>SUM(AX20:AY20,AX42:AY42)-AX43</f>
        <v>0</v>
      </c>
      <c r="AZ43" s="18">
        <f>INT(SUM(AZ20:BA20,AZ42:BA42))</f>
        <v>0</v>
      </c>
      <c r="BA43" s="19">
        <f>SUM(AZ20:BA20,AZ42:BA42)-AZ43</f>
        <v>0</v>
      </c>
    </row>
    <row r="44" spans="1:53" s="2" customFormat="1" ht="15" customHeight="1" thickTop="1">
      <c r="A44" s="10" t="s">
        <v>49</v>
      </c>
      <c r="B44" s="14">
        <v>3</v>
      </c>
      <c r="C44" s="7">
        <v>0</v>
      </c>
      <c r="D44" s="14">
        <v>7</v>
      </c>
      <c r="E44" s="7">
        <v>0</v>
      </c>
      <c r="F44" s="14">
        <v>1</v>
      </c>
      <c r="G44" s="7">
        <v>0</v>
      </c>
      <c r="H44" s="14">
        <v>4</v>
      </c>
      <c r="I44" s="7">
        <v>0</v>
      </c>
      <c r="J44" s="14">
        <v>0</v>
      </c>
      <c r="K44" s="7">
        <v>0</v>
      </c>
      <c r="L44" s="14">
        <v>1</v>
      </c>
      <c r="M44" s="7">
        <v>0</v>
      </c>
      <c r="N44" s="14">
        <v>0</v>
      </c>
      <c r="O44" s="7">
        <v>0</v>
      </c>
      <c r="P44" s="14">
        <v>0</v>
      </c>
      <c r="Q44" s="7">
        <v>0</v>
      </c>
      <c r="R44" s="14">
        <v>0</v>
      </c>
      <c r="S44" s="7">
        <v>0</v>
      </c>
      <c r="T44" s="14">
        <v>0</v>
      </c>
      <c r="U44" s="7">
        <v>0</v>
      </c>
      <c r="V44" s="14">
        <v>0</v>
      </c>
      <c r="W44" s="7">
        <v>0</v>
      </c>
      <c r="X44" s="14">
        <v>0</v>
      </c>
      <c r="Y44" s="7">
        <v>0</v>
      </c>
      <c r="Z44" s="14">
        <v>0</v>
      </c>
      <c r="AA44" s="7">
        <v>0</v>
      </c>
      <c r="AB44" s="14">
        <v>3</v>
      </c>
      <c r="AC44" s="7">
        <v>0</v>
      </c>
      <c r="AD44" s="14">
        <v>0</v>
      </c>
      <c r="AE44" s="7">
        <v>0</v>
      </c>
      <c r="AF44" s="14">
        <v>0</v>
      </c>
      <c r="AG44" s="7">
        <v>0</v>
      </c>
      <c r="AH44" s="14">
        <v>1</v>
      </c>
      <c r="AI44" s="7">
        <v>0</v>
      </c>
      <c r="AJ44" s="14"/>
      <c r="AK44" s="7"/>
      <c r="AL44" s="14"/>
      <c r="AM44" s="7"/>
      <c r="AN44" s="14"/>
      <c r="AO44" s="7"/>
      <c r="AP44" s="14"/>
      <c r="AQ44" s="7"/>
      <c r="AR44" s="14"/>
      <c r="AS44" s="7"/>
      <c r="AT44" s="14"/>
      <c r="AU44" s="7"/>
      <c r="AV44" s="14"/>
      <c r="AW44" s="7"/>
      <c r="AX44" s="14"/>
      <c r="AY44" s="7"/>
      <c r="AZ44" s="14"/>
      <c r="BA44" s="7"/>
    </row>
    <row r="45" spans="1:53" s="2" customFormat="1" ht="15" customHeight="1">
      <c r="A45" s="10" t="s">
        <v>50</v>
      </c>
      <c r="B45" s="14">
        <v>4</v>
      </c>
      <c r="C45" s="7">
        <v>0</v>
      </c>
      <c r="D45" s="14">
        <v>4</v>
      </c>
      <c r="E45" s="7">
        <v>0</v>
      </c>
      <c r="F45" s="14">
        <v>0</v>
      </c>
      <c r="G45" s="7">
        <v>0</v>
      </c>
      <c r="H45" s="14">
        <v>1</v>
      </c>
      <c r="I45" s="7">
        <v>0</v>
      </c>
      <c r="J45" s="14">
        <v>0</v>
      </c>
      <c r="K45" s="7">
        <v>0</v>
      </c>
      <c r="L45" s="14">
        <v>0</v>
      </c>
      <c r="M45" s="7">
        <v>0</v>
      </c>
      <c r="N45" s="14">
        <v>0</v>
      </c>
      <c r="O45" s="7">
        <v>0</v>
      </c>
      <c r="P45" s="14">
        <v>0</v>
      </c>
      <c r="Q45" s="7">
        <v>0</v>
      </c>
      <c r="R45" s="14">
        <v>0</v>
      </c>
      <c r="S45" s="7">
        <v>0</v>
      </c>
      <c r="T45" s="14">
        <v>0</v>
      </c>
      <c r="U45" s="7">
        <v>0</v>
      </c>
      <c r="V45" s="14">
        <v>0</v>
      </c>
      <c r="W45" s="7">
        <v>0</v>
      </c>
      <c r="X45" s="14">
        <v>0</v>
      </c>
      <c r="Y45" s="7">
        <v>0</v>
      </c>
      <c r="Z45" s="14">
        <v>0</v>
      </c>
      <c r="AA45" s="7">
        <v>0</v>
      </c>
      <c r="AB45" s="14">
        <v>0</v>
      </c>
      <c r="AC45" s="7">
        <v>0</v>
      </c>
      <c r="AD45" s="14">
        <v>0</v>
      </c>
      <c r="AE45" s="7">
        <v>0</v>
      </c>
      <c r="AF45" s="14">
        <v>0</v>
      </c>
      <c r="AG45" s="7">
        <v>0</v>
      </c>
      <c r="AH45" s="14">
        <v>0</v>
      </c>
      <c r="AI45" s="7">
        <v>0</v>
      </c>
      <c r="AJ45" s="14"/>
      <c r="AK45" s="7"/>
      <c r="AL45" s="14"/>
      <c r="AM45" s="7"/>
      <c r="AN45" s="14"/>
      <c r="AO45" s="7"/>
      <c r="AP45" s="14"/>
      <c r="AQ45" s="7"/>
      <c r="AR45" s="14"/>
      <c r="AS45" s="7"/>
      <c r="AT45" s="14"/>
      <c r="AU45" s="7"/>
      <c r="AV45" s="14"/>
      <c r="AW45" s="7"/>
      <c r="AX45" s="14"/>
      <c r="AY45" s="7"/>
      <c r="AZ45" s="14"/>
      <c r="BA45" s="7"/>
    </row>
    <row r="46" spans="1:53" s="2" customFormat="1" ht="15" customHeight="1">
      <c r="A46" s="10" t="s">
        <v>51</v>
      </c>
      <c r="B46" s="14">
        <v>3</v>
      </c>
      <c r="C46" s="7">
        <v>0</v>
      </c>
      <c r="D46" s="14">
        <v>4</v>
      </c>
      <c r="E46" s="7">
        <v>0</v>
      </c>
      <c r="F46" s="14">
        <v>0</v>
      </c>
      <c r="G46" s="7">
        <v>0</v>
      </c>
      <c r="H46" s="14">
        <v>0</v>
      </c>
      <c r="I46" s="7">
        <v>0</v>
      </c>
      <c r="J46" s="14">
        <v>0</v>
      </c>
      <c r="K46" s="7">
        <v>0</v>
      </c>
      <c r="L46" s="14">
        <v>0</v>
      </c>
      <c r="M46" s="7">
        <v>0</v>
      </c>
      <c r="N46" s="14">
        <v>0</v>
      </c>
      <c r="O46" s="7">
        <v>0</v>
      </c>
      <c r="P46" s="14">
        <v>0</v>
      </c>
      <c r="Q46" s="7">
        <v>0</v>
      </c>
      <c r="R46" s="14">
        <v>0</v>
      </c>
      <c r="S46" s="7">
        <v>0</v>
      </c>
      <c r="T46" s="14">
        <v>0</v>
      </c>
      <c r="U46" s="7">
        <v>0</v>
      </c>
      <c r="V46" s="14">
        <v>0</v>
      </c>
      <c r="W46" s="7">
        <v>0</v>
      </c>
      <c r="X46" s="14">
        <v>0</v>
      </c>
      <c r="Y46" s="7">
        <v>0</v>
      </c>
      <c r="Z46" s="14">
        <v>0</v>
      </c>
      <c r="AA46" s="7">
        <v>0</v>
      </c>
      <c r="AB46" s="14">
        <v>0</v>
      </c>
      <c r="AC46" s="7">
        <v>0</v>
      </c>
      <c r="AD46" s="14">
        <v>0</v>
      </c>
      <c r="AE46" s="7">
        <v>0</v>
      </c>
      <c r="AF46" s="14">
        <v>0</v>
      </c>
      <c r="AG46" s="7">
        <v>0</v>
      </c>
      <c r="AH46" s="14">
        <v>1</v>
      </c>
      <c r="AI46" s="7">
        <v>0</v>
      </c>
      <c r="AJ46" s="14"/>
      <c r="AK46" s="7"/>
      <c r="AL46" s="14"/>
      <c r="AM46" s="7"/>
      <c r="AN46" s="14"/>
      <c r="AO46" s="7"/>
      <c r="AP46" s="14"/>
      <c r="AQ46" s="7"/>
      <c r="AR46" s="14"/>
      <c r="AS46" s="7"/>
      <c r="AT46" s="14"/>
      <c r="AU46" s="7"/>
      <c r="AV46" s="14"/>
      <c r="AW46" s="7"/>
      <c r="AX46" s="14"/>
      <c r="AY46" s="7"/>
      <c r="AZ46" s="14"/>
      <c r="BA46" s="7"/>
    </row>
    <row r="47" spans="1:53" s="2" customFormat="1" ht="15" customHeight="1">
      <c r="A47" s="10" t="s">
        <v>52</v>
      </c>
      <c r="B47" s="14">
        <v>3</v>
      </c>
      <c r="C47" s="7">
        <v>0</v>
      </c>
      <c r="D47" s="14">
        <v>4</v>
      </c>
      <c r="E47" s="7">
        <v>0</v>
      </c>
      <c r="F47" s="14">
        <v>0</v>
      </c>
      <c r="G47" s="7">
        <v>0</v>
      </c>
      <c r="H47" s="14">
        <v>2</v>
      </c>
      <c r="I47" s="7">
        <v>0</v>
      </c>
      <c r="J47" s="14">
        <v>0</v>
      </c>
      <c r="K47" s="7">
        <v>0</v>
      </c>
      <c r="L47" s="14">
        <v>0</v>
      </c>
      <c r="M47" s="7">
        <v>0</v>
      </c>
      <c r="N47" s="14">
        <v>0</v>
      </c>
      <c r="O47" s="7">
        <v>0</v>
      </c>
      <c r="P47" s="14">
        <v>0</v>
      </c>
      <c r="Q47" s="7">
        <v>0</v>
      </c>
      <c r="R47" s="14">
        <v>0</v>
      </c>
      <c r="S47" s="7">
        <v>0</v>
      </c>
      <c r="T47" s="14">
        <v>1</v>
      </c>
      <c r="U47" s="7">
        <v>0</v>
      </c>
      <c r="V47" s="14">
        <v>0</v>
      </c>
      <c r="W47" s="7">
        <v>0</v>
      </c>
      <c r="X47" s="14">
        <v>0</v>
      </c>
      <c r="Y47" s="7">
        <v>0</v>
      </c>
      <c r="Z47" s="14">
        <v>0</v>
      </c>
      <c r="AA47" s="7">
        <v>0</v>
      </c>
      <c r="AB47" s="14">
        <v>1</v>
      </c>
      <c r="AC47" s="7">
        <v>0</v>
      </c>
      <c r="AD47" s="14">
        <v>0</v>
      </c>
      <c r="AE47" s="7">
        <v>0</v>
      </c>
      <c r="AF47" s="14">
        <v>1</v>
      </c>
      <c r="AG47" s="7">
        <v>0</v>
      </c>
      <c r="AH47" s="14">
        <v>1</v>
      </c>
      <c r="AI47" s="7">
        <v>0</v>
      </c>
      <c r="AJ47" s="14"/>
      <c r="AK47" s="7"/>
      <c r="AL47" s="14"/>
      <c r="AM47" s="7"/>
      <c r="AN47" s="14"/>
      <c r="AO47" s="7"/>
      <c r="AP47" s="14"/>
      <c r="AQ47" s="7"/>
      <c r="AR47" s="14"/>
      <c r="AS47" s="7"/>
      <c r="AT47" s="14"/>
      <c r="AU47" s="7"/>
      <c r="AV47" s="14"/>
      <c r="AW47" s="7"/>
      <c r="AX47" s="14"/>
      <c r="AY47" s="7"/>
      <c r="AZ47" s="14"/>
      <c r="BA47" s="7"/>
    </row>
    <row r="48" spans="1:53" s="2" customFormat="1" ht="15" customHeight="1">
      <c r="A48" s="10" t="s">
        <v>53</v>
      </c>
      <c r="B48" s="14">
        <v>7</v>
      </c>
      <c r="C48" s="7">
        <v>0</v>
      </c>
      <c r="D48" s="14">
        <v>0</v>
      </c>
      <c r="E48" s="7">
        <v>0</v>
      </c>
      <c r="F48" s="14">
        <v>1</v>
      </c>
      <c r="G48" s="7">
        <v>0</v>
      </c>
      <c r="H48" s="14">
        <v>6</v>
      </c>
      <c r="I48" s="7">
        <v>0</v>
      </c>
      <c r="J48" s="14">
        <v>0</v>
      </c>
      <c r="K48" s="7">
        <v>0</v>
      </c>
      <c r="L48" s="14">
        <v>0</v>
      </c>
      <c r="M48" s="7">
        <v>0</v>
      </c>
      <c r="N48" s="14">
        <v>0</v>
      </c>
      <c r="O48" s="7">
        <v>0</v>
      </c>
      <c r="P48" s="14">
        <v>0</v>
      </c>
      <c r="Q48" s="7">
        <v>0</v>
      </c>
      <c r="R48" s="14">
        <v>0</v>
      </c>
      <c r="S48" s="7">
        <v>0</v>
      </c>
      <c r="T48" s="14">
        <v>0</v>
      </c>
      <c r="U48" s="7">
        <v>0</v>
      </c>
      <c r="V48" s="14">
        <v>0</v>
      </c>
      <c r="W48" s="7">
        <v>0</v>
      </c>
      <c r="X48" s="14">
        <v>0</v>
      </c>
      <c r="Y48" s="7">
        <v>0</v>
      </c>
      <c r="Z48" s="14">
        <v>0</v>
      </c>
      <c r="AA48" s="7">
        <v>0</v>
      </c>
      <c r="AB48" s="14">
        <v>2</v>
      </c>
      <c r="AC48" s="7">
        <v>0</v>
      </c>
      <c r="AD48" s="14">
        <v>0</v>
      </c>
      <c r="AE48" s="7">
        <v>0</v>
      </c>
      <c r="AF48" s="14">
        <v>0</v>
      </c>
      <c r="AG48" s="7">
        <v>0</v>
      </c>
      <c r="AH48" s="14">
        <v>3</v>
      </c>
      <c r="AI48" s="7">
        <v>0</v>
      </c>
      <c r="AJ48" s="14"/>
      <c r="AK48" s="7"/>
      <c r="AL48" s="14"/>
      <c r="AM48" s="7"/>
      <c r="AN48" s="14"/>
      <c r="AO48" s="7"/>
      <c r="AP48" s="14"/>
      <c r="AQ48" s="7"/>
      <c r="AR48" s="14"/>
      <c r="AS48" s="7"/>
      <c r="AT48" s="14"/>
      <c r="AU48" s="7"/>
      <c r="AV48" s="14"/>
      <c r="AW48" s="7"/>
      <c r="AX48" s="14"/>
      <c r="AY48" s="7"/>
      <c r="AZ48" s="14"/>
      <c r="BA48" s="7"/>
    </row>
    <row r="49" spans="1:53" s="2" customFormat="1" ht="15" customHeight="1" thickBot="1">
      <c r="A49" s="17" t="s">
        <v>6</v>
      </c>
      <c r="B49" s="15">
        <f>INT(SUM(B44:C48))</f>
        <v>20</v>
      </c>
      <c r="C49" s="16">
        <f>SUM(B44:C48)-B49</f>
        <v>0</v>
      </c>
      <c r="D49" s="15">
        <f>INT(SUM(D44:E48))</f>
        <v>19</v>
      </c>
      <c r="E49" s="16">
        <f>SUM(D44:E48)-D49</f>
        <v>0</v>
      </c>
      <c r="F49" s="15">
        <f>INT(SUM(F44:G48))</f>
        <v>2</v>
      </c>
      <c r="G49" s="16">
        <f>SUM(F44:G48)-F49</f>
        <v>0</v>
      </c>
      <c r="H49" s="15">
        <f>INT(SUM(H44:I48))</f>
        <v>13</v>
      </c>
      <c r="I49" s="16">
        <f>SUM(H44:I48)-H49</f>
        <v>0</v>
      </c>
      <c r="J49" s="15">
        <f>INT(SUM(J44:K48))</f>
        <v>0</v>
      </c>
      <c r="K49" s="16">
        <f>SUM(J44:K48)-J49</f>
        <v>0</v>
      </c>
      <c r="L49" s="15">
        <f>INT(SUM(L44:M48))</f>
        <v>1</v>
      </c>
      <c r="M49" s="16">
        <f>SUM(L44:M48)-L49</f>
        <v>0</v>
      </c>
      <c r="N49" s="15">
        <f>INT(SUM(N44:O48))</f>
        <v>0</v>
      </c>
      <c r="O49" s="16">
        <f>SUM(N44:O48)-N49</f>
        <v>0</v>
      </c>
      <c r="P49" s="15">
        <f>INT(SUM(P44:Q48))</f>
        <v>0</v>
      </c>
      <c r="Q49" s="16">
        <f>SUM(P44:Q48)-P49</f>
        <v>0</v>
      </c>
      <c r="R49" s="15">
        <f>INT(SUM(R44:S48))</f>
        <v>0</v>
      </c>
      <c r="S49" s="16">
        <f>SUM(R44:S48)-R49</f>
        <v>0</v>
      </c>
      <c r="T49" s="15">
        <f>INT(SUM(T44:U48))</f>
        <v>1</v>
      </c>
      <c r="U49" s="16">
        <f>SUM(T44:U48)-T49</f>
        <v>0</v>
      </c>
      <c r="V49" s="15">
        <f>INT(SUM(V44:W48))</f>
        <v>0</v>
      </c>
      <c r="W49" s="16">
        <f>SUM(V44:W48)-V49</f>
        <v>0</v>
      </c>
      <c r="X49" s="15">
        <f>INT(SUM(X44:Y48))</f>
        <v>0</v>
      </c>
      <c r="Y49" s="16">
        <f>SUM(X44:Y48)-X49</f>
        <v>0</v>
      </c>
      <c r="Z49" s="15">
        <f>INT(SUM(Z44:AA48))</f>
        <v>0</v>
      </c>
      <c r="AA49" s="16">
        <f>SUM(Z44:AA48)-Z49</f>
        <v>0</v>
      </c>
      <c r="AB49" s="15">
        <f>INT(SUM(AB44:AC48))</f>
        <v>6</v>
      </c>
      <c r="AC49" s="16">
        <f>SUM(AB44:AC48)-AB49</f>
        <v>0</v>
      </c>
      <c r="AD49" s="15">
        <f>INT(SUM(AD44:AE48))</f>
        <v>0</v>
      </c>
      <c r="AE49" s="16">
        <f>SUM(AD44:AE48)-AD49</f>
        <v>0</v>
      </c>
      <c r="AF49" s="15">
        <f>INT(SUM(AF44:AG48))</f>
        <v>1</v>
      </c>
      <c r="AG49" s="16">
        <f>SUM(AF44:AG48)-AF49</f>
        <v>0</v>
      </c>
      <c r="AH49" s="15">
        <f>INT(SUM(AH44:AI48))</f>
        <v>6</v>
      </c>
      <c r="AI49" s="16">
        <f>SUM(AH44:AI48)-AH49</f>
        <v>0</v>
      </c>
      <c r="AJ49" s="15">
        <f>INT(SUM(AJ44:AK48))</f>
        <v>0</v>
      </c>
      <c r="AK49" s="16">
        <f>SUM(AJ44:AK48)-AJ49</f>
        <v>0</v>
      </c>
      <c r="AL49" s="15">
        <f>INT(SUM(AL44:AM48))</f>
        <v>0</v>
      </c>
      <c r="AM49" s="16">
        <f>SUM(AL44:AM48)-AL49</f>
        <v>0</v>
      </c>
      <c r="AN49" s="15">
        <f>INT(SUM(AN44:AO48))</f>
        <v>0</v>
      </c>
      <c r="AO49" s="16">
        <f>SUM(AN44:AO48)-AN49</f>
        <v>0</v>
      </c>
      <c r="AP49" s="15">
        <f>INT(SUM(AP44:AQ48))</f>
        <v>0</v>
      </c>
      <c r="AQ49" s="16">
        <f>SUM(AP44:AQ48)-AP49</f>
        <v>0</v>
      </c>
      <c r="AR49" s="15">
        <f>INT(SUM(AR44:AS48))</f>
        <v>0</v>
      </c>
      <c r="AS49" s="16">
        <f>SUM(AR44:AS48)-AR49</f>
        <v>0</v>
      </c>
      <c r="AT49" s="15">
        <f>INT(SUM(AT44:AU48))</f>
        <v>0</v>
      </c>
      <c r="AU49" s="16">
        <f>SUM(AT44:AU48)-AT49</f>
        <v>0</v>
      </c>
      <c r="AV49" s="15">
        <f>INT(SUM(AV44:AW48))</f>
        <v>0</v>
      </c>
      <c r="AW49" s="16">
        <f>SUM(AV44:AW48)-AV49</f>
        <v>0</v>
      </c>
      <c r="AX49" s="15">
        <f>INT(SUM(AX44:AY48))</f>
        <v>0</v>
      </c>
      <c r="AY49" s="16">
        <f>SUM(AX44:AY48)-AX49</f>
        <v>0</v>
      </c>
      <c r="AZ49" s="15">
        <f>INT(SUM(AZ44:BA48))</f>
        <v>0</v>
      </c>
      <c r="BA49" s="16">
        <f>SUM(AZ44:BA48)-AZ49</f>
        <v>0</v>
      </c>
    </row>
    <row r="50" spans="1:53" s="2" customFormat="1" ht="15" customHeight="1" thickTop="1">
      <c r="A50" s="10" t="s">
        <v>54</v>
      </c>
      <c r="B50" s="14">
        <v>12</v>
      </c>
      <c r="C50" s="7">
        <v>0</v>
      </c>
      <c r="D50" s="14">
        <v>13</v>
      </c>
      <c r="E50" s="7">
        <v>0</v>
      </c>
      <c r="F50" s="14">
        <v>3</v>
      </c>
      <c r="G50" s="7">
        <v>0</v>
      </c>
      <c r="H50" s="14">
        <v>44</v>
      </c>
      <c r="I50" s="7">
        <v>0</v>
      </c>
      <c r="J50" s="14">
        <v>0</v>
      </c>
      <c r="K50" s="7">
        <v>0</v>
      </c>
      <c r="L50" s="14">
        <v>1</v>
      </c>
      <c r="M50" s="7">
        <v>0</v>
      </c>
      <c r="N50" s="14">
        <v>2</v>
      </c>
      <c r="O50" s="7">
        <v>0</v>
      </c>
      <c r="P50" s="14">
        <v>0</v>
      </c>
      <c r="Q50" s="7">
        <v>0</v>
      </c>
      <c r="R50" s="14">
        <v>1</v>
      </c>
      <c r="S50" s="7">
        <v>0</v>
      </c>
      <c r="T50" s="14">
        <v>2</v>
      </c>
      <c r="U50" s="7">
        <v>0</v>
      </c>
      <c r="V50" s="14">
        <v>1</v>
      </c>
      <c r="W50" s="7">
        <v>0</v>
      </c>
      <c r="X50" s="14">
        <v>1</v>
      </c>
      <c r="Y50" s="7">
        <v>0</v>
      </c>
      <c r="Z50" s="14">
        <v>0</v>
      </c>
      <c r="AA50" s="7">
        <v>0</v>
      </c>
      <c r="AB50" s="14">
        <v>0</v>
      </c>
      <c r="AC50" s="7">
        <v>0</v>
      </c>
      <c r="AD50" s="14">
        <v>0</v>
      </c>
      <c r="AE50" s="7">
        <v>0</v>
      </c>
      <c r="AF50" s="14">
        <v>0</v>
      </c>
      <c r="AG50" s="7">
        <v>0</v>
      </c>
      <c r="AH50" s="14">
        <v>6</v>
      </c>
      <c r="AI50" s="7">
        <v>0</v>
      </c>
      <c r="AJ50" s="14"/>
      <c r="AK50" s="7"/>
      <c r="AL50" s="14"/>
      <c r="AM50" s="7"/>
      <c r="AN50" s="14"/>
      <c r="AO50" s="7"/>
      <c r="AP50" s="14"/>
      <c r="AQ50" s="7"/>
      <c r="AR50" s="14"/>
      <c r="AS50" s="7"/>
      <c r="AT50" s="14"/>
      <c r="AU50" s="7"/>
      <c r="AV50" s="14"/>
      <c r="AW50" s="7"/>
      <c r="AX50" s="14"/>
      <c r="AY50" s="7"/>
      <c r="AZ50" s="14"/>
      <c r="BA50" s="7"/>
    </row>
    <row r="51" spans="1:53" s="2" customFormat="1" ht="15" customHeight="1" thickBot="1">
      <c r="A51" s="17" t="s">
        <v>7</v>
      </c>
      <c r="B51" s="15">
        <f>INT(SUM(B50:C50))</f>
        <v>12</v>
      </c>
      <c r="C51" s="16">
        <f>SUM(B50:C50)-B51</f>
        <v>0</v>
      </c>
      <c r="D51" s="15">
        <f>INT(SUM(D50:E50))</f>
        <v>13</v>
      </c>
      <c r="E51" s="16">
        <f>SUM(D50:E50)-D51</f>
        <v>0</v>
      </c>
      <c r="F51" s="15">
        <f>INT(SUM(F50:G50))</f>
        <v>3</v>
      </c>
      <c r="G51" s="16">
        <f>SUM(F50:G50)-F51</f>
        <v>0</v>
      </c>
      <c r="H51" s="15">
        <f>INT(SUM(H50:I50))</f>
        <v>44</v>
      </c>
      <c r="I51" s="16">
        <f>SUM(H50:I50)-H51</f>
        <v>0</v>
      </c>
      <c r="J51" s="15">
        <f>INT(SUM(J50:K50))</f>
        <v>0</v>
      </c>
      <c r="K51" s="16">
        <f>SUM(J50:K50)-J51</f>
        <v>0</v>
      </c>
      <c r="L51" s="15">
        <f>INT(SUM(L50:M50))</f>
        <v>1</v>
      </c>
      <c r="M51" s="16">
        <f>SUM(L50:M50)-L51</f>
        <v>0</v>
      </c>
      <c r="N51" s="15">
        <f>INT(SUM(N50:O50))</f>
        <v>2</v>
      </c>
      <c r="O51" s="16">
        <f>SUM(N50:O50)-N51</f>
        <v>0</v>
      </c>
      <c r="P51" s="15">
        <f>INT(SUM(P50:Q50))</f>
        <v>0</v>
      </c>
      <c r="Q51" s="16">
        <f>SUM(P50:Q50)-P51</f>
        <v>0</v>
      </c>
      <c r="R51" s="15">
        <f>INT(SUM(R50:S50))</f>
        <v>1</v>
      </c>
      <c r="S51" s="16">
        <f>SUM(R50:S50)-R51</f>
        <v>0</v>
      </c>
      <c r="T51" s="15">
        <f>INT(SUM(T50:U50))</f>
        <v>2</v>
      </c>
      <c r="U51" s="16">
        <f>SUM(T50:U50)-T51</f>
        <v>0</v>
      </c>
      <c r="V51" s="15">
        <f>INT(SUM(V50:W50))</f>
        <v>1</v>
      </c>
      <c r="W51" s="16">
        <f>SUM(V50:W50)-V51</f>
        <v>0</v>
      </c>
      <c r="X51" s="15">
        <f>INT(SUM(X50:Y50))</f>
        <v>1</v>
      </c>
      <c r="Y51" s="16">
        <f>SUM(X50:Y50)-X51</f>
        <v>0</v>
      </c>
      <c r="Z51" s="15">
        <f>INT(SUM(Z50:AA50))</f>
        <v>0</v>
      </c>
      <c r="AA51" s="16">
        <f>SUM(Z50:AA50)-Z51</f>
        <v>0</v>
      </c>
      <c r="AB51" s="15">
        <f>INT(SUM(AB50:AC50))</f>
        <v>0</v>
      </c>
      <c r="AC51" s="16">
        <f>SUM(AB50:AC50)-AB51</f>
        <v>0</v>
      </c>
      <c r="AD51" s="15">
        <f>INT(SUM(AD50:AE50))</f>
        <v>0</v>
      </c>
      <c r="AE51" s="16">
        <f>SUM(AD50:AE50)-AD51</f>
        <v>0</v>
      </c>
      <c r="AF51" s="15">
        <f>INT(SUM(AF50:AG50))</f>
        <v>0</v>
      </c>
      <c r="AG51" s="16">
        <f>SUM(AF50:AG50)-AF51</f>
        <v>0</v>
      </c>
      <c r="AH51" s="15">
        <f>INT(SUM(AH50:AI50))</f>
        <v>6</v>
      </c>
      <c r="AI51" s="16">
        <f>SUM(AH50:AI50)-AH51</f>
        <v>0</v>
      </c>
      <c r="AJ51" s="15">
        <f>INT(SUM(AJ50:AK50))</f>
        <v>0</v>
      </c>
      <c r="AK51" s="16">
        <f>SUM(AJ50:AK50)-AJ51</f>
        <v>0</v>
      </c>
      <c r="AL51" s="15">
        <f>INT(SUM(AL50:AM50))</f>
        <v>0</v>
      </c>
      <c r="AM51" s="16">
        <f>SUM(AL50:AM50)-AL51</f>
        <v>0</v>
      </c>
      <c r="AN51" s="15">
        <f>INT(SUM(AN50:AO50))</f>
        <v>0</v>
      </c>
      <c r="AO51" s="16">
        <f>SUM(AN50:AO50)-AN51</f>
        <v>0</v>
      </c>
      <c r="AP51" s="15">
        <f>INT(SUM(AP50:AQ50))</f>
        <v>0</v>
      </c>
      <c r="AQ51" s="16">
        <f>SUM(AP50:AQ50)-AP51</f>
        <v>0</v>
      </c>
      <c r="AR51" s="15">
        <f>INT(SUM(AR50:AS50))</f>
        <v>0</v>
      </c>
      <c r="AS51" s="16">
        <f>SUM(AR50:AS50)-AR51</f>
        <v>0</v>
      </c>
      <c r="AT51" s="15">
        <f>INT(SUM(AT50:AU50))</f>
        <v>0</v>
      </c>
      <c r="AU51" s="16">
        <f>SUM(AT50:AU50)-AT51</f>
        <v>0</v>
      </c>
      <c r="AV51" s="15">
        <f>INT(SUM(AV50:AW50))</f>
        <v>0</v>
      </c>
      <c r="AW51" s="16">
        <f>SUM(AV50:AW50)-AV51</f>
        <v>0</v>
      </c>
      <c r="AX51" s="15">
        <f>INT(SUM(AX50:AY50))</f>
        <v>0</v>
      </c>
      <c r="AY51" s="16">
        <f>SUM(AX50:AY50)-AX51</f>
        <v>0</v>
      </c>
      <c r="AZ51" s="15">
        <f>INT(SUM(AZ50:BA50))</f>
        <v>0</v>
      </c>
      <c r="BA51" s="16">
        <f>SUM(AZ50:BA50)-AZ51</f>
        <v>0</v>
      </c>
    </row>
    <row r="52" spans="1:53" s="2" customFormat="1" ht="15" customHeight="1" thickTop="1">
      <c r="A52" s="10" t="s">
        <v>55</v>
      </c>
      <c r="B52" s="14">
        <v>6</v>
      </c>
      <c r="C52" s="7">
        <v>0</v>
      </c>
      <c r="D52" s="14">
        <v>11</v>
      </c>
      <c r="E52" s="7">
        <v>0</v>
      </c>
      <c r="F52" s="14">
        <v>3</v>
      </c>
      <c r="G52" s="7">
        <v>0</v>
      </c>
      <c r="H52" s="14">
        <v>24</v>
      </c>
      <c r="I52" s="7">
        <v>0</v>
      </c>
      <c r="J52" s="14">
        <v>0</v>
      </c>
      <c r="K52" s="7">
        <v>0</v>
      </c>
      <c r="L52" s="14">
        <v>0</v>
      </c>
      <c r="M52" s="7">
        <v>0</v>
      </c>
      <c r="N52" s="14">
        <v>0</v>
      </c>
      <c r="O52" s="7">
        <v>0</v>
      </c>
      <c r="P52" s="14">
        <v>0</v>
      </c>
      <c r="Q52" s="7">
        <v>0</v>
      </c>
      <c r="R52" s="14">
        <v>0</v>
      </c>
      <c r="S52" s="7">
        <v>0</v>
      </c>
      <c r="T52" s="14">
        <v>1</v>
      </c>
      <c r="U52" s="7">
        <v>0</v>
      </c>
      <c r="V52" s="14">
        <v>1</v>
      </c>
      <c r="W52" s="7">
        <v>0.052</v>
      </c>
      <c r="X52" s="14">
        <v>0</v>
      </c>
      <c r="Y52" s="7">
        <v>0</v>
      </c>
      <c r="Z52" s="14">
        <v>0</v>
      </c>
      <c r="AA52" s="7">
        <v>0</v>
      </c>
      <c r="AB52" s="14">
        <v>0</v>
      </c>
      <c r="AC52" s="7">
        <v>0</v>
      </c>
      <c r="AD52" s="14">
        <v>0</v>
      </c>
      <c r="AE52" s="7">
        <v>0</v>
      </c>
      <c r="AF52" s="14">
        <v>1</v>
      </c>
      <c r="AG52" s="7">
        <v>0</v>
      </c>
      <c r="AH52" s="14">
        <v>4</v>
      </c>
      <c r="AI52" s="7">
        <v>0.148</v>
      </c>
      <c r="AJ52" s="14"/>
      <c r="AK52" s="7"/>
      <c r="AL52" s="14"/>
      <c r="AM52" s="7"/>
      <c r="AN52" s="14"/>
      <c r="AO52" s="7"/>
      <c r="AP52" s="14"/>
      <c r="AQ52" s="7"/>
      <c r="AR52" s="14"/>
      <c r="AS52" s="7"/>
      <c r="AT52" s="14"/>
      <c r="AU52" s="7"/>
      <c r="AV52" s="14"/>
      <c r="AW52" s="7"/>
      <c r="AX52" s="14"/>
      <c r="AY52" s="7"/>
      <c r="AZ52" s="14"/>
      <c r="BA52" s="7"/>
    </row>
    <row r="53" spans="1:53" s="2" customFormat="1" ht="15" customHeight="1">
      <c r="A53" s="10" t="s">
        <v>56</v>
      </c>
      <c r="B53" s="14">
        <v>17</v>
      </c>
      <c r="C53" s="7">
        <v>0</v>
      </c>
      <c r="D53" s="14">
        <v>22</v>
      </c>
      <c r="E53" s="7">
        <v>0</v>
      </c>
      <c r="F53" s="14">
        <v>2</v>
      </c>
      <c r="G53" s="7">
        <v>0</v>
      </c>
      <c r="H53" s="14">
        <v>16</v>
      </c>
      <c r="I53" s="7">
        <v>0</v>
      </c>
      <c r="J53" s="14">
        <v>0</v>
      </c>
      <c r="K53" s="7">
        <v>0</v>
      </c>
      <c r="L53" s="14">
        <v>1</v>
      </c>
      <c r="M53" s="7">
        <v>0</v>
      </c>
      <c r="N53" s="14">
        <v>0</v>
      </c>
      <c r="O53" s="7">
        <v>0</v>
      </c>
      <c r="P53" s="14">
        <v>0</v>
      </c>
      <c r="Q53" s="7">
        <v>0</v>
      </c>
      <c r="R53" s="14">
        <v>1</v>
      </c>
      <c r="S53" s="7">
        <v>0</v>
      </c>
      <c r="T53" s="14">
        <v>0</v>
      </c>
      <c r="U53" s="7">
        <v>0</v>
      </c>
      <c r="V53" s="14">
        <v>2</v>
      </c>
      <c r="W53" s="7">
        <v>0</v>
      </c>
      <c r="X53" s="14">
        <v>0</v>
      </c>
      <c r="Y53" s="7">
        <v>0</v>
      </c>
      <c r="Z53" s="14">
        <v>0</v>
      </c>
      <c r="AA53" s="7">
        <v>0</v>
      </c>
      <c r="AB53" s="14">
        <v>0</v>
      </c>
      <c r="AC53" s="7">
        <v>0</v>
      </c>
      <c r="AD53" s="14">
        <v>2</v>
      </c>
      <c r="AE53" s="7">
        <v>0</v>
      </c>
      <c r="AF53" s="14">
        <v>2</v>
      </c>
      <c r="AG53" s="7">
        <v>0</v>
      </c>
      <c r="AH53" s="14">
        <v>6</v>
      </c>
      <c r="AI53" s="7">
        <v>0.146</v>
      </c>
      <c r="AJ53" s="14"/>
      <c r="AK53" s="7"/>
      <c r="AL53" s="14"/>
      <c r="AM53" s="7"/>
      <c r="AN53" s="14"/>
      <c r="AO53" s="7"/>
      <c r="AP53" s="14"/>
      <c r="AQ53" s="7"/>
      <c r="AR53" s="14"/>
      <c r="AS53" s="7"/>
      <c r="AT53" s="14"/>
      <c r="AU53" s="7"/>
      <c r="AV53" s="14"/>
      <c r="AW53" s="7"/>
      <c r="AX53" s="14"/>
      <c r="AY53" s="7"/>
      <c r="AZ53" s="14"/>
      <c r="BA53" s="7"/>
    </row>
    <row r="54" spans="1:53" s="2" customFormat="1" ht="15" customHeight="1">
      <c r="A54" s="10" t="s">
        <v>57</v>
      </c>
      <c r="B54" s="14">
        <v>3</v>
      </c>
      <c r="C54" s="7">
        <v>0</v>
      </c>
      <c r="D54" s="14">
        <v>5</v>
      </c>
      <c r="E54" s="7">
        <v>0</v>
      </c>
      <c r="F54" s="14">
        <v>2</v>
      </c>
      <c r="G54" s="7">
        <v>0</v>
      </c>
      <c r="H54" s="14">
        <v>10</v>
      </c>
      <c r="I54" s="7">
        <v>0</v>
      </c>
      <c r="J54" s="14">
        <v>0</v>
      </c>
      <c r="K54" s="7">
        <v>0</v>
      </c>
      <c r="L54" s="14">
        <v>0</v>
      </c>
      <c r="M54" s="7">
        <v>0</v>
      </c>
      <c r="N54" s="14">
        <v>0</v>
      </c>
      <c r="O54" s="7">
        <v>0</v>
      </c>
      <c r="P54" s="14">
        <v>0</v>
      </c>
      <c r="Q54" s="7">
        <v>0</v>
      </c>
      <c r="R54" s="14">
        <v>0</v>
      </c>
      <c r="S54" s="7">
        <v>0</v>
      </c>
      <c r="T54" s="14">
        <v>1</v>
      </c>
      <c r="U54" s="7">
        <v>0</v>
      </c>
      <c r="V54" s="14">
        <v>0</v>
      </c>
      <c r="W54" s="7">
        <v>0</v>
      </c>
      <c r="X54" s="14">
        <v>1</v>
      </c>
      <c r="Y54" s="7">
        <v>0</v>
      </c>
      <c r="Z54" s="14">
        <v>0</v>
      </c>
      <c r="AA54" s="7">
        <v>0</v>
      </c>
      <c r="AB54" s="14">
        <v>0</v>
      </c>
      <c r="AC54" s="7">
        <v>0</v>
      </c>
      <c r="AD54" s="14">
        <v>0</v>
      </c>
      <c r="AE54" s="7">
        <v>0</v>
      </c>
      <c r="AF54" s="14">
        <v>0</v>
      </c>
      <c r="AG54" s="7">
        <v>0</v>
      </c>
      <c r="AH54" s="14">
        <v>0</v>
      </c>
      <c r="AI54" s="7">
        <v>0</v>
      </c>
      <c r="AJ54" s="14"/>
      <c r="AK54" s="7"/>
      <c r="AL54" s="14"/>
      <c r="AM54" s="7"/>
      <c r="AN54" s="14"/>
      <c r="AO54" s="7"/>
      <c r="AP54" s="14"/>
      <c r="AQ54" s="7"/>
      <c r="AR54" s="14"/>
      <c r="AS54" s="7"/>
      <c r="AT54" s="14"/>
      <c r="AU54" s="7"/>
      <c r="AV54" s="14"/>
      <c r="AW54" s="7"/>
      <c r="AX54" s="14"/>
      <c r="AY54" s="7"/>
      <c r="AZ54" s="14"/>
      <c r="BA54" s="7"/>
    </row>
    <row r="55" spans="1:53" s="2" customFormat="1" ht="15" customHeight="1" thickBot="1">
      <c r="A55" s="17" t="s">
        <v>8</v>
      </c>
      <c r="B55" s="15">
        <f>INT(SUM(B52:C54))</f>
        <v>26</v>
      </c>
      <c r="C55" s="16">
        <f>SUM(B52:C54)-B55</f>
        <v>0</v>
      </c>
      <c r="D55" s="15">
        <f>INT(SUM(D52:E54))</f>
        <v>38</v>
      </c>
      <c r="E55" s="16">
        <f>SUM(D52:E54)-D55</f>
        <v>0</v>
      </c>
      <c r="F55" s="15">
        <f>INT(SUM(F52:G54))</f>
        <v>7</v>
      </c>
      <c r="G55" s="16">
        <f>SUM(F52:G54)-F55</f>
        <v>0</v>
      </c>
      <c r="H55" s="15">
        <f>INT(SUM(H52:I54))</f>
        <v>50</v>
      </c>
      <c r="I55" s="16">
        <f>SUM(H52:I54)-H55</f>
        <v>0</v>
      </c>
      <c r="J55" s="15">
        <f>INT(SUM(J52:K54))</f>
        <v>0</v>
      </c>
      <c r="K55" s="16">
        <f>SUM(J52:K54)-J55</f>
        <v>0</v>
      </c>
      <c r="L55" s="15">
        <f>INT(SUM(L52:M54))</f>
        <v>1</v>
      </c>
      <c r="M55" s="16">
        <f>SUM(L52:M54)-L55</f>
        <v>0</v>
      </c>
      <c r="N55" s="15">
        <f>INT(SUM(N52:O54))</f>
        <v>0</v>
      </c>
      <c r="O55" s="16">
        <f>SUM(N52:O54)-N55</f>
        <v>0</v>
      </c>
      <c r="P55" s="15">
        <f>INT(SUM(P52:Q54))</f>
        <v>0</v>
      </c>
      <c r="Q55" s="16">
        <f>SUM(P52:Q54)-P55</f>
        <v>0</v>
      </c>
      <c r="R55" s="15">
        <f>INT(SUM(R52:S54))</f>
        <v>1</v>
      </c>
      <c r="S55" s="16">
        <f>SUM(R52:S54)-R55</f>
        <v>0</v>
      </c>
      <c r="T55" s="15">
        <f>INT(SUM(T52:U54))</f>
        <v>2</v>
      </c>
      <c r="U55" s="16">
        <f>SUM(T52:U54)-T55</f>
        <v>0</v>
      </c>
      <c r="V55" s="15">
        <f>INT(SUM(V52:W54))</f>
        <v>3</v>
      </c>
      <c r="W55" s="16">
        <f>SUM(V52:W54)-V55</f>
        <v>0.052</v>
      </c>
      <c r="X55" s="15">
        <f>INT(SUM(X52:Y54))</f>
        <v>1</v>
      </c>
      <c r="Y55" s="16">
        <f>SUM(X52:Y54)-X55</f>
        <v>0</v>
      </c>
      <c r="Z55" s="15">
        <f>INT(SUM(Z52:AA54))</f>
        <v>0</v>
      </c>
      <c r="AA55" s="16">
        <f>SUM(Z52:AA54)-Z55</f>
        <v>0</v>
      </c>
      <c r="AB55" s="15">
        <f>INT(SUM(AB52:AC54))</f>
        <v>0</v>
      </c>
      <c r="AC55" s="16">
        <f>SUM(AB52:AC54)-AB55</f>
        <v>0</v>
      </c>
      <c r="AD55" s="15">
        <f>INT(SUM(AD52:AE54))</f>
        <v>2</v>
      </c>
      <c r="AE55" s="16">
        <f>SUM(AD52:AE54)-AD55</f>
        <v>0</v>
      </c>
      <c r="AF55" s="15">
        <f>INT(SUM(AF52:AG54))</f>
        <v>3</v>
      </c>
      <c r="AG55" s="16">
        <f>SUM(AF52:AG54)-AF55</f>
        <v>0</v>
      </c>
      <c r="AH55" s="15">
        <f>INT(SUM(AH52:AI54))</f>
        <v>10</v>
      </c>
      <c r="AI55" s="16">
        <f>SUM(AH52:AI54)-AH55</f>
        <v>0.294</v>
      </c>
      <c r="AJ55" s="15">
        <f>INT(SUM(AJ52:AK54))</f>
        <v>0</v>
      </c>
      <c r="AK55" s="16">
        <f>SUM(AJ52:AK54)-AJ55</f>
        <v>0</v>
      </c>
      <c r="AL55" s="15">
        <f>INT(SUM(AL52:AM54))</f>
        <v>0</v>
      </c>
      <c r="AM55" s="16">
        <f>SUM(AL52:AM54)-AL55</f>
        <v>0</v>
      </c>
      <c r="AN55" s="15">
        <f>INT(SUM(AN52:AO54))</f>
        <v>0</v>
      </c>
      <c r="AO55" s="16">
        <f>SUM(AN52:AO54)-AN55</f>
        <v>0</v>
      </c>
      <c r="AP55" s="15">
        <f>INT(SUM(AP52:AQ54))</f>
        <v>0</v>
      </c>
      <c r="AQ55" s="16">
        <f>SUM(AP52:AQ54)-AP55</f>
        <v>0</v>
      </c>
      <c r="AR55" s="15">
        <f>INT(SUM(AR52:AS54))</f>
        <v>0</v>
      </c>
      <c r="AS55" s="16">
        <f>SUM(AR52:AS54)-AR55</f>
        <v>0</v>
      </c>
      <c r="AT55" s="15">
        <f>INT(SUM(AT52:AU54))</f>
        <v>0</v>
      </c>
      <c r="AU55" s="16">
        <f>SUM(AT52:AU54)-AT55</f>
        <v>0</v>
      </c>
      <c r="AV55" s="15">
        <f>INT(SUM(AV52:AW54))</f>
        <v>0</v>
      </c>
      <c r="AW55" s="16">
        <f>SUM(AV52:AW54)-AV55</f>
        <v>0</v>
      </c>
      <c r="AX55" s="15">
        <f>INT(SUM(AX52:AY54))</f>
        <v>0</v>
      </c>
      <c r="AY55" s="16">
        <f>SUM(AX52:AY54)-AX55</f>
        <v>0</v>
      </c>
      <c r="AZ55" s="15">
        <f>INT(SUM(AZ52:BA54))</f>
        <v>0</v>
      </c>
      <c r="BA55" s="16">
        <f>SUM(AZ52:BA54)-AZ55</f>
        <v>0</v>
      </c>
    </row>
    <row r="56" spans="1:53" s="2" customFormat="1" ht="15" customHeight="1" thickTop="1">
      <c r="A56" s="10" t="s">
        <v>58</v>
      </c>
      <c r="B56" s="14">
        <v>4</v>
      </c>
      <c r="C56" s="7">
        <v>0</v>
      </c>
      <c r="D56" s="14">
        <v>10</v>
      </c>
      <c r="E56" s="7">
        <v>0</v>
      </c>
      <c r="F56" s="14">
        <v>0</v>
      </c>
      <c r="G56" s="7">
        <v>0</v>
      </c>
      <c r="H56" s="14">
        <v>11</v>
      </c>
      <c r="I56" s="7">
        <v>0</v>
      </c>
      <c r="J56" s="14">
        <v>0</v>
      </c>
      <c r="K56" s="7">
        <v>0</v>
      </c>
      <c r="L56" s="14">
        <v>1</v>
      </c>
      <c r="M56" s="7">
        <v>0</v>
      </c>
      <c r="N56" s="14">
        <v>1</v>
      </c>
      <c r="O56" s="7">
        <v>0</v>
      </c>
      <c r="P56" s="14">
        <v>0</v>
      </c>
      <c r="Q56" s="7">
        <v>0</v>
      </c>
      <c r="R56" s="14">
        <v>0</v>
      </c>
      <c r="S56" s="7">
        <v>0</v>
      </c>
      <c r="T56" s="14">
        <v>1</v>
      </c>
      <c r="U56" s="7">
        <v>0</v>
      </c>
      <c r="V56" s="14">
        <v>3</v>
      </c>
      <c r="W56" s="7">
        <v>0.093</v>
      </c>
      <c r="X56" s="14">
        <v>1</v>
      </c>
      <c r="Y56" s="7">
        <v>0</v>
      </c>
      <c r="Z56" s="14">
        <v>0</v>
      </c>
      <c r="AA56" s="7">
        <v>0</v>
      </c>
      <c r="AB56" s="14">
        <v>0</v>
      </c>
      <c r="AC56" s="7">
        <v>0</v>
      </c>
      <c r="AD56" s="14">
        <v>0</v>
      </c>
      <c r="AE56" s="7">
        <v>0</v>
      </c>
      <c r="AF56" s="14">
        <v>0</v>
      </c>
      <c r="AG56" s="7">
        <v>0</v>
      </c>
      <c r="AH56" s="14">
        <v>3</v>
      </c>
      <c r="AI56" s="7">
        <v>0.346</v>
      </c>
      <c r="AJ56" s="14"/>
      <c r="AK56" s="7"/>
      <c r="AL56" s="14"/>
      <c r="AM56" s="7"/>
      <c r="AN56" s="14"/>
      <c r="AO56" s="7"/>
      <c r="AP56" s="14"/>
      <c r="AQ56" s="7"/>
      <c r="AR56" s="14"/>
      <c r="AS56" s="7"/>
      <c r="AT56" s="14"/>
      <c r="AU56" s="7"/>
      <c r="AV56" s="14"/>
      <c r="AW56" s="7"/>
      <c r="AX56" s="14"/>
      <c r="AY56" s="7"/>
      <c r="AZ56" s="14"/>
      <c r="BA56" s="7"/>
    </row>
    <row r="57" spans="1:53" s="2" customFormat="1" ht="15" customHeight="1">
      <c r="A57" s="10" t="s">
        <v>59</v>
      </c>
      <c r="B57" s="14">
        <v>0</v>
      </c>
      <c r="C57" s="7">
        <v>0</v>
      </c>
      <c r="D57" s="14">
        <v>2</v>
      </c>
      <c r="E57" s="7">
        <v>0</v>
      </c>
      <c r="F57" s="14">
        <v>0</v>
      </c>
      <c r="G57" s="7">
        <v>0</v>
      </c>
      <c r="H57" s="14">
        <v>3</v>
      </c>
      <c r="I57" s="7">
        <v>0.6</v>
      </c>
      <c r="J57" s="14">
        <v>0</v>
      </c>
      <c r="K57" s="7">
        <v>0</v>
      </c>
      <c r="L57" s="14">
        <v>0</v>
      </c>
      <c r="M57" s="7">
        <v>0</v>
      </c>
      <c r="N57" s="14">
        <v>0</v>
      </c>
      <c r="O57" s="7">
        <v>0</v>
      </c>
      <c r="P57" s="14">
        <v>0</v>
      </c>
      <c r="Q57" s="7">
        <v>0</v>
      </c>
      <c r="R57" s="14">
        <v>0</v>
      </c>
      <c r="S57" s="7">
        <v>0</v>
      </c>
      <c r="T57" s="14">
        <v>0</v>
      </c>
      <c r="U57" s="7">
        <v>0</v>
      </c>
      <c r="V57" s="14">
        <v>0</v>
      </c>
      <c r="W57" s="7">
        <v>0</v>
      </c>
      <c r="X57" s="14">
        <v>0</v>
      </c>
      <c r="Y57" s="7">
        <v>0</v>
      </c>
      <c r="Z57" s="14">
        <v>0</v>
      </c>
      <c r="AA57" s="7">
        <v>0</v>
      </c>
      <c r="AB57" s="14">
        <v>2</v>
      </c>
      <c r="AC57" s="7">
        <v>0</v>
      </c>
      <c r="AD57" s="14">
        <v>0</v>
      </c>
      <c r="AE57" s="7">
        <v>0</v>
      </c>
      <c r="AF57" s="14">
        <v>0</v>
      </c>
      <c r="AG57" s="7">
        <v>0</v>
      </c>
      <c r="AH57" s="14">
        <v>2</v>
      </c>
      <c r="AI57" s="7">
        <v>0</v>
      </c>
      <c r="AJ57" s="14"/>
      <c r="AK57" s="7"/>
      <c r="AL57" s="14"/>
      <c r="AM57" s="7"/>
      <c r="AN57" s="14"/>
      <c r="AO57" s="7"/>
      <c r="AP57" s="14"/>
      <c r="AQ57" s="7"/>
      <c r="AR57" s="14"/>
      <c r="AS57" s="7"/>
      <c r="AT57" s="14"/>
      <c r="AU57" s="7"/>
      <c r="AV57" s="14"/>
      <c r="AW57" s="7"/>
      <c r="AX57" s="14"/>
      <c r="AY57" s="7"/>
      <c r="AZ57" s="14"/>
      <c r="BA57" s="7"/>
    </row>
    <row r="58" spans="1:53" s="2" customFormat="1" ht="15" customHeight="1" thickBot="1">
      <c r="A58" s="17" t="s">
        <v>9</v>
      </c>
      <c r="B58" s="15">
        <f>INT(SUM(B56:C57))</f>
        <v>4</v>
      </c>
      <c r="C58" s="16">
        <f>SUM(B56:C57)-B58</f>
        <v>0</v>
      </c>
      <c r="D58" s="15">
        <f>INT(SUM(D56:E57))</f>
        <v>12</v>
      </c>
      <c r="E58" s="16">
        <f>SUM(D56:E57)-D58</f>
        <v>0</v>
      </c>
      <c r="F58" s="15">
        <f>INT(SUM(F56:G57))</f>
        <v>0</v>
      </c>
      <c r="G58" s="16">
        <f>SUM(F56:G57)-F58</f>
        <v>0</v>
      </c>
      <c r="H58" s="15">
        <f>INT(SUM(H56:I57))</f>
        <v>14</v>
      </c>
      <c r="I58" s="16">
        <f>SUM(H56:I57)-H58</f>
        <v>0.6</v>
      </c>
      <c r="J58" s="15">
        <f>INT(SUM(J56:K57))</f>
        <v>0</v>
      </c>
      <c r="K58" s="16">
        <f>SUM(J56:K57)-J58</f>
        <v>0</v>
      </c>
      <c r="L58" s="15">
        <f>INT(SUM(L56:M57))</f>
        <v>1</v>
      </c>
      <c r="M58" s="16">
        <f>SUM(L56:M57)-L58</f>
        <v>0</v>
      </c>
      <c r="N58" s="15">
        <f>INT(SUM(N56:O57))</f>
        <v>1</v>
      </c>
      <c r="O58" s="16">
        <f>SUM(N56:O57)-N58</f>
        <v>0</v>
      </c>
      <c r="P58" s="15">
        <f>INT(SUM(P56:Q57))</f>
        <v>0</v>
      </c>
      <c r="Q58" s="16">
        <f>SUM(P56:Q57)-P58</f>
        <v>0</v>
      </c>
      <c r="R58" s="15">
        <f>INT(SUM(R56:S57))</f>
        <v>0</v>
      </c>
      <c r="S58" s="16">
        <f>SUM(R56:S57)-R58</f>
        <v>0</v>
      </c>
      <c r="T58" s="15">
        <f>INT(SUM(T56:U57))</f>
        <v>1</v>
      </c>
      <c r="U58" s="16">
        <f>SUM(T56:U57)-T58</f>
        <v>0</v>
      </c>
      <c r="V58" s="15">
        <f>INT(SUM(V56:W57))</f>
        <v>3</v>
      </c>
      <c r="W58" s="16">
        <f>SUM(V56:W57)-V58</f>
        <v>0.093</v>
      </c>
      <c r="X58" s="15">
        <f>INT(SUM(X56:Y57))</f>
        <v>1</v>
      </c>
      <c r="Y58" s="16">
        <f>SUM(X56:Y57)-X58</f>
        <v>0</v>
      </c>
      <c r="Z58" s="15">
        <f>INT(SUM(Z56:AA57))</f>
        <v>0</v>
      </c>
      <c r="AA58" s="16">
        <f>SUM(Z56:AA57)-Z58</f>
        <v>0</v>
      </c>
      <c r="AB58" s="15">
        <f>INT(SUM(AB56:AC57))</f>
        <v>2</v>
      </c>
      <c r="AC58" s="16">
        <f>SUM(AB56:AC57)-AB58</f>
        <v>0</v>
      </c>
      <c r="AD58" s="15">
        <f>INT(SUM(AD56:AE57))</f>
        <v>0</v>
      </c>
      <c r="AE58" s="16">
        <f>SUM(AD56:AE57)-AD58</f>
        <v>0</v>
      </c>
      <c r="AF58" s="15">
        <f>INT(SUM(AF56:AG57))</f>
        <v>0</v>
      </c>
      <c r="AG58" s="16">
        <f>SUM(AF56:AG57)-AF58</f>
        <v>0</v>
      </c>
      <c r="AH58" s="15">
        <f>INT(SUM(AH56:AI57))</f>
        <v>5</v>
      </c>
      <c r="AI58" s="16">
        <f>SUM(AH56:AI57)-AH58</f>
        <v>0.346</v>
      </c>
      <c r="AJ58" s="15">
        <f>INT(SUM(AJ56:AK57))</f>
        <v>0</v>
      </c>
      <c r="AK58" s="16">
        <f>SUM(AJ56:AK57)-AJ58</f>
        <v>0</v>
      </c>
      <c r="AL58" s="15">
        <f>INT(SUM(AL56:AM57))</f>
        <v>0</v>
      </c>
      <c r="AM58" s="16">
        <f>SUM(AL56:AM57)-AL58</f>
        <v>0</v>
      </c>
      <c r="AN58" s="15">
        <f>INT(SUM(AN56:AO57))</f>
        <v>0</v>
      </c>
      <c r="AO58" s="16">
        <f>SUM(AN56:AO57)-AN58</f>
        <v>0</v>
      </c>
      <c r="AP58" s="15">
        <f>INT(SUM(AP56:AQ57))</f>
        <v>0</v>
      </c>
      <c r="AQ58" s="16">
        <f>SUM(AP56:AQ57)-AP58</f>
        <v>0</v>
      </c>
      <c r="AR58" s="15">
        <f>INT(SUM(AR56:AS57))</f>
        <v>0</v>
      </c>
      <c r="AS58" s="16">
        <f>SUM(AR56:AS57)-AR58</f>
        <v>0</v>
      </c>
      <c r="AT58" s="15">
        <f>INT(SUM(AT56:AU57))</f>
        <v>0</v>
      </c>
      <c r="AU58" s="16">
        <f>SUM(AT56:AU57)-AT58</f>
        <v>0</v>
      </c>
      <c r="AV58" s="15">
        <f>INT(SUM(AV56:AW57))</f>
        <v>0</v>
      </c>
      <c r="AW58" s="16">
        <f>SUM(AV56:AW57)-AV58</f>
        <v>0</v>
      </c>
      <c r="AX58" s="15">
        <f>INT(SUM(AX56:AY57))</f>
        <v>0</v>
      </c>
      <c r="AY58" s="16">
        <f>SUM(AX56:AY57)-AX58</f>
        <v>0</v>
      </c>
      <c r="AZ58" s="15">
        <f>INT(SUM(AZ56:BA57))</f>
        <v>0</v>
      </c>
      <c r="BA58" s="16">
        <f>SUM(AZ56:BA57)-AZ58</f>
        <v>0</v>
      </c>
    </row>
    <row r="59" spans="1:53" s="2" customFormat="1" ht="15" customHeight="1" thickTop="1">
      <c r="A59" s="10" t="s">
        <v>60</v>
      </c>
      <c r="B59" s="14">
        <v>7</v>
      </c>
      <c r="C59" s="7">
        <v>0</v>
      </c>
      <c r="D59" s="14">
        <v>8</v>
      </c>
      <c r="E59" s="7">
        <v>0</v>
      </c>
      <c r="F59" s="14">
        <v>0</v>
      </c>
      <c r="G59" s="7">
        <v>0</v>
      </c>
      <c r="H59" s="14">
        <v>4</v>
      </c>
      <c r="I59" s="7">
        <v>0</v>
      </c>
      <c r="J59" s="14">
        <v>0</v>
      </c>
      <c r="K59" s="7">
        <v>0</v>
      </c>
      <c r="L59" s="14">
        <v>0</v>
      </c>
      <c r="M59" s="7">
        <v>0</v>
      </c>
      <c r="N59" s="14">
        <v>2</v>
      </c>
      <c r="O59" s="7">
        <v>0</v>
      </c>
      <c r="P59" s="14">
        <v>1</v>
      </c>
      <c r="Q59" s="7">
        <v>0</v>
      </c>
      <c r="R59" s="14">
        <v>0</v>
      </c>
      <c r="S59" s="7">
        <v>0</v>
      </c>
      <c r="T59" s="14">
        <v>0</v>
      </c>
      <c r="U59" s="7">
        <v>0</v>
      </c>
      <c r="V59" s="14">
        <v>1</v>
      </c>
      <c r="W59" s="7">
        <v>0</v>
      </c>
      <c r="X59" s="14">
        <v>0</v>
      </c>
      <c r="Y59" s="7">
        <v>0</v>
      </c>
      <c r="Z59" s="14">
        <v>0</v>
      </c>
      <c r="AA59" s="7">
        <v>0</v>
      </c>
      <c r="AB59" s="14">
        <v>0</v>
      </c>
      <c r="AC59" s="7">
        <v>0</v>
      </c>
      <c r="AD59" s="14">
        <v>1</v>
      </c>
      <c r="AE59" s="7">
        <v>0</v>
      </c>
      <c r="AF59" s="14">
        <v>0</v>
      </c>
      <c r="AG59" s="7">
        <v>0</v>
      </c>
      <c r="AH59" s="14">
        <v>1</v>
      </c>
      <c r="AI59" s="7">
        <v>0</v>
      </c>
      <c r="AJ59" s="14"/>
      <c r="AK59" s="7"/>
      <c r="AL59" s="14"/>
      <c r="AM59" s="7"/>
      <c r="AN59" s="14"/>
      <c r="AO59" s="7"/>
      <c r="AP59" s="14"/>
      <c r="AQ59" s="7"/>
      <c r="AR59" s="14"/>
      <c r="AS59" s="7"/>
      <c r="AT59" s="14"/>
      <c r="AU59" s="7"/>
      <c r="AV59" s="14"/>
      <c r="AW59" s="7"/>
      <c r="AX59" s="14"/>
      <c r="AY59" s="7"/>
      <c r="AZ59" s="14"/>
      <c r="BA59" s="7"/>
    </row>
    <row r="60" spans="1:53" s="2" customFormat="1" ht="15" customHeight="1" thickBot="1">
      <c r="A60" s="17" t="s">
        <v>10</v>
      </c>
      <c r="B60" s="15">
        <f>INT(SUM(B59:C59))</f>
        <v>7</v>
      </c>
      <c r="C60" s="16">
        <f>SUM(B59:C59)-B60</f>
        <v>0</v>
      </c>
      <c r="D60" s="15">
        <f>INT(SUM(D59:E59))</f>
        <v>8</v>
      </c>
      <c r="E60" s="16">
        <f>SUM(D59:E59)-D60</f>
        <v>0</v>
      </c>
      <c r="F60" s="15">
        <f>INT(SUM(F59:G59))</f>
        <v>0</v>
      </c>
      <c r="G60" s="16">
        <f>SUM(F59:G59)-F60</f>
        <v>0</v>
      </c>
      <c r="H60" s="15">
        <f>INT(SUM(H59:I59))</f>
        <v>4</v>
      </c>
      <c r="I60" s="16">
        <f>SUM(H59:I59)-H60</f>
        <v>0</v>
      </c>
      <c r="J60" s="15">
        <f>INT(SUM(J59:K59))</f>
        <v>0</v>
      </c>
      <c r="K60" s="16">
        <f>SUM(J59:K59)-J60</f>
        <v>0</v>
      </c>
      <c r="L60" s="15">
        <f>INT(SUM(L59:M59))</f>
        <v>0</v>
      </c>
      <c r="M60" s="16">
        <f>SUM(L59:M59)-L60</f>
        <v>0</v>
      </c>
      <c r="N60" s="15">
        <f>INT(SUM(N59:O59))</f>
        <v>2</v>
      </c>
      <c r="O60" s="16">
        <f>SUM(N59:O59)-N60</f>
        <v>0</v>
      </c>
      <c r="P60" s="15">
        <f>INT(SUM(P59:Q59))</f>
        <v>1</v>
      </c>
      <c r="Q60" s="16">
        <f>SUM(P59:Q59)-P60</f>
        <v>0</v>
      </c>
      <c r="R60" s="15">
        <f>INT(SUM(R59:S59))</f>
        <v>0</v>
      </c>
      <c r="S60" s="16">
        <f>SUM(R59:S59)-R60</f>
        <v>0</v>
      </c>
      <c r="T60" s="15">
        <f>INT(SUM(T59:U59))</f>
        <v>0</v>
      </c>
      <c r="U60" s="16">
        <f>SUM(T59:U59)-T60</f>
        <v>0</v>
      </c>
      <c r="V60" s="15">
        <f>INT(SUM(V59:W59))</f>
        <v>1</v>
      </c>
      <c r="W60" s="16">
        <f>SUM(V59:W59)-V60</f>
        <v>0</v>
      </c>
      <c r="X60" s="15">
        <f>INT(SUM(X59:Y59))</f>
        <v>0</v>
      </c>
      <c r="Y60" s="16">
        <f>SUM(X59:Y59)-X60</f>
        <v>0</v>
      </c>
      <c r="Z60" s="15">
        <f>INT(SUM(Z59:AA59))</f>
        <v>0</v>
      </c>
      <c r="AA60" s="16">
        <f>SUM(Z59:AA59)-Z60</f>
        <v>0</v>
      </c>
      <c r="AB60" s="15">
        <f>INT(SUM(AB59:AC59))</f>
        <v>0</v>
      </c>
      <c r="AC60" s="16">
        <f>SUM(AB59:AC59)-AB60</f>
        <v>0</v>
      </c>
      <c r="AD60" s="15">
        <f>INT(SUM(AD59:AE59))</f>
        <v>1</v>
      </c>
      <c r="AE60" s="16">
        <f>SUM(AD59:AE59)-AD60</f>
        <v>0</v>
      </c>
      <c r="AF60" s="15">
        <f>INT(SUM(AF59:AG59))</f>
        <v>0</v>
      </c>
      <c r="AG60" s="16">
        <f>SUM(AF59:AG59)-AF60</f>
        <v>0</v>
      </c>
      <c r="AH60" s="15">
        <f>INT(SUM(AH59:AI59))</f>
        <v>1</v>
      </c>
      <c r="AI60" s="16">
        <f>SUM(AH59:AI59)-AH60</f>
        <v>0</v>
      </c>
      <c r="AJ60" s="15">
        <f>INT(SUM(AJ59:AK59))</f>
        <v>0</v>
      </c>
      <c r="AK60" s="16">
        <f>SUM(AJ59:AK59)-AJ60</f>
        <v>0</v>
      </c>
      <c r="AL60" s="15">
        <f>INT(SUM(AL59:AM59))</f>
        <v>0</v>
      </c>
      <c r="AM60" s="16">
        <f>SUM(AL59:AM59)-AL60</f>
        <v>0</v>
      </c>
      <c r="AN60" s="15">
        <f>INT(SUM(AN59:AO59))</f>
        <v>0</v>
      </c>
      <c r="AO60" s="16">
        <f>SUM(AN59:AO59)-AN60</f>
        <v>0</v>
      </c>
      <c r="AP60" s="15">
        <f>INT(SUM(AP59:AQ59))</f>
        <v>0</v>
      </c>
      <c r="AQ60" s="16">
        <f>SUM(AP59:AQ59)-AP60</f>
        <v>0</v>
      </c>
      <c r="AR60" s="15">
        <f>INT(SUM(AR59:AS59))</f>
        <v>0</v>
      </c>
      <c r="AS60" s="16">
        <f>SUM(AR59:AS59)-AR60</f>
        <v>0</v>
      </c>
      <c r="AT60" s="15">
        <f>INT(SUM(AT59:AU59))</f>
        <v>0</v>
      </c>
      <c r="AU60" s="16">
        <f>SUM(AT59:AU59)-AT60</f>
        <v>0</v>
      </c>
      <c r="AV60" s="15">
        <f>INT(SUM(AV59:AW59))</f>
        <v>0</v>
      </c>
      <c r="AW60" s="16">
        <f>SUM(AV59:AW59)-AV60</f>
        <v>0</v>
      </c>
      <c r="AX60" s="15">
        <f>INT(SUM(AX59:AY59))</f>
        <v>0</v>
      </c>
      <c r="AY60" s="16">
        <f>SUM(AX59:AY59)-AX60</f>
        <v>0</v>
      </c>
      <c r="AZ60" s="15">
        <f>INT(SUM(AZ59:BA59))</f>
        <v>0</v>
      </c>
      <c r="BA60" s="16">
        <f>SUM(AZ59:BA59)-AZ60</f>
        <v>0</v>
      </c>
    </row>
    <row r="61" spans="1:53" s="2" customFormat="1" ht="15" customHeight="1" thickBot="1" thickTop="1">
      <c r="A61" s="20" t="s">
        <v>11</v>
      </c>
      <c r="B61" s="18">
        <f>INT(SUM(B49:C49,B51:C51,B55:C55,B58:C58,B60:C60))</f>
        <v>69</v>
      </c>
      <c r="C61" s="19">
        <f>SUM(B49:C49,B51:C51,B55:C55,B58:C58,B60:C60)-B61</f>
        <v>0</v>
      </c>
      <c r="D61" s="18">
        <f>INT(SUM(D49:E49,D51:E51,D55:E55,D58:E58,D60:E60))</f>
        <v>90</v>
      </c>
      <c r="E61" s="19">
        <f>SUM(D49:E49,D51:E51,D55:E55,D58:E58,D60:E60)-D61</f>
        <v>0</v>
      </c>
      <c r="F61" s="18">
        <f>INT(SUM(F49:G49,F51:G51,F55:G55,F58:G58,F60:G60))</f>
        <v>12</v>
      </c>
      <c r="G61" s="19">
        <f>SUM(F49:G49,F51:G51,F55:G55,F58:G58,F60:G60)-F61</f>
        <v>0</v>
      </c>
      <c r="H61" s="18">
        <f>INT(SUM(H49:I49,H51:I51,H55:I55,H58:I58,H60:I60))</f>
        <v>125</v>
      </c>
      <c r="I61" s="19">
        <f>SUM(H49:I49,H51:I51,H55:I55,H58:I58,H60:I60)-H61</f>
        <v>0.6</v>
      </c>
      <c r="J61" s="18">
        <f>INT(SUM(J49:K49,J51:K51,J55:K55,J58:K58,J60:K60))</f>
        <v>0</v>
      </c>
      <c r="K61" s="19">
        <f>SUM(J49:K49,J51:K51,J55:K55,J58:K58,J60:K60)-J61</f>
        <v>0</v>
      </c>
      <c r="L61" s="18">
        <f>INT(SUM(L49:M49,L51:M51,L55:M55,L58:M58,L60:M60))</f>
        <v>4</v>
      </c>
      <c r="M61" s="19">
        <f>SUM(L49:M49,L51:M51,L55:M55,L58:M58,L60:M60)-L61</f>
        <v>0</v>
      </c>
      <c r="N61" s="18">
        <f>INT(SUM(N49:O49,N51:O51,N55:O55,N58:O58,N60:O60))</f>
        <v>5</v>
      </c>
      <c r="O61" s="19">
        <f>SUM(N49:O49,N51:O51,N55:O55,N58:O58,N60:O60)-N61</f>
        <v>0</v>
      </c>
      <c r="P61" s="18">
        <f>INT(SUM(P49:Q49,P51:Q51,P55:Q55,P58:Q58,P60:Q60))</f>
        <v>1</v>
      </c>
      <c r="Q61" s="19">
        <f>SUM(P49:Q49,P51:Q51,P55:Q55,P58:Q58,P60:Q60)-P61</f>
        <v>0</v>
      </c>
      <c r="R61" s="18">
        <f>INT(SUM(R49:S49,R51:S51,R55:S55,R58:S58,R60:S60))</f>
        <v>2</v>
      </c>
      <c r="S61" s="19">
        <f>SUM(R49:S49,R51:S51,R55:S55,R58:S58,R60:S60)-R61</f>
        <v>0</v>
      </c>
      <c r="T61" s="18">
        <f>INT(SUM(T49:U49,T51:U51,T55:U55,T58:U58,T60:U60))</f>
        <v>6</v>
      </c>
      <c r="U61" s="19">
        <f>SUM(T49:U49,T51:U51,T55:U55,T58:U58,T60:U60)-T61</f>
        <v>0</v>
      </c>
      <c r="V61" s="18">
        <f>INT(SUM(V49:W49,V51:W51,V55:W55,V58:W58,V60:W60))</f>
        <v>8</v>
      </c>
      <c r="W61" s="19">
        <f>SUM(V49:W49,V51:W51,V55:W55,V58:W58,V60:W60)-V61</f>
        <v>0.145</v>
      </c>
      <c r="X61" s="18">
        <f>INT(SUM(X49:Y49,X51:Y51,X55:Y55,X58:Y58,X60:Y60))</f>
        <v>3</v>
      </c>
      <c r="Y61" s="19">
        <f>SUM(X49:Y49,X51:Y51,X55:Y55,X58:Y58,X60:Y60)-X61</f>
        <v>0</v>
      </c>
      <c r="Z61" s="18">
        <f>INT(SUM(Z49:AA49,Z51:AA51,Z55:AA55,Z58:AA58,Z60:AA60))</f>
        <v>0</v>
      </c>
      <c r="AA61" s="19">
        <f>SUM(Z49:AA49,Z51:AA51,Z55:AA55,Z58:AA58,Z60:AA60)-Z61</f>
        <v>0</v>
      </c>
      <c r="AB61" s="18">
        <f>INT(SUM(AB49:AC49,AB51:AC51,AB55:AC55,AB58:AC58,AB60:AC60))</f>
        <v>8</v>
      </c>
      <c r="AC61" s="19">
        <f>SUM(AB49:AC49,AB51:AC51,AB55:AC55,AB58:AC58,AB60:AC60)-AB61</f>
        <v>0</v>
      </c>
      <c r="AD61" s="18">
        <f>INT(SUM(AD49:AE49,AD51:AE51,AD55:AE55,AD58:AE58,AD60:AE60))</f>
        <v>3</v>
      </c>
      <c r="AE61" s="19">
        <f>SUM(AD49:AE49,AD51:AE51,AD55:AE55,AD58:AE58,AD60:AE60)-AD61</f>
        <v>0</v>
      </c>
      <c r="AF61" s="18">
        <f>INT(SUM(AF49:AG49,AF51:AG51,AF55:AG55,AF58:AG58,AF60:AG60))</f>
        <v>4</v>
      </c>
      <c r="AG61" s="19">
        <f>SUM(AF49:AG49,AF51:AG51,AF55:AG55,AF58:AG58,AF60:AG60)-AF61</f>
        <v>0</v>
      </c>
      <c r="AH61" s="18">
        <f>INT(SUM(AH49:AI49,AH51:AI51,AH55:AI55,AH58:AI58,AH60:AI60))</f>
        <v>28</v>
      </c>
      <c r="AI61" s="19">
        <f>SUM(AH49:AI49,AH51:AI51,AH55:AI55,AH58:AI58,AH60:AI60)-AH61</f>
        <v>0.64</v>
      </c>
      <c r="AJ61" s="18">
        <f>INT(SUM(AJ49:AK49,AJ51:AK51,AJ55:AK55,AJ58:AK58,AJ60:AK60))</f>
        <v>0</v>
      </c>
      <c r="AK61" s="19">
        <f>SUM(AJ49:AK49,AJ51:AK51,AJ55:AK55,AJ58:AK58,AJ60:AK60)-AJ61</f>
        <v>0</v>
      </c>
      <c r="AL61" s="18">
        <f>INT(SUM(AL49:AM49,AL51:AM51,AL55:AM55,AL58:AM58,AL60:AM60))</f>
        <v>0</v>
      </c>
      <c r="AM61" s="19">
        <f>SUM(AL49:AM49,AL51:AM51,AL55:AM55,AL58:AM58,AL60:AM60)-AL61</f>
        <v>0</v>
      </c>
      <c r="AN61" s="18">
        <f>INT(SUM(AN49:AO49,AN51:AO51,AN55:AO55,AN58:AO58,AN60:AO60))</f>
        <v>0</v>
      </c>
      <c r="AO61" s="19">
        <f>SUM(AN49:AO49,AN51:AO51,AN55:AO55,AN58:AO58,AN60:AO60)-AN61</f>
        <v>0</v>
      </c>
      <c r="AP61" s="18">
        <f>INT(SUM(AP49:AQ49,AP51:AQ51,AP55:AQ55,AP58:AQ58,AP60:AQ60))</f>
        <v>0</v>
      </c>
      <c r="AQ61" s="19">
        <f>SUM(AP49:AQ49,AP51:AQ51,AP55:AQ55,AP58:AQ58,AP60:AQ60)-AP61</f>
        <v>0</v>
      </c>
      <c r="AR61" s="18">
        <f>INT(SUM(AR49:AS49,AR51:AS51,AR55:AS55,AR58:AS58,AR60:AS60))</f>
        <v>0</v>
      </c>
      <c r="AS61" s="19">
        <f>SUM(AR49:AS49,AR51:AS51,AR55:AS55,AR58:AS58,AR60:AS60)-AR61</f>
        <v>0</v>
      </c>
      <c r="AT61" s="18">
        <f>INT(SUM(AT49:AU49,AT51:AU51,AT55:AU55,AT58:AU58,AT60:AU60))</f>
        <v>0</v>
      </c>
      <c r="AU61" s="19">
        <f>SUM(AT49:AU49,AT51:AU51,AT55:AU55,AT58:AU58,AT60:AU60)-AT61</f>
        <v>0</v>
      </c>
      <c r="AV61" s="18">
        <f>INT(SUM(AV49:AW49,AV51:AW51,AV55:AW55,AV58:AW58,AV60:AW60))</f>
        <v>0</v>
      </c>
      <c r="AW61" s="19">
        <f>SUM(AV49:AW49,AV51:AW51,AV55:AW55,AV58:AW58,AV60:AW60)-AV61</f>
        <v>0</v>
      </c>
      <c r="AX61" s="18">
        <f>INT(SUM(AX49:AY49,AX51:AY51,AX55:AY55,AX58:AY58,AX60:AY60))</f>
        <v>0</v>
      </c>
      <c r="AY61" s="19">
        <f>SUM(AX49:AY49,AX51:AY51,AX55:AY55,AX58:AY58,AX60:AY60)-AX61</f>
        <v>0</v>
      </c>
      <c r="AZ61" s="18">
        <f>INT(SUM(AZ49:BA49,AZ51:BA51,AZ55:BA55,AZ58:BA58,AZ60:BA60))</f>
        <v>0</v>
      </c>
      <c r="BA61" s="19">
        <f>SUM(AZ49:BA49,AZ51:BA51,AZ55:BA55,AZ58:BA58,AZ60:BA60)-AZ61</f>
        <v>0</v>
      </c>
    </row>
    <row r="62" spans="1:53" s="2" customFormat="1" ht="15" customHeight="1" thickTop="1">
      <c r="A62" s="23" t="s">
        <v>12</v>
      </c>
      <c r="B62" s="21">
        <f>INT(SUM(B43:C43,B61:C61))</f>
        <v>1880</v>
      </c>
      <c r="C62" s="22">
        <f>SUM(B43:C43,B61:C61)-B62</f>
        <v>0</v>
      </c>
      <c r="D62" s="21">
        <f>INT(SUM(D43:E43,D61:E61))</f>
        <v>1700</v>
      </c>
      <c r="E62" s="22">
        <f>SUM(D43:E43,D61:E61)-D62</f>
        <v>0</v>
      </c>
      <c r="F62" s="21">
        <f>INT(SUM(F43:G43,F61:G61))</f>
        <v>239</v>
      </c>
      <c r="G62" s="22">
        <f>SUM(F43:G43,F61:G61)-F62</f>
        <v>0</v>
      </c>
      <c r="H62" s="21">
        <f>INT(SUM(H43:I43,H61:I61))</f>
        <v>2756</v>
      </c>
      <c r="I62" s="22">
        <f>SUM(H43:I43,H61:I61)-H62</f>
        <v>0.767</v>
      </c>
      <c r="J62" s="21">
        <f>INT(SUM(J43:K43,J61:K61))</f>
        <v>77</v>
      </c>
      <c r="K62" s="22">
        <f>SUM(J43:K43,J61:K61)-J62</f>
        <v>0</v>
      </c>
      <c r="L62" s="21">
        <f>INT(SUM(L43:M43,L61:M61))</f>
        <v>117</v>
      </c>
      <c r="M62" s="22">
        <f>SUM(L43:M43,L61:M61)-L62</f>
        <v>0</v>
      </c>
      <c r="N62" s="21">
        <f>INT(SUM(N43:O43,N61:O61))</f>
        <v>84</v>
      </c>
      <c r="O62" s="22">
        <f>SUM(N43:O43,N61:O61)-N62</f>
        <v>0.066</v>
      </c>
      <c r="P62" s="21">
        <f>INT(SUM(P43:Q43,P61:Q61))</f>
        <v>34</v>
      </c>
      <c r="Q62" s="22">
        <f>SUM(P43:Q43,P61:Q61)-P62</f>
        <v>0.236</v>
      </c>
      <c r="R62" s="21">
        <f>INT(SUM(R43:S43,R61:S61))</f>
        <v>31</v>
      </c>
      <c r="S62" s="22">
        <f>SUM(R43:S43,R61:S61)-R62</f>
        <v>0</v>
      </c>
      <c r="T62" s="21">
        <f>INT(SUM(T43:U43,T61:U61))</f>
        <v>56</v>
      </c>
      <c r="U62" s="22">
        <f>SUM(T43:U43,T61:U61)-T62</f>
        <v>0</v>
      </c>
      <c r="V62" s="21">
        <f>INT(SUM(V43:W43,V61:W61))</f>
        <v>132</v>
      </c>
      <c r="W62" s="22">
        <f>SUM(V43:W43,V61:W61)-V62</f>
        <v>0.721</v>
      </c>
      <c r="X62" s="21">
        <f>INT(SUM(X43:Y43,X61:Y61))</f>
        <v>71</v>
      </c>
      <c r="Y62" s="22">
        <f>SUM(X43:Y43,X61:Y61)-X62</f>
        <v>0.197</v>
      </c>
      <c r="Z62" s="21">
        <f>INT(SUM(Z43:AA43,Z61:AA61))</f>
        <v>42</v>
      </c>
      <c r="AA62" s="22">
        <f>SUM(Z43:AA43,Z61:AA61)-Z62</f>
        <v>0</v>
      </c>
      <c r="AB62" s="21">
        <f>INT(SUM(AB43:AC43,AB61:AC61))</f>
        <v>74</v>
      </c>
      <c r="AC62" s="22">
        <f>SUM(AB43:AC43,AB61:AC61)-AB62</f>
        <v>0</v>
      </c>
      <c r="AD62" s="21">
        <f>INT(SUM(AD43:AE43,AD61:AE61))</f>
        <v>36</v>
      </c>
      <c r="AE62" s="22">
        <f>SUM(AD43:AE43,AD61:AE61)-AD62</f>
        <v>0</v>
      </c>
      <c r="AF62" s="21">
        <f>INT(SUM(AF43:AG43,AF61:AG61))</f>
        <v>89</v>
      </c>
      <c r="AG62" s="22">
        <f>SUM(AF43:AG43,AF61:AG61)-AF62</f>
        <v>0</v>
      </c>
      <c r="AH62" s="21">
        <f>INT(SUM(AH43:AI43,AH61:AI61))</f>
        <v>778</v>
      </c>
      <c r="AI62" s="22">
        <f>SUM(AH43:AI43,AH61:AI61)-AH62</f>
        <v>0.406</v>
      </c>
      <c r="AJ62" s="21">
        <f>INT(SUM(AJ43:AK43,AJ61:AK61))</f>
        <v>0</v>
      </c>
      <c r="AK62" s="22">
        <f>SUM(AJ43:AK43,AJ61:AK61)-AJ62</f>
        <v>0</v>
      </c>
      <c r="AL62" s="21">
        <f>INT(SUM(AL43:AM43,AL61:AM61))</f>
        <v>0</v>
      </c>
      <c r="AM62" s="22">
        <f>SUM(AL43:AM43,AL61:AM61)-AL62</f>
        <v>0</v>
      </c>
      <c r="AN62" s="21">
        <f>INT(SUM(AN43:AO43,AN61:AO61))</f>
        <v>0</v>
      </c>
      <c r="AO62" s="22">
        <f>SUM(AN43:AO43,AN61:AO61)-AN62</f>
        <v>0</v>
      </c>
      <c r="AP62" s="21">
        <f>INT(SUM(AP43:AQ43,AP61:AQ61))</f>
        <v>0</v>
      </c>
      <c r="AQ62" s="22">
        <f>SUM(AP43:AQ43,AP61:AQ61)-AP62</f>
        <v>0</v>
      </c>
      <c r="AR62" s="21">
        <f>INT(SUM(AR43:AS43,AR61:AS61))</f>
        <v>0</v>
      </c>
      <c r="AS62" s="22">
        <f>SUM(AR43:AS43,AR61:AS61)-AR62</f>
        <v>0</v>
      </c>
      <c r="AT62" s="21">
        <f>INT(SUM(AT43:AU43,AT61:AU61))</f>
        <v>0</v>
      </c>
      <c r="AU62" s="22">
        <f>SUM(AT43:AU43,AT61:AU61)-AT62</f>
        <v>0</v>
      </c>
      <c r="AV62" s="21">
        <f>INT(SUM(AV43:AW43,AV61:AW61))</f>
        <v>0</v>
      </c>
      <c r="AW62" s="22">
        <f>SUM(AV43:AW43,AV61:AW61)-AV62</f>
        <v>0</v>
      </c>
      <c r="AX62" s="21">
        <f>INT(SUM(AX43:AY43,AX61:AY61))</f>
        <v>0</v>
      </c>
      <c r="AY62" s="22">
        <f>SUM(AX43:AY43,AX61:AY61)-AX62</f>
        <v>0</v>
      </c>
      <c r="AZ62" s="21">
        <f>INT(SUM(AZ43:BA43,AZ61:BA61))</f>
        <v>0</v>
      </c>
      <c r="BA62" s="22">
        <f>SUM(AZ43:BA43,AZ61:BA61)-AZ62</f>
        <v>0</v>
      </c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65">
    <mergeCell ref="V6:W7"/>
    <mergeCell ref="N6:O7"/>
    <mergeCell ref="P6:Q7"/>
    <mergeCell ref="R6:S7"/>
    <mergeCell ref="T6:U7"/>
    <mergeCell ref="H6:I7"/>
    <mergeCell ref="J6:K7"/>
    <mergeCell ref="Z5:AA5"/>
    <mergeCell ref="N5:O5"/>
    <mergeCell ref="P5:Q5"/>
    <mergeCell ref="R5:S5"/>
    <mergeCell ref="T5:U5"/>
    <mergeCell ref="X6:Y7"/>
    <mergeCell ref="Z6:AA7"/>
    <mergeCell ref="L6:M7"/>
    <mergeCell ref="A5:A7"/>
    <mergeCell ref="B5:C5"/>
    <mergeCell ref="D5:E5"/>
    <mergeCell ref="F5:G5"/>
    <mergeCell ref="B6:C7"/>
    <mergeCell ref="D6:E7"/>
    <mergeCell ref="F6:G7"/>
    <mergeCell ref="B1:E1"/>
    <mergeCell ref="X1:AA1"/>
    <mergeCell ref="V5:W5"/>
    <mergeCell ref="X5:Y5"/>
    <mergeCell ref="H5:I5"/>
    <mergeCell ref="J5:K5"/>
    <mergeCell ref="L5:M5"/>
    <mergeCell ref="B3:C3"/>
    <mergeCell ref="D3:K3"/>
    <mergeCell ref="Y3:AA3"/>
    <mergeCell ref="X2:AA2"/>
    <mergeCell ref="AB1:AE1"/>
    <mergeCell ref="AX1:BA1"/>
    <mergeCell ref="AX2:BA2"/>
    <mergeCell ref="AB3:AC3"/>
    <mergeCell ref="AD3:AK3"/>
    <mergeCell ref="AY3:BA3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AV5:AW5"/>
    <mergeCell ref="AX5:AY5"/>
    <mergeCell ref="AZ5:BA5"/>
    <mergeCell ref="AB6:AC7"/>
    <mergeCell ref="AD6:AE7"/>
    <mergeCell ref="AF6:AG7"/>
    <mergeCell ref="AH6:AI7"/>
    <mergeCell ref="AJ6:AK7"/>
    <mergeCell ref="AL6:AM7"/>
    <mergeCell ref="AN6:AO7"/>
    <mergeCell ref="AP6:AQ7"/>
    <mergeCell ref="AZ6:BA7"/>
    <mergeCell ref="AR6:AS7"/>
    <mergeCell ref="AT6:AU7"/>
    <mergeCell ref="AV6:AW7"/>
    <mergeCell ref="AX6:AY7"/>
  </mergeCells>
  <printOptions horizontalCentered="1"/>
  <pageMargins left="0.3937007874015748" right="0.1968503937007874" top="0.7874015748031497" bottom="0.3937007874015748" header="0.7874015748031497" footer="0.1968503937007874"/>
  <pageSetup horizontalDpi="600" verticalDpi="600" orientation="landscape" paperSize="9" scale="77" r:id="rId1"/>
  <headerFooter alignWithMargins="0">
    <oddHeader>&amp;C&amp;"ＭＳ Ｐ明朝,標準"&amp;12参議院比例代表選出議員選挙　開票結果（名簿登載者の得票総数の開票区別一覧）</oddHeader>
    <oddFooter>&amp;C&amp;"ＭＳ Ｐ明朝,標準"&amp;10&amp;P／&amp;N</oddFooter>
  </headerFooter>
  <rowBreaks count="1" manualBreakCount="1">
    <brk id="4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A62"/>
  <sheetViews>
    <sheetView showZeros="0" zoomScale="80" zoomScaleNormal="8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X2" sqref="X2:AA2"/>
    </sheetView>
  </sheetViews>
  <sheetFormatPr defaultColWidth="9.00390625" defaultRowHeight="13.5"/>
  <cols>
    <col min="1" max="1" width="12.50390625" style="1" customWidth="1"/>
    <col min="2" max="2" width="8.50390625" style="1" customWidth="1"/>
    <col min="3" max="3" width="4.625" style="1" customWidth="1"/>
    <col min="4" max="4" width="8.50390625" style="1" customWidth="1"/>
    <col min="5" max="5" width="4.625" style="1" customWidth="1"/>
    <col min="6" max="6" width="8.50390625" style="1" customWidth="1"/>
    <col min="7" max="7" width="4.625" style="1" customWidth="1"/>
    <col min="8" max="8" width="8.50390625" style="1" customWidth="1"/>
    <col min="9" max="9" width="4.625" style="1" customWidth="1"/>
    <col min="10" max="10" width="8.50390625" style="1" customWidth="1"/>
    <col min="11" max="11" width="4.625" style="1" customWidth="1"/>
    <col min="12" max="12" width="8.50390625" style="1" customWidth="1"/>
    <col min="13" max="13" width="4.625" style="1" customWidth="1"/>
    <col min="14" max="14" width="8.50390625" style="1" customWidth="1"/>
    <col min="15" max="15" width="4.625" style="1" customWidth="1"/>
    <col min="16" max="16" width="8.50390625" style="1" customWidth="1"/>
    <col min="17" max="17" width="4.625" style="1" customWidth="1"/>
    <col min="18" max="18" width="8.50390625" style="1" customWidth="1"/>
    <col min="19" max="19" width="4.625" style="1" customWidth="1"/>
    <col min="20" max="20" width="8.50390625" style="1" customWidth="1"/>
    <col min="21" max="21" width="4.625" style="1" customWidth="1"/>
    <col min="22" max="22" width="8.50390625" style="1" customWidth="1"/>
    <col min="23" max="23" width="4.625" style="1" customWidth="1"/>
    <col min="24" max="24" width="8.50390625" style="1" customWidth="1"/>
    <col min="25" max="25" width="4.625" style="1" customWidth="1"/>
    <col min="26" max="26" width="8.50390625" style="1" customWidth="1"/>
    <col min="27" max="27" width="4.625" style="1" customWidth="1"/>
    <col min="28" max="28" width="8.50390625" style="1" customWidth="1"/>
    <col min="29" max="29" width="4.625" style="1" customWidth="1"/>
    <col min="30" max="30" width="8.50390625" style="1" customWidth="1"/>
    <col min="31" max="31" width="4.625" style="1" customWidth="1"/>
    <col min="32" max="32" width="8.50390625" style="1" customWidth="1"/>
    <col min="33" max="33" width="4.625" style="1" customWidth="1"/>
    <col min="34" max="34" width="8.50390625" style="1" customWidth="1"/>
    <col min="35" max="35" width="4.625" style="1" customWidth="1"/>
    <col min="36" max="36" width="8.50390625" style="1" customWidth="1"/>
    <col min="37" max="37" width="4.625" style="1" customWidth="1"/>
    <col min="38" max="38" width="8.50390625" style="1" customWidth="1"/>
    <col min="39" max="39" width="4.625" style="1" customWidth="1"/>
    <col min="40" max="40" width="8.50390625" style="1" customWidth="1"/>
    <col min="41" max="41" width="4.625" style="1" customWidth="1"/>
    <col min="42" max="42" width="8.50390625" style="1" customWidth="1"/>
    <col min="43" max="43" width="4.625" style="1" customWidth="1"/>
    <col min="44" max="44" width="8.50390625" style="1" customWidth="1"/>
    <col min="45" max="45" width="4.625" style="1" customWidth="1"/>
    <col min="46" max="46" width="8.50390625" style="1" customWidth="1"/>
    <col min="47" max="47" width="4.625" style="1" customWidth="1"/>
    <col min="48" max="48" width="8.50390625" style="1" customWidth="1"/>
    <col min="49" max="49" width="4.625" style="1" customWidth="1"/>
    <col min="50" max="50" width="8.50390625" style="1" customWidth="1"/>
    <col min="51" max="51" width="4.625" style="1" customWidth="1"/>
    <col min="52" max="52" width="8.50390625" style="1" customWidth="1"/>
    <col min="53" max="53" width="4.625" style="1" customWidth="1"/>
    <col min="54" max="16384" width="9.00390625" style="1" customWidth="1"/>
  </cols>
  <sheetData>
    <row r="1" spans="1:53" ht="12" customHeight="1">
      <c r="A1" s="3"/>
      <c r="B1" s="34" t="s">
        <v>13</v>
      </c>
      <c r="C1" s="34"/>
      <c r="D1" s="34"/>
      <c r="E1" s="34"/>
      <c r="F1" s="3"/>
      <c r="H1" s="3"/>
      <c r="J1" s="3"/>
      <c r="L1" s="3"/>
      <c r="N1" s="3"/>
      <c r="P1" s="3"/>
      <c r="R1" s="3"/>
      <c r="T1" s="3"/>
      <c r="V1" s="3"/>
      <c r="X1" s="35" t="s">
        <v>261</v>
      </c>
      <c r="Y1" s="35"/>
      <c r="Z1" s="35"/>
      <c r="AA1" s="35"/>
      <c r="AB1" s="34" t="s">
        <v>13</v>
      </c>
      <c r="AC1" s="34"/>
      <c r="AD1" s="34"/>
      <c r="AE1" s="34"/>
      <c r="AF1" s="3"/>
      <c r="AH1" s="3"/>
      <c r="AJ1" s="3"/>
      <c r="AL1" s="3"/>
      <c r="AN1" s="3"/>
      <c r="AP1" s="3"/>
      <c r="AR1" s="3"/>
      <c r="AT1" s="3"/>
      <c r="AV1" s="3"/>
      <c r="AX1" s="35" t="s">
        <v>14</v>
      </c>
      <c r="AY1" s="35"/>
      <c r="AZ1" s="35"/>
      <c r="BA1" s="35"/>
    </row>
    <row r="2" spans="24:53" ht="12" customHeight="1">
      <c r="X2" s="36" t="s">
        <v>15</v>
      </c>
      <c r="Y2" s="36"/>
      <c r="Z2" s="36"/>
      <c r="AA2" s="36"/>
      <c r="AX2" s="36" t="s">
        <v>15</v>
      </c>
      <c r="AY2" s="36"/>
      <c r="AZ2" s="36"/>
      <c r="BA2" s="36"/>
    </row>
    <row r="3" spans="2:53" s="2" customFormat="1" ht="13.5" customHeight="1">
      <c r="B3" s="37">
        <v>9</v>
      </c>
      <c r="C3" s="38"/>
      <c r="D3" s="39" t="s">
        <v>197</v>
      </c>
      <c r="E3" s="40"/>
      <c r="F3" s="40"/>
      <c r="G3" s="40"/>
      <c r="H3" s="40"/>
      <c r="I3" s="40"/>
      <c r="J3" s="40"/>
      <c r="K3" s="41"/>
      <c r="Y3" s="42"/>
      <c r="Z3" s="42"/>
      <c r="AA3" s="42"/>
      <c r="AB3" s="37">
        <v>9</v>
      </c>
      <c r="AC3" s="38"/>
      <c r="AD3" s="39" t="s">
        <v>196</v>
      </c>
      <c r="AE3" s="40"/>
      <c r="AF3" s="40"/>
      <c r="AG3" s="40"/>
      <c r="AH3" s="40"/>
      <c r="AI3" s="40"/>
      <c r="AJ3" s="40"/>
      <c r="AK3" s="41"/>
      <c r="AY3" s="42"/>
      <c r="AZ3" s="42"/>
      <c r="BA3" s="42"/>
    </row>
    <row r="4" spans="1:53" s="2" customFormat="1" ht="8.25" customHeight="1">
      <c r="A4" s="5"/>
      <c r="B4" s="12"/>
      <c r="C4" s="11"/>
      <c r="D4" s="4"/>
      <c r="E4" s="8"/>
      <c r="F4" s="4"/>
      <c r="G4" s="8"/>
      <c r="H4" s="4"/>
      <c r="I4" s="8"/>
      <c r="J4" s="4"/>
      <c r="K4" s="8"/>
      <c r="L4" s="4"/>
      <c r="M4" s="8"/>
      <c r="N4" s="4"/>
      <c r="O4" s="8"/>
      <c r="P4" s="4"/>
      <c r="Q4" s="8"/>
      <c r="R4" s="4"/>
      <c r="S4" s="8"/>
      <c r="T4" s="4"/>
      <c r="U4" s="8"/>
      <c r="V4" s="4"/>
      <c r="W4" s="8"/>
      <c r="X4" s="4"/>
      <c r="Y4" s="8"/>
      <c r="Z4" s="4"/>
      <c r="AA4" s="8"/>
      <c r="AB4" s="12"/>
      <c r="AC4" s="11"/>
      <c r="AD4" s="4"/>
      <c r="AE4" s="8"/>
      <c r="AF4" s="4"/>
      <c r="AG4" s="8"/>
      <c r="AH4" s="4"/>
      <c r="AI4" s="8"/>
      <c r="AJ4" s="4"/>
      <c r="AK4" s="8"/>
      <c r="AL4" s="4"/>
      <c r="AM4" s="8"/>
      <c r="AN4" s="4"/>
      <c r="AO4" s="8"/>
      <c r="AP4" s="4"/>
      <c r="AQ4" s="8"/>
      <c r="AR4" s="4"/>
      <c r="AS4" s="8"/>
      <c r="AT4" s="4"/>
      <c r="AU4" s="8"/>
      <c r="AV4" s="4"/>
      <c r="AW4" s="8"/>
      <c r="AX4" s="4"/>
      <c r="AY4" s="8"/>
      <c r="AZ4" s="4"/>
      <c r="BA4" s="8"/>
    </row>
    <row r="5" spans="1:53" s="2" customFormat="1" ht="13.5" customHeight="1">
      <c r="A5" s="43" t="s">
        <v>0</v>
      </c>
      <c r="B5" s="28">
        <v>1</v>
      </c>
      <c r="C5" s="29"/>
      <c r="D5" s="28">
        <v>2</v>
      </c>
      <c r="E5" s="29"/>
      <c r="F5" s="28">
        <v>3</v>
      </c>
      <c r="G5" s="29"/>
      <c r="H5" s="28">
        <v>4</v>
      </c>
      <c r="I5" s="29"/>
      <c r="J5" s="28">
        <v>5</v>
      </c>
      <c r="K5" s="29"/>
      <c r="L5" s="28">
        <v>6</v>
      </c>
      <c r="M5" s="29"/>
      <c r="N5" s="28">
        <v>7</v>
      </c>
      <c r="O5" s="29"/>
      <c r="P5" s="28">
        <v>8</v>
      </c>
      <c r="Q5" s="29"/>
      <c r="R5" s="28">
        <v>9</v>
      </c>
      <c r="S5" s="29"/>
      <c r="T5" s="28">
        <v>10</v>
      </c>
      <c r="U5" s="29"/>
      <c r="V5" s="28">
        <v>11</v>
      </c>
      <c r="W5" s="29"/>
      <c r="X5" s="28">
        <v>12</v>
      </c>
      <c r="Y5" s="29"/>
      <c r="Z5" s="28">
        <v>13</v>
      </c>
      <c r="AA5" s="29"/>
      <c r="AB5" s="28">
        <v>14</v>
      </c>
      <c r="AC5" s="29"/>
      <c r="AD5" s="28">
        <v>15</v>
      </c>
      <c r="AE5" s="29"/>
      <c r="AF5" s="28">
        <v>16</v>
      </c>
      <c r="AG5" s="29"/>
      <c r="AH5" s="28">
        <v>17</v>
      </c>
      <c r="AI5" s="29"/>
      <c r="AJ5" s="28"/>
      <c r="AK5" s="29"/>
      <c r="AL5" s="28"/>
      <c r="AM5" s="29"/>
      <c r="AN5" s="28"/>
      <c r="AO5" s="29"/>
      <c r="AP5" s="28"/>
      <c r="AQ5" s="29"/>
      <c r="AR5" s="28"/>
      <c r="AS5" s="29"/>
      <c r="AT5" s="28"/>
      <c r="AU5" s="29"/>
      <c r="AV5" s="28"/>
      <c r="AW5" s="29"/>
      <c r="AX5" s="28"/>
      <c r="AY5" s="29"/>
      <c r="AZ5" s="28"/>
      <c r="BA5" s="29"/>
    </row>
    <row r="6" spans="1:53" s="2" customFormat="1" ht="13.5" customHeight="1">
      <c r="A6" s="44"/>
      <c r="B6" s="30" t="s">
        <v>198</v>
      </c>
      <c r="C6" s="31"/>
      <c r="D6" s="30" t="s">
        <v>199</v>
      </c>
      <c r="E6" s="31"/>
      <c r="F6" s="30" t="s">
        <v>200</v>
      </c>
      <c r="G6" s="31"/>
      <c r="H6" s="30" t="s">
        <v>201</v>
      </c>
      <c r="I6" s="31"/>
      <c r="J6" s="30" t="s">
        <v>202</v>
      </c>
      <c r="K6" s="31"/>
      <c r="L6" s="24" t="s">
        <v>203</v>
      </c>
      <c r="M6" s="25"/>
      <c r="N6" s="24" t="s">
        <v>204</v>
      </c>
      <c r="O6" s="25"/>
      <c r="P6" s="24" t="s">
        <v>205</v>
      </c>
      <c r="Q6" s="25"/>
      <c r="R6" s="24" t="s">
        <v>206</v>
      </c>
      <c r="S6" s="25"/>
      <c r="T6" s="24" t="s">
        <v>207</v>
      </c>
      <c r="U6" s="25"/>
      <c r="V6" s="24" t="s">
        <v>208</v>
      </c>
      <c r="W6" s="25"/>
      <c r="X6" s="24" t="s">
        <v>209</v>
      </c>
      <c r="Y6" s="25"/>
      <c r="Z6" s="24" t="s">
        <v>210</v>
      </c>
      <c r="AA6" s="25"/>
      <c r="AB6" s="30" t="s">
        <v>211</v>
      </c>
      <c r="AC6" s="31"/>
      <c r="AD6" s="30" t="s">
        <v>212</v>
      </c>
      <c r="AE6" s="31"/>
      <c r="AF6" s="30" t="s">
        <v>213</v>
      </c>
      <c r="AG6" s="31"/>
      <c r="AH6" s="30" t="s">
        <v>214</v>
      </c>
      <c r="AI6" s="31"/>
      <c r="AJ6" s="30"/>
      <c r="AK6" s="31"/>
      <c r="AL6" s="24"/>
      <c r="AM6" s="25"/>
      <c r="AN6" s="24"/>
      <c r="AO6" s="25"/>
      <c r="AP6" s="24"/>
      <c r="AQ6" s="25"/>
      <c r="AR6" s="24"/>
      <c r="AS6" s="25"/>
      <c r="AT6" s="24"/>
      <c r="AU6" s="25"/>
      <c r="AV6" s="24"/>
      <c r="AW6" s="25"/>
      <c r="AX6" s="24"/>
      <c r="AY6" s="25"/>
      <c r="AZ6" s="24"/>
      <c r="BA6" s="25"/>
    </row>
    <row r="7" spans="1:53" s="2" customFormat="1" ht="14.25" customHeight="1" thickBot="1">
      <c r="A7" s="45"/>
      <c r="B7" s="32"/>
      <c r="C7" s="33"/>
      <c r="D7" s="32"/>
      <c r="E7" s="33"/>
      <c r="F7" s="32"/>
      <c r="G7" s="33"/>
      <c r="H7" s="32"/>
      <c r="I7" s="33"/>
      <c r="J7" s="32"/>
      <c r="K7" s="33"/>
      <c r="L7" s="26"/>
      <c r="M7" s="27"/>
      <c r="N7" s="26"/>
      <c r="O7" s="27"/>
      <c r="P7" s="26"/>
      <c r="Q7" s="27"/>
      <c r="R7" s="26"/>
      <c r="S7" s="27"/>
      <c r="T7" s="26"/>
      <c r="U7" s="27"/>
      <c r="V7" s="26"/>
      <c r="W7" s="27"/>
      <c r="X7" s="26"/>
      <c r="Y7" s="27"/>
      <c r="Z7" s="26"/>
      <c r="AA7" s="27"/>
      <c r="AB7" s="32"/>
      <c r="AC7" s="33"/>
      <c r="AD7" s="32"/>
      <c r="AE7" s="33"/>
      <c r="AF7" s="32"/>
      <c r="AG7" s="33"/>
      <c r="AH7" s="32"/>
      <c r="AI7" s="33"/>
      <c r="AJ7" s="32"/>
      <c r="AK7" s="33"/>
      <c r="AL7" s="26"/>
      <c r="AM7" s="27"/>
      <c r="AN7" s="26"/>
      <c r="AO7" s="27"/>
      <c r="AP7" s="26"/>
      <c r="AQ7" s="27"/>
      <c r="AR7" s="26"/>
      <c r="AS7" s="27"/>
      <c r="AT7" s="26"/>
      <c r="AU7" s="27"/>
      <c r="AV7" s="26"/>
      <c r="AW7" s="27"/>
      <c r="AX7" s="26"/>
      <c r="AY7" s="27"/>
      <c r="AZ7" s="26"/>
      <c r="BA7" s="27"/>
    </row>
    <row r="8" spans="1:53" s="2" customFormat="1" ht="15" customHeight="1" thickTop="1">
      <c r="A8" s="9" t="s">
        <v>23</v>
      </c>
      <c r="B8" s="13">
        <v>122</v>
      </c>
      <c r="C8" s="6">
        <v>0</v>
      </c>
      <c r="D8" s="13">
        <v>57</v>
      </c>
      <c r="E8" s="6">
        <v>0</v>
      </c>
      <c r="F8" s="13">
        <v>8186</v>
      </c>
      <c r="G8" s="6">
        <v>0</v>
      </c>
      <c r="H8" s="13">
        <v>67</v>
      </c>
      <c r="I8" s="6">
        <v>0.078</v>
      </c>
      <c r="J8" s="13">
        <v>98</v>
      </c>
      <c r="K8" s="6">
        <v>0.312</v>
      </c>
      <c r="L8" s="13">
        <v>41</v>
      </c>
      <c r="M8" s="6">
        <v>0</v>
      </c>
      <c r="N8" s="13">
        <v>4</v>
      </c>
      <c r="O8" s="6">
        <v>0</v>
      </c>
      <c r="P8" s="13">
        <v>7</v>
      </c>
      <c r="Q8" s="6">
        <v>0</v>
      </c>
      <c r="R8" s="13">
        <v>14</v>
      </c>
      <c r="S8" s="6">
        <v>0</v>
      </c>
      <c r="T8" s="13">
        <v>3</v>
      </c>
      <c r="U8" s="6">
        <v>0</v>
      </c>
      <c r="V8" s="13">
        <v>3</v>
      </c>
      <c r="W8" s="6">
        <v>0</v>
      </c>
      <c r="X8" s="13">
        <v>13</v>
      </c>
      <c r="Y8" s="6">
        <v>0.49</v>
      </c>
      <c r="Z8" s="13">
        <v>2</v>
      </c>
      <c r="AA8" s="6">
        <v>0</v>
      </c>
      <c r="AB8" s="13">
        <v>4</v>
      </c>
      <c r="AC8" s="6">
        <v>0</v>
      </c>
      <c r="AD8" s="13">
        <v>2</v>
      </c>
      <c r="AE8" s="6">
        <v>0</v>
      </c>
      <c r="AF8" s="13">
        <v>1</v>
      </c>
      <c r="AG8" s="6">
        <v>0</v>
      </c>
      <c r="AH8" s="13">
        <v>6</v>
      </c>
      <c r="AI8" s="6">
        <v>0</v>
      </c>
      <c r="AJ8" s="13"/>
      <c r="AK8" s="6"/>
      <c r="AL8" s="13"/>
      <c r="AM8" s="6"/>
      <c r="AN8" s="13"/>
      <c r="AO8" s="6"/>
      <c r="AP8" s="13"/>
      <c r="AQ8" s="6"/>
      <c r="AR8" s="13"/>
      <c r="AS8" s="6"/>
      <c r="AT8" s="13"/>
      <c r="AU8" s="6"/>
      <c r="AV8" s="13"/>
      <c r="AW8" s="6"/>
      <c r="AX8" s="13"/>
      <c r="AY8" s="6"/>
      <c r="AZ8" s="13"/>
      <c r="BA8" s="6"/>
    </row>
    <row r="9" spans="1:53" s="2" customFormat="1" ht="15" customHeight="1">
      <c r="A9" s="10" t="s">
        <v>62</v>
      </c>
      <c r="B9" s="14">
        <v>129</v>
      </c>
      <c r="C9" s="7">
        <v>0</v>
      </c>
      <c r="D9" s="14">
        <v>59</v>
      </c>
      <c r="E9" s="7">
        <v>0</v>
      </c>
      <c r="F9" s="14">
        <v>7253</v>
      </c>
      <c r="G9" s="7">
        <v>0</v>
      </c>
      <c r="H9" s="14">
        <v>59</v>
      </c>
      <c r="I9" s="7">
        <v>0.137</v>
      </c>
      <c r="J9" s="14">
        <v>58</v>
      </c>
      <c r="K9" s="7">
        <v>0.117</v>
      </c>
      <c r="L9" s="14">
        <v>18</v>
      </c>
      <c r="M9" s="7">
        <v>0</v>
      </c>
      <c r="N9" s="14">
        <v>9</v>
      </c>
      <c r="O9" s="7">
        <v>0</v>
      </c>
      <c r="P9" s="14">
        <v>6</v>
      </c>
      <c r="Q9" s="7">
        <v>0</v>
      </c>
      <c r="R9" s="14">
        <v>2</v>
      </c>
      <c r="S9" s="7">
        <v>0</v>
      </c>
      <c r="T9" s="14">
        <v>2</v>
      </c>
      <c r="U9" s="7">
        <v>0</v>
      </c>
      <c r="V9" s="14">
        <v>1</v>
      </c>
      <c r="W9" s="7">
        <v>0</v>
      </c>
      <c r="X9" s="14">
        <v>8</v>
      </c>
      <c r="Y9" s="7">
        <v>0.117</v>
      </c>
      <c r="Z9" s="14">
        <v>1</v>
      </c>
      <c r="AA9" s="7">
        <v>0</v>
      </c>
      <c r="AB9" s="14">
        <v>4</v>
      </c>
      <c r="AC9" s="7">
        <v>0</v>
      </c>
      <c r="AD9" s="14">
        <v>4</v>
      </c>
      <c r="AE9" s="7">
        <v>0</v>
      </c>
      <c r="AF9" s="14">
        <v>0</v>
      </c>
      <c r="AG9" s="7">
        <v>0</v>
      </c>
      <c r="AH9" s="14">
        <v>0</v>
      </c>
      <c r="AI9" s="7">
        <v>0</v>
      </c>
      <c r="AJ9" s="14"/>
      <c r="AK9" s="7"/>
      <c r="AL9" s="14"/>
      <c r="AM9" s="7"/>
      <c r="AN9" s="14"/>
      <c r="AO9" s="7"/>
      <c r="AP9" s="14"/>
      <c r="AQ9" s="7"/>
      <c r="AR9" s="14"/>
      <c r="AS9" s="7"/>
      <c r="AT9" s="14"/>
      <c r="AU9" s="7"/>
      <c r="AV9" s="14"/>
      <c r="AW9" s="7"/>
      <c r="AX9" s="14"/>
      <c r="AY9" s="7"/>
      <c r="AZ9" s="14"/>
      <c r="BA9" s="7"/>
    </row>
    <row r="10" spans="1:53" s="2" customFormat="1" ht="15" customHeight="1">
      <c r="A10" s="10" t="s">
        <v>63</v>
      </c>
      <c r="B10" s="14">
        <v>131</v>
      </c>
      <c r="C10" s="7">
        <v>0</v>
      </c>
      <c r="D10" s="14">
        <v>89</v>
      </c>
      <c r="E10" s="7">
        <v>0</v>
      </c>
      <c r="F10" s="14">
        <v>9418</v>
      </c>
      <c r="G10" s="7">
        <v>0</v>
      </c>
      <c r="H10" s="14">
        <v>67</v>
      </c>
      <c r="I10" s="7">
        <v>0.896</v>
      </c>
      <c r="J10" s="14">
        <v>104</v>
      </c>
      <c r="K10" s="7">
        <v>0.165</v>
      </c>
      <c r="L10" s="14">
        <v>36</v>
      </c>
      <c r="M10" s="7">
        <v>0</v>
      </c>
      <c r="N10" s="14">
        <v>9</v>
      </c>
      <c r="O10" s="7">
        <v>0</v>
      </c>
      <c r="P10" s="14">
        <v>5</v>
      </c>
      <c r="Q10" s="7">
        <v>0</v>
      </c>
      <c r="R10" s="14">
        <v>16</v>
      </c>
      <c r="S10" s="7">
        <v>0</v>
      </c>
      <c r="T10" s="14">
        <v>3</v>
      </c>
      <c r="U10" s="7">
        <v>0</v>
      </c>
      <c r="V10" s="14">
        <v>13</v>
      </c>
      <c r="W10" s="7">
        <v>0</v>
      </c>
      <c r="X10" s="14">
        <v>13</v>
      </c>
      <c r="Y10" s="7">
        <v>0.52</v>
      </c>
      <c r="Z10" s="14">
        <v>9</v>
      </c>
      <c r="AA10" s="7">
        <v>0</v>
      </c>
      <c r="AB10" s="14">
        <v>4</v>
      </c>
      <c r="AC10" s="7">
        <v>0</v>
      </c>
      <c r="AD10" s="14">
        <v>6</v>
      </c>
      <c r="AE10" s="7">
        <v>0</v>
      </c>
      <c r="AF10" s="14">
        <v>0</v>
      </c>
      <c r="AG10" s="7">
        <v>0</v>
      </c>
      <c r="AH10" s="14">
        <v>3</v>
      </c>
      <c r="AI10" s="7">
        <v>0</v>
      </c>
      <c r="AJ10" s="14"/>
      <c r="AK10" s="7"/>
      <c r="AL10" s="14"/>
      <c r="AM10" s="7"/>
      <c r="AN10" s="14"/>
      <c r="AO10" s="7"/>
      <c r="AP10" s="14"/>
      <c r="AQ10" s="7"/>
      <c r="AR10" s="14"/>
      <c r="AS10" s="7"/>
      <c r="AT10" s="14"/>
      <c r="AU10" s="7"/>
      <c r="AV10" s="14"/>
      <c r="AW10" s="7"/>
      <c r="AX10" s="14"/>
      <c r="AY10" s="7"/>
      <c r="AZ10" s="14"/>
      <c r="BA10" s="7"/>
    </row>
    <row r="11" spans="1:53" s="2" customFormat="1" ht="15" customHeight="1" thickBot="1">
      <c r="A11" s="17" t="s">
        <v>1</v>
      </c>
      <c r="B11" s="15">
        <f>INT(SUM(B8:C10))</f>
        <v>382</v>
      </c>
      <c r="C11" s="16">
        <f>SUM(B8:C10)-B11</f>
        <v>0</v>
      </c>
      <c r="D11" s="15">
        <f>INT(SUM(D8:E10))</f>
        <v>205</v>
      </c>
      <c r="E11" s="16">
        <f>SUM(D8:E10)-D11</f>
        <v>0</v>
      </c>
      <c r="F11" s="15">
        <f>INT(SUM(F8:G10))</f>
        <v>24857</v>
      </c>
      <c r="G11" s="16">
        <f>SUM(F8:G10)-F11</f>
        <v>0</v>
      </c>
      <c r="H11" s="15">
        <f>INT(SUM(H8:I10))</f>
        <v>194</v>
      </c>
      <c r="I11" s="16">
        <f>SUM(H8:I10)-H11</f>
        <v>0.111</v>
      </c>
      <c r="J11" s="15">
        <f>INT(SUM(J8:K10))</f>
        <v>260</v>
      </c>
      <c r="K11" s="16">
        <f>SUM(J8:K10)-J11</f>
        <v>0.594</v>
      </c>
      <c r="L11" s="15">
        <f>INT(SUM(L8:M10))</f>
        <v>95</v>
      </c>
      <c r="M11" s="16">
        <f>SUM(L8:M10)-L11</f>
        <v>0</v>
      </c>
      <c r="N11" s="15">
        <f>INT(SUM(N8:O10))</f>
        <v>22</v>
      </c>
      <c r="O11" s="16">
        <f>SUM(N8:O10)-N11</f>
        <v>0</v>
      </c>
      <c r="P11" s="15">
        <f>INT(SUM(P8:Q10))</f>
        <v>18</v>
      </c>
      <c r="Q11" s="16">
        <f>SUM(P8:Q10)-P11</f>
        <v>0</v>
      </c>
      <c r="R11" s="15">
        <f>INT(SUM(R8:S10))</f>
        <v>32</v>
      </c>
      <c r="S11" s="16">
        <f>SUM(R8:S10)-R11</f>
        <v>0</v>
      </c>
      <c r="T11" s="15">
        <f>INT(SUM(T8:U10))</f>
        <v>8</v>
      </c>
      <c r="U11" s="16">
        <f>SUM(T8:U10)-T11</f>
        <v>0</v>
      </c>
      <c r="V11" s="15">
        <f>INT(SUM(V8:W10))</f>
        <v>17</v>
      </c>
      <c r="W11" s="16">
        <f>SUM(V8:W10)-V11</f>
        <v>0</v>
      </c>
      <c r="X11" s="15">
        <f>INT(SUM(X8:Y10))</f>
        <v>35</v>
      </c>
      <c r="Y11" s="16">
        <f>SUM(X8:Y10)-X11</f>
        <v>0.127</v>
      </c>
      <c r="Z11" s="15">
        <f>INT(SUM(Z8:AA10))</f>
        <v>12</v>
      </c>
      <c r="AA11" s="16">
        <f>SUM(Z8:AA10)-Z11</f>
        <v>0</v>
      </c>
      <c r="AB11" s="15">
        <f>INT(SUM(AB8:AC10))</f>
        <v>12</v>
      </c>
      <c r="AC11" s="16">
        <f>SUM(AB8:AC10)-AB11</f>
        <v>0</v>
      </c>
      <c r="AD11" s="15">
        <f>INT(SUM(AD8:AE10))</f>
        <v>12</v>
      </c>
      <c r="AE11" s="16">
        <f>SUM(AD8:AE10)-AD11</f>
        <v>0</v>
      </c>
      <c r="AF11" s="15">
        <f>INT(SUM(AF8:AG10))</f>
        <v>1</v>
      </c>
      <c r="AG11" s="16">
        <f>SUM(AF8:AG10)-AF11</f>
        <v>0</v>
      </c>
      <c r="AH11" s="15">
        <f>INT(SUM(AH8:AI10))</f>
        <v>9</v>
      </c>
      <c r="AI11" s="16">
        <f>SUM(AH8:AI10)-AH11</f>
        <v>0</v>
      </c>
      <c r="AJ11" s="15">
        <f>INT(SUM(AJ8:AK10))</f>
        <v>0</v>
      </c>
      <c r="AK11" s="16">
        <f>SUM(AJ8:AK10)-AJ11</f>
        <v>0</v>
      </c>
      <c r="AL11" s="15">
        <f>INT(SUM(AL8:AM10))</f>
        <v>0</v>
      </c>
      <c r="AM11" s="16">
        <f>SUM(AL8:AM10)-AL11</f>
        <v>0</v>
      </c>
      <c r="AN11" s="15">
        <f>INT(SUM(AN8:AO10))</f>
        <v>0</v>
      </c>
      <c r="AO11" s="16">
        <f>SUM(AN8:AO10)-AN11</f>
        <v>0</v>
      </c>
      <c r="AP11" s="15">
        <f>INT(SUM(AP8:AQ10))</f>
        <v>0</v>
      </c>
      <c r="AQ11" s="16">
        <f>SUM(AP8:AQ10)-AP11</f>
        <v>0</v>
      </c>
      <c r="AR11" s="15">
        <f>INT(SUM(AR8:AS10))</f>
        <v>0</v>
      </c>
      <c r="AS11" s="16">
        <f>SUM(AR8:AS10)-AR11</f>
        <v>0</v>
      </c>
      <c r="AT11" s="15">
        <f>INT(SUM(AT8:AU10))</f>
        <v>0</v>
      </c>
      <c r="AU11" s="16">
        <f>SUM(AT8:AU10)-AT11</f>
        <v>0</v>
      </c>
      <c r="AV11" s="15">
        <f>INT(SUM(AV8:AW10))</f>
        <v>0</v>
      </c>
      <c r="AW11" s="16">
        <f>SUM(AV8:AW10)-AV11</f>
        <v>0</v>
      </c>
      <c r="AX11" s="15">
        <f>INT(SUM(AX8:AY10))</f>
        <v>0</v>
      </c>
      <c r="AY11" s="16">
        <f>SUM(AX8:AY10)-AX11</f>
        <v>0</v>
      </c>
      <c r="AZ11" s="15">
        <f>INT(SUM(AZ8:BA10))</f>
        <v>0</v>
      </c>
      <c r="BA11" s="16">
        <f>SUM(AZ8:BA10)-AZ11</f>
        <v>0</v>
      </c>
    </row>
    <row r="12" spans="1:53" s="2" customFormat="1" ht="15" customHeight="1" thickTop="1">
      <c r="A12" s="10" t="s">
        <v>64</v>
      </c>
      <c r="B12" s="14">
        <v>174</v>
      </c>
      <c r="C12" s="7">
        <v>0</v>
      </c>
      <c r="D12" s="14">
        <v>73</v>
      </c>
      <c r="E12" s="7">
        <v>0</v>
      </c>
      <c r="F12" s="14">
        <v>8660</v>
      </c>
      <c r="G12" s="7">
        <v>0</v>
      </c>
      <c r="H12" s="14">
        <v>107</v>
      </c>
      <c r="I12" s="7">
        <v>0.462</v>
      </c>
      <c r="J12" s="14">
        <v>78</v>
      </c>
      <c r="K12" s="7">
        <v>0.755</v>
      </c>
      <c r="L12" s="14">
        <v>32</v>
      </c>
      <c r="M12" s="7">
        <v>0</v>
      </c>
      <c r="N12" s="14">
        <v>12</v>
      </c>
      <c r="O12" s="7">
        <v>0</v>
      </c>
      <c r="P12" s="14">
        <v>0</v>
      </c>
      <c r="Q12" s="7">
        <v>0</v>
      </c>
      <c r="R12" s="14">
        <v>17</v>
      </c>
      <c r="S12" s="7">
        <v>0</v>
      </c>
      <c r="T12" s="14">
        <v>5</v>
      </c>
      <c r="U12" s="7">
        <v>0</v>
      </c>
      <c r="V12" s="14">
        <v>4</v>
      </c>
      <c r="W12" s="7">
        <v>0</v>
      </c>
      <c r="X12" s="14">
        <v>28</v>
      </c>
      <c r="Y12" s="7">
        <v>0.567</v>
      </c>
      <c r="Z12" s="14">
        <v>2</v>
      </c>
      <c r="AA12" s="7">
        <v>0</v>
      </c>
      <c r="AB12" s="14">
        <v>4</v>
      </c>
      <c r="AC12" s="7">
        <v>0</v>
      </c>
      <c r="AD12" s="14">
        <v>7</v>
      </c>
      <c r="AE12" s="7">
        <v>0</v>
      </c>
      <c r="AF12" s="14">
        <v>3</v>
      </c>
      <c r="AG12" s="7">
        <v>0</v>
      </c>
      <c r="AH12" s="14">
        <v>7</v>
      </c>
      <c r="AI12" s="7">
        <v>0</v>
      </c>
      <c r="AJ12" s="14"/>
      <c r="AK12" s="7"/>
      <c r="AL12" s="14"/>
      <c r="AM12" s="7"/>
      <c r="AN12" s="14"/>
      <c r="AO12" s="7"/>
      <c r="AP12" s="14"/>
      <c r="AQ12" s="7"/>
      <c r="AR12" s="14"/>
      <c r="AS12" s="7"/>
      <c r="AT12" s="14"/>
      <c r="AU12" s="7"/>
      <c r="AV12" s="14"/>
      <c r="AW12" s="7"/>
      <c r="AX12" s="14"/>
      <c r="AY12" s="7"/>
      <c r="AZ12" s="14"/>
      <c r="BA12" s="7"/>
    </row>
    <row r="13" spans="1:53" s="2" customFormat="1" ht="15" customHeight="1">
      <c r="A13" s="10" t="s">
        <v>65</v>
      </c>
      <c r="B13" s="14">
        <v>87</v>
      </c>
      <c r="C13" s="7">
        <v>0</v>
      </c>
      <c r="D13" s="14">
        <v>43</v>
      </c>
      <c r="E13" s="7">
        <v>0</v>
      </c>
      <c r="F13" s="14">
        <v>4061</v>
      </c>
      <c r="G13" s="7">
        <v>0</v>
      </c>
      <c r="H13" s="14">
        <v>57</v>
      </c>
      <c r="I13" s="7">
        <v>0.936</v>
      </c>
      <c r="J13" s="14">
        <v>46</v>
      </c>
      <c r="K13" s="7">
        <v>0.556</v>
      </c>
      <c r="L13" s="14">
        <v>18</v>
      </c>
      <c r="M13" s="7">
        <v>0</v>
      </c>
      <c r="N13" s="14">
        <v>10</v>
      </c>
      <c r="O13" s="7">
        <v>0</v>
      </c>
      <c r="P13" s="14">
        <v>7</v>
      </c>
      <c r="Q13" s="7">
        <v>0</v>
      </c>
      <c r="R13" s="14">
        <v>6</v>
      </c>
      <c r="S13" s="7">
        <v>0</v>
      </c>
      <c r="T13" s="14">
        <v>2</v>
      </c>
      <c r="U13" s="7">
        <v>0</v>
      </c>
      <c r="V13" s="14">
        <v>1</v>
      </c>
      <c r="W13" s="7">
        <v>0</v>
      </c>
      <c r="X13" s="14">
        <v>8</v>
      </c>
      <c r="Y13" s="7">
        <v>0.816</v>
      </c>
      <c r="Z13" s="14">
        <v>4</v>
      </c>
      <c r="AA13" s="7">
        <v>0</v>
      </c>
      <c r="AB13" s="14">
        <v>1</v>
      </c>
      <c r="AC13" s="7">
        <v>0</v>
      </c>
      <c r="AD13" s="14">
        <v>2</v>
      </c>
      <c r="AE13" s="7">
        <v>0</v>
      </c>
      <c r="AF13" s="14">
        <v>3</v>
      </c>
      <c r="AG13" s="7">
        <v>0</v>
      </c>
      <c r="AH13" s="14">
        <v>1</v>
      </c>
      <c r="AI13" s="7">
        <v>0</v>
      </c>
      <c r="AJ13" s="14"/>
      <c r="AK13" s="7"/>
      <c r="AL13" s="14"/>
      <c r="AM13" s="7"/>
      <c r="AN13" s="14"/>
      <c r="AO13" s="7"/>
      <c r="AP13" s="14"/>
      <c r="AQ13" s="7"/>
      <c r="AR13" s="14"/>
      <c r="AS13" s="7"/>
      <c r="AT13" s="14"/>
      <c r="AU13" s="7"/>
      <c r="AV13" s="14"/>
      <c r="AW13" s="7"/>
      <c r="AX13" s="14"/>
      <c r="AY13" s="7"/>
      <c r="AZ13" s="14"/>
      <c r="BA13" s="7"/>
    </row>
    <row r="14" spans="1:53" s="2" customFormat="1" ht="15" customHeight="1">
      <c r="A14" s="10" t="s">
        <v>66</v>
      </c>
      <c r="B14" s="14">
        <v>80</v>
      </c>
      <c r="C14" s="7">
        <v>0</v>
      </c>
      <c r="D14" s="14">
        <v>29</v>
      </c>
      <c r="E14" s="7">
        <v>0</v>
      </c>
      <c r="F14" s="14">
        <v>3855</v>
      </c>
      <c r="G14" s="7">
        <v>0</v>
      </c>
      <c r="H14" s="14">
        <v>30</v>
      </c>
      <c r="I14" s="7">
        <v>0.16</v>
      </c>
      <c r="J14" s="14">
        <v>47</v>
      </c>
      <c r="K14" s="7">
        <v>0.84</v>
      </c>
      <c r="L14" s="14">
        <v>18</v>
      </c>
      <c r="M14" s="7">
        <v>0</v>
      </c>
      <c r="N14" s="14">
        <v>5</v>
      </c>
      <c r="O14" s="7">
        <v>0</v>
      </c>
      <c r="P14" s="14">
        <v>2</v>
      </c>
      <c r="Q14" s="7">
        <v>0</v>
      </c>
      <c r="R14" s="14">
        <v>9</v>
      </c>
      <c r="S14" s="7">
        <v>0</v>
      </c>
      <c r="T14" s="14">
        <v>1</v>
      </c>
      <c r="U14" s="7">
        <v>0</v>
      </c>
      <c r="V14" s="14">
        <v>3</v>
      </c>
      <c r="W14" s="7">
        <v>0</v>
      </c>
      <c r="X14" s="14">
        <v>16</v>
      </c>
      <c r="Y14" s="7">
        <v>0.034</v>
      </c>
      <c r="Z14" s="14">
        <v>0</v>
      </c>
      <c r="AA14" s="7">
        <v>0</v>
      </c>
      <c r="AB14" s="14">
        <v>7</v>
      </c>
      <c r="AC14" s="7">
        <v>0</v>
      </c>
      <c r="AD14" s="14">
        <v>0</v>
      </c>
      <c r="AE14" s="7">
        <v>0</v>
      </c>
      <c r="AF14" s="14">
        <v>3</v>
      </c>
      <c r="AG14" s="7">
        <v>0</v>
      </c>
      <c r="AH14" s="14">
        <v>2</v>
      </c>
      <c r="AI14" s="7">
        <v>0</v>
      </c>
      <c r="AJ14" s="14"/>
      <c r="AK14" s="7"/>
      <c r="AL14" s="14"/>
      <c r="AM14" s="7"/>
      <c r="AN14" s="14"/>
      <c r="AO14" s="7"/>
      <c r="AP14" s="14"/>
      <c r="AQ14" s="7"/>
      <c r="AR14" s="14"/>
      <c r="AS14" s="7"/>
      <c r="AT14" s="14"/>
      <c r="AU14" s="7"/>
      <c r="AV14" s="14"/>
      <c r="AW14" s="7"/>
      <c r="AX14" s="14"/>
      <c r="AY14" s="7"/>
      <c r="AZ14" s="14"/>
      <c r="BA14" s="7"/>
    </row>
    <row r="15" spans="1:53" s="2" customFormat="1" ht="15" customHeight="1">
      <c r="A15" s="10" t="s">
        <v>67</v>
      </c>
      <c r="B15" s="14">
        <v>64</v>
      </c>
      <c r="C15" s="7">
        <v>0</v>
      </c>
      <c r="D15" s="14">
        <v>28</v>
      </c>
      <c r="E15" s="7">
        <v>0</v>
      </c>
      <c r="F15" s="14">
        <v>3992</v>
      </c>
      <c r="G15" s="7">
        <v>0</v>
      </c>
      <c r="H15" s="14">
        <v>34</v>
      </c>
      <c r="I15" s="7">
        <v>0.879</v>
      </c>
      <c r="J15" s="14">
        <v>38</v>
      </c>
      <c r="K15" s="7">
        <v>0.982</v>
      </c>
      <c r="L15" s="14">
        <v>11</v>
      </c>
      <c r="M15" s="7">
        <v>0</v>
      </c>
      <c r="N15" s="14">
        <v>11</v>
      </c>
      <c r="O15" s="7">
        <v>0</v>
      </c>
      <c r="P15" s="14">
        <v>3</v>
      </c>
      <c r="Q15" s="7">
        <v>0</v>
      </c>
      <c r="R15" s="14">
        <v>6</v>
      </c>
      <c r="S15" s="7">
        <v>0</v>
      </c>
      <c r="T15" s="14">
        <v>5</v>
      </c>
      <c r="U15" s="7">
        <v>0</v>
      </c>
      <c r="V15" s="14">
        <v>4</v>
      </c>
      <c r="W15" s="7">
        <v>0</v>
      </c>
      <c r="X15" s="14">
        <v>8</v>
      </c>
      <c r="Y15" s="7">
        <v>0.16</v>
      </c>
      <c r="Z15" s="14">
        <v>3</v>
      </c>
      <c r="AA15" s="7">
        <v>0</v>
      </c>
      <c r="AB15" s="14">
        <v>3</v>
      </c>
      <c r="AC15" s="7">
        <v>0</v>
      </c>
      <c r="AD15" s="14">
        <v>2</v>
      </c>
      <c r="AE15" s="7">
        <v>0</v>
      </c>
      <c r="AF15" s="14">
        <v>0</v>
      </c>
      <c r="AG15" s="7">
        <v>0</v>
      </c>
      <c r="AH15" s="14">
        <v>3</v>
      </c>
      <c r="AI15" s="7">
        <v>0</v>
      </c>
      <c r="AJ15" s="14"/>
      <c r="AK15" s="7"/>
      <c r="AL15" s="14"/>
      <c r="AM15" s="7"/>
      <c r="AN15" s="14"/>
      <c r="AO15" s="7"/>
      <c r="AP15" s="14"/>
      <c r="AQ15" s="7"/>
      <c r="AR15" s="14"/>
      <c r="AS15" s="7"/>
      <c r="AT15" s="14"/>
      <c r="AU15" s="7"/>
      <c r="AV15" s="14"/>
      <c r="AW15" s="7"/>
      <c r="AX15" s="14"/>
      <c r="AY15" s="7"/>
      <c r="AZ15" s="14"/>
      <c r="BA15" s="7"/>
    </row>
    <row r="16" spans="1:53" s="2" customFormat="1" ht="15" customHeight="1">
      <c r="A16" s="10" t="s">
        <v>25</v>
      </c>
      <c r="B16" s="14">
        <v>70</v>
      </c>
      <c r="C16" s="7">
        <v>0</v>
      </c>
      <c r="D16" s="14">
        <v>18</v>
      </c>
      <c r="E16" s="7">
        <v>0</v>
      </c>
      <c r="F16" s="14">
        <v>2967</v>
      </c>
      <c r="G16" s="7">
        <v>0</v>
      </c>
      <c r="H16" s="14">
        <v>40</v>
      </c>
      <c r="I16" s="7">
        <v>0.511</v>
      </c>
      <c r="J16" s="14">
        <v>30</v>
      </c>
      <c r="K16" s="7">
        <v>0.124</v>
      </c>
      <c r="L16" s="14">
        <v>15</v>
      </c>
      <c r="M16" s="7">
        <v>0</v>
      </c>
      <c r="N16" s="14">
        <v>1</v>
      </c>
      <c r="O16" s="7">
        <v>0</v>
      </c>
      <c r="P16" s="14">
        <v>0</v>
      </c>
      <c r="Q16" s="7">
        <v>0</v>
      </c>
      <c r="R16" s="14">
        <v>3</v>
      </c>
      <c r="S16" s="7">
        <v>0</v>
      </c>
      <c r="T16" s="14">
        <v>3</v>
      </c>
      <c r="U16" s="7">
        <v>0</v>
      </c>
      <c r="V16" s="14">
        <v>2</v>
      </c>
      <c r="W16" s="7">
        <v>0</v>
      </c>
      <c r="X16" s="14">
        <v>7</v>
      </c>
      <c r="Y16" s="7">
        <v>0.466</v>
      </c>
      <c r="Z16" s="14">
        <v>1</v>
      </c>
      <c r="AA16" s="7">
        <v>0</v>
      </c>
      <c r="AB16" s="14">
        <v>2</v>
      </c>
      <c r="AC16" s="7">
        <v>0</v>
      </c>
      <c r="AD16" s="14">
        <v>3</v>
      </c>
      <c r="AE16" s="7">
        <v>0</v>
      </c>
      <c r="AF16" s="14">
        <v>1</v>
      </c>
      <c r="AG16" s="7">
        <v>0</v>
      </c>
      <c r="AH16" s="14">
        <v>3</v>
      </c>
      <c r="AI16" s="7">
        <v>0</v>
      </c>
      <c r="AJ16" s="14"/>
      <c r="AK16" s="7"/>
      <c r="AL16" s="14"/>
      <c r="AM16" s="7"/>
      <c r="AN16" s="14"/>
      <c r="AO16" s="7"/>
      <c r="AP16" s="14"/>
      <c r="AQ16" s="7"/>
      <c r="AR16" s="14"/>
      <c r="AS16" s="7"/>
      <c r="AT16" s="14"/>
      <c r="AU16" s="7"/>
      <c r="AV16" s="14"/>
      <c r="AW16" s="7"/>
      <c r="AX16" s="14"/>
      <c r="AY16" s="7"/>
      <c r="AZ16" s="14"/>
      <c r="BA16" s="7"/>
    </row>
    <row r="17" spans="1:53" s="2" customFormat="1" ht="15" customHeight="1">
      <c r="A17" s="10" t="s">
        <v>26</v>
      </c>
      <c r="B17" s="14">
        <v>46</v>
      </c>
      <c r="C17" s="7">
        <v>0</v>
      </c>
      <c r="D17" s="14">
        <v>28</v>
      </c>
      <c r="E17" s="7">
        <v>0</v>
      </c>
      <c r="F17" s="14">
        <v>2478</v>
      </c>
      <c r="G17" s="7">
        <v>0</v>
      </c>
      <c r="H17" s="14">
        <v>22</v>
      </c>
      <c r="I17" s="7">
        <v>0.564</v>
      </c>
      <c r="J17" s="14">
        <v>17</v>
      </c>
      <c r="K17" s="7">
        <v>0.435</v>
      </c>
      <c r="L17" s="14">
        <v>6</v>
      </c>
      <c r="M17" s="7">
        <v>0</v>
      </c>
      <c r="N17" s="14">
        <v>4</v>
      </c>
      <c r="O17" s="7">
        <v>0</v>
      </c>
      <c r="P17" s="14">
        <v>2</v>
      </c>
      <c r="Q17" s="7">
        <v>0</v>
      </c>
      <c r="R17" s="14">
        <v>4</v>
      </c>
      <c r="S17" s="7">
        <v>0</v>
      </c>
      <c r="T17" s="14">
        <v>1</v>
      </c>
      <c r="U17" s="7">
        <v>0</v>
      </c>
      <c r="V17" s="14">
        <v>2</v>
      </c>
      <c r="W17" s="7">
        <v>0</v>
      </c>
      <c r="X17" s="14">
        <v>4</v>
      </c>
      <c r="Y17" s="7">
        <v>0.827</v>
      </c>
      <c r="Z17" s="14">
        <v>0</v>
      </c>
      <c r="AA17" s="7">
        <v>0</v>
      </c>
      <c r="AB17" s="14">
        <v>1</v>
      </c>
      <c r="AC17" s="7">
        <v>0</v>
      </c>
      <c r="AD17" s="14">
        <v>2</v>
      </c>
      <c r="AE17" s="7">
        <v>0</v>
      </c>
      <c r="AF17" s="14">
        <v>0</v>
      </c>
      <c r="AG17" s="7">
        <v>0</v>
      </c>
      <c r="AH17" s="14">
        <v>1</v>
      </c>
      <c r="AI17" s="7">
        <v>0</v>
      </c>
      <c r="AJ17" s="14"/>
      <c r="AK17" s="7"/>
      <c r="AL17" s="14"/>
      <c r="AM17" s="7"/>
      <c r="AN17" s="14"/>
      <c r="AO17" s="7"/>
      <c r="AP17" s="14"/>
      <c r="AQ17" s="7"/>
      <c r="AR17" s="14"/>
      <c r="AS17" s="7"/>
      <c r="AT17" s="14"/>
      <c r="AU17" s="7"/>
      <c r="AV17" s="14"/>
      <c r="AW17" s="7"/>
      <c r="AX17" s="14"/>
      <c r="AY17" s="7"/>
      <c r="AZ17" s="14"/>
      <c r="BA17" s="7"/>
    </row>
    <row r="18" spans="1:53" s="2" customFormat="1" ht="15" customHeight="1">
      <c r="A18" s="10" t="s">
        <v>27</v>
      </c>
      <c r="B18" s="14">
        <v>30</v>
      </c>
      <c r="C18" s="7">
        <v>0</v>
      </c>
      <c r="D18" s="14">
        <v>13</v>
      </c>
      <c r="E18" s="7">
        <v>0</v>
      </c>
      <c r="F18" s="14">
        <v>924</v>
      </c>
      <c r="G18" s="7">
        <v>0</v>
      </c>
      <c r="H18" s="14">
        <v>12</v>
      </c>
      <c r="I18" s="7">
        <v>0.279</v>
      </c>
      <c r="J18" s="14">
        <v>15</v>
      </c>
      <c r="K18" s="7">
        <v>0.348</v>
      </c>
      <c r="L18" s="14">
        <v>5</v>
      </c>
      <c r="M18" s="7">
        <v>0</v>
      </c>
      <c r="N18" s="14">
        <v>0</v>
      </c>
      <c r="O18" s="7">
        <v>0</v>
      </c>
      <c r="P18" s="14">
        <v>0</v>
      </c>
      <c r="Q18" s="7">
        <v>0</v>
      </c>
      <c r="R18" s="14">
        <v>2</v>
      </c>
      <c r="S18" s="7">
        <v>0</v>
      </c>
      <c r="T18" s="14">
        <v>0</v>
      </c>
      <c r="U18" s="7">
        <v>0</v>
      </c>
      <c r="V18" s="14">
        <v>0</v>
      </c>
      <c r="W18" s="7">
        <v>0</v>
      </c>
      <c r="X18" s="14">
        <v>3</v>
      </c>
      <c r="Y18" s="7">
        <v>0</v>
      </c>
      <c r="Z18" s="14">
        <v>0</v>
      </c>
      <c r="AA18" s="7">
        <v>0</v>
      </c>
      <c r="AB18" s="14">
        <v>1</v>
      </c>
      <c r="AC18" s="7">
        <v>0</v>
      </c>
      <c r="AD18" s="14">
        <v>0</v>
      </c>
      <c r="AE18" s="7">
        <v>0</v>
      </c>
      <c r="AF18" s="14">
        <v>0</v>
      </c>
      <c r="AG18" s="7">
        <v>0</v>
      </c>
      <c r="AH18" s="14">
        <v>0</v>
      </c>
      <c r="AI18" s="7">
        <v>0</v>
      </c>
      <c r="AJ18" s="14"/>
      <c r="AK18" s="7"/>
      <c r="AL18" s="14"/>
      <c r="AM18" s="7"/>
      <c r="AN18" s="14"/>
      <c r="AO18" s="7"/>
      <c r="AP18" s="14"/>
      <c r="AQ18" s="7"/>
      <c r="AR18" s="14"/>
      <c r="AS18" s="7"/>
      <c r="AT18" s="14"/>
      <c r="AU18" s="7"/>
      <c r="AV18" s="14"/>
      <c r="AW18" s="7"/>
      <c r="AX18" s="14"/>
      <c r="AY18" s="7"/>
      <c r="AZ18" s="14"/>
      <c r="BA18" s="7"/>
    </row>
    <row r="19" spans="1:53" s="2" customFormat="1" ht="15" customHeight="1" thickBot="1">
      <c r="A19" s="17" t="s">
        <v>2</v>
      </c>
      <c r="B19" s="15">
        <f>INT(SUM(B12:C18))</f>
        <v>551</v>
      </c>
      <c r="C19" s="16">
        <f>SUM(B12:C18)-B19</f>
        <v>0</v>
      </c>
      <c r="D19" s="15">
        <f>INT(SUM(D12:E18))</f>
        <v>232</v>
      </c>
      <c r="E19" s="16">
        <f>SUM(D12:E18)-D19</f>
        <v>0</v>
      </c>
      <c r="F19" s="15">
        <f>INT(SUM(F12:G18))</f>
        <v>26937</v>
      </c>
      <c r="G19" s="16">
        <f>SUM(F12:G18)-F19</f>
        <v>0</v>
      </c>
      <c r="H19" s="15">
        <f>INT(SUM(H12:I18))</f>
        <v>305</v>
      </c>
      <c r="I19" s="16">
        <f>SUM(H12:I18)-H19</f>
        <v>0.791</v>
      </c>
      <c r="J19" s="15">
        <f>INT(SUM(J12:K18))</f>
        <v>275</v>
      </c>
      <c r="K19" s="16">
        <f>SUM(J12:K18)-J19</f>
        <v>0.04</v>
      </c>
      <c r="L19" s="15">
        <f>INT(SUM(L12:M18))</f>
        <v>105</v>
      </c>
      <c r="M19" s="16">
        <f>SUM(L12:M18)-L19</f>
        <v>0</v>
      </c>
      <c r="N19" s="15">
        <f>INT(SUM(N12:O18))</f>
        <v>43</v>
      </c>
      <c r="O19" s="16">
        <f>SUM(N12:O18)-N19</f>
        <v>0</v>
      </c>
      <c r="P19" s="15">
        <f>INT(SUM(P12:Q18))</f>
        <v>14</v>
      </c>
      <c r="Q19" s="16">
        <f>SUM(P12:Q18)-P19</f>
        <v>0</v>
      </c>
      <c r="R19" s="15">
        <f>INT(SUM(R12:S18))</f>
        <v>47</v>
      </c>
      <c r="S19" s="16">
        <f>SUM(R12:S18)-R19</f>
        <v>0</v>
      </c>
      <c r="T19" s="15">
        <f>INT(SUM(T12:U18))</f>
        <v>17</v>
      </c>
      <c r="U19" s="16">
        <f>SUM(T12:U18)-T19</f>
        <v>0</v>
      </c>
      <c r="V19" s="15">
        <f>INT(SUM(V12:W18))</f>
        <v>16</v>
      </c>
      <c r="W19" s="16">
        <f>SUM(V12:W18)-V19</f>
        <v>0</v>
      </c>
      <c r="X19" s="15">
        <f>INT(SUM(X12:Y18))</f>
        <v>76</v>
      </c>
      <c r="Y19" s="16">
        <f>SUM(X12:Y18)-X19</f>
        <v>0.87</v>
      </c>
      <c r="Z19" s="15">
        <f>INT(SUM(Z12:AA18))</f>
        <v>10</v>
      </c>
      <c r="AA19" s="16">
        <f>SUM(Z12:AA18)-Z19</f>
        <v>0</v>
      </c>
      <c r="AB19" s="15">
        <f>INT(SUM(AB12:AC18))</f>
        <v>19</v>
      </c>
      <c r="AC19" s="16">
        <f>SUM(AB12:AC18)-AB19</f>
        <v>0</v>
      </c>
      <c r="AD19" s="15">
        <f>INT(SUM(AD12:AE18))</f>
        <v>16</v>
      </c>
      <c r="AE19" s="16">
        <f>SUM(AD12:AE18)-AD19</f>
        <v>0</v>
      </c>
      <c r="AF19" s="15">
        <f>INT(SUM(AF12:AG18))</f>
        <v>10</v>
      </c>
      <c r="AG19" s="16">
        <f>SUM(AF12:AG18)-AF19</f>
        <v>0</v>
      </c>
      <c r="AH19" s="15">
        <f>INT(SUM(AH12:AI18))</f>
        <v>17</v>
      </c>
      <c r="AI19" s="16">
        <f>SUM(AH12:AI18)-AH19</f>
        <v>0</v>
      </c>
      <c r="AJ19" s="15">
        <f>INT(SUM(AJ12:AK18))</f>
        <v>0</v>
      </c>
      <c r="AK19" s="16">
        <f>SUM(AJ12:AK18)-AJ19</f>
        <v>0</v>
      </c>
      <c r="AL19" s="15">
        <f>INT(SUM(AL12:AM18))</f>
        <v>0</v>
      </c>
      <c r="AM19" s="16">
        <f>SUM(AL12:AM18)-AL19</f>
        <v>0</v>
      </c>
      <c r="AN19" s="15">
        <f>INT(SUM(AN12:AO18))</f>
        <v>0</v>
      </c>
      <c r="AO19" s="16">
        <f>SUM(AN12:AO18)-AN19</f>
        <v>0</v>
      </c>
      <c r="AP19" s="15">
        <f>INT(SUM(AP12:AQ18))</f>
        <v>0</v>
      </c>
      <c r="AQ19" s="16">
        <f>SUM(AP12:AQ18)-AP19</f>
        <v>0</v>
      </c>
      <c r="AR19" s="15">
        <f>INT(SUM(AR12:AS18))</f>
        <v>0</v>
      </c>
      <c r="AS19" s="16">
        <f>SUM(AR12:AS18)-AR19</f>
        <v>0</v>
      </c>
      <c r="AT19" s="15">
        <f>INT(SUM(AT12:AU18))</f>
        <v>0</v>
      </c>
      <c r="AU19" s="16">
        <f>SUM(AT12:AU18)-AT19</f>
        <v>0</v>
      </c>
      <c r="AV19" s="15">
        <f>INT(SUM(AV12:AW18))</f>
        <v>0</v>
      </c>
      <c r="AW19" s="16">
        <f>SUM(AV12:AW18)-AV19</f>
        <v>0</v>
      </c>
      <c r="AX19" s="15">
        <f>INT(SUM(AX12:AY18))</f>
        <v>0</v>
      </c>
      <c r="AY19" s="16">
        <f>SUM(AX12:AY18)-AX19</f>
        <v>0</v>
      </c>
      <c r="AZ19" s="15">
        <f>INT(SUM(AZ12:BA18))</f>
        <v>0</v>
      </c>
      <c r="BA19" s="16">
        <f>SUM(AZ12:BA18)-AZ19</f>
        <v>0</v>
      </c>
    </row>
    <row r="20" spans="1:53" s="2" customFormat="1" ht="15" customHeight="1" thickBot="1" thickTop="1">
      <c r="A20" s="20" t="s">
        <v>3</v>
      </c>
      <c r="B20" s="18">
        <f>INT(SUM(B11:C11,B19:C19))</f>
        <v>933</v>
      </c>
      <c r="C20" s="19">
        <f>SUM(B11:C11,B19:C19)-B20</f>
        <v>0</v>
      </c>
      <c r="D20" s="18">
        <f>INT(SUM(D11:E11,D19:E19))</f>
        <v>437</v>
      </c>
      <c r="E20" s="19">
        <f>SUM(D11:E11,D19:E19)-D20</f>
        <v>0</v>
      </c>
      <c r="F20" s="18">
        <f>INT(SUM(F11:G11,F19:G19))</f>
        <v>51794</v>
      </c>
      <c r="G20" s="19">
        <f>SUM(F11:G11,F19:G19)-F20</f>
        <v>0</v>
      </c>
      <c r="H20" s="18">
        <f>INT(SUM(H11:I11,H19:I19))</f>
        <v>499</v>
      </c>
      <c r="I20" s="19">
        <f>SUM(H11:I11,H19:I19)-H20</f>
        <v>0.902</v>
      </c>
      <c r="J20" s="18">
        <f>INT(SUM(J11:K11,J19:K19))</f>
        <v>535</v>
      </c>
      <c r="K20" s="19">
        <f>SUM(J11:K11,J19:K19)-J20</f>
        <v>0.634</v>
      </c>
      <c r="L20" s="18">
        <f>INT(SUM(L11:M11,L19:M19))</f>
        <v>200</v>
      </c>
      <c r="M20" s="19">
        <f>SUM(L11:M11,L19:M19)-L20</f>
        <v>0</v>
      </c>
      <c r="N20" s="18">
        <f>INT(SUM(N11:O11,N19:O19))</f>
        <v>65</v>
      </c>
      <c r="O20" s="19">
        <f>SUM(N11:O11,N19:O19)-N20</f>
        <v>0</v>
      </c>
      <c r="P20" s="18">
        <f>INT(SUM(P11:Q11,P19:Q19))</f>
        <v>32</v>
      </c>
      <c r="Q20" s="19">
        <f>SUM(P11:Q11,P19:Q19)-P20</f>
        <v>0</v>
      </c>
      <c r="R20" s="18">
        <f>INT(SUM(R11:S11,R19:S19))</f>
        <v>79</v>
      </c>
      <c r="S20" s="19">
        <f>SUM(R11:S11,R19:S19)-R20</f>
        <v>0</v>
      </c>
      <c r="T20" s="18">
        <f>INT(SUM(T11:U11,T19:U19))</f>
        <v>25</v>
      </c>
      <c r="U20" s="19">
        <f>SUM(T11:U11,T19:U19)-T20</f>
        <v>0</v>
      </c>
      <c r="V20" s="18">
        <f>INT(SUM(V11:W11,V19:W19))</f>
        <v>33</v>
      </c>
      <c r="W20" s="19">
        <f>SUM(V11:W11,V19:W19)-V20</f>
        <v>0</v>
      </c>
      <c r="X20" s="18">
        <f>INT(SUM(X11:Y11,X19:Y19))</f>
        <v>111</v>
      </c>
      <c r="Y20" s="19">
        <f>SUM(X11:Y11,X19:Y19)-X20</f>
        <v>0.997</v>
      </c>
      <c r="Z20" s="18">
        <f>INT(SUM(Z11:AA11,Z19:AA19))</f>
        <v>22</v>
      </c>
      <c r="AA20" s="19">
        <f>SUM(Z11:AA11,Z19:AA19)-Z20</f>
        <v>0</v>
      </c>
      <c r="AB20" s="18">
        <f>INT(SUM(AB11:AC11,AB19:AC19))</f>
        <v>31</v>
      </c>
      <c r="AC20" s="19">
        <f>SUM(AB11:AC11,AB19:AC19)-AB20</f>
        <v>0</v>
      </c>
      <c r="AD20" s="18">
        <f>INT(SUM(AD11:AE11,AD19:AE19))</f>
        <v>28</v>
      </c>
      <c r="AE20" s="19">
        <f>SUM(AD11:AE11,AD19:AE19)-AD20</f>
        <v>0</v>
      </c>
      <c r="AF20" s="18">
        <f>INT(SUM(AF11:AG11,AF19:AG19))</f>
        <v>11</v>
      </c>
      <c r="AG20" s="19">
        <f>SUM(AF11:AG11,AF19:AG19)-AF20</f>
        <v>0</v>
      </c>
      <c r="AH20" s="18">
        <f>INT(SUM(AH11:AI11,AH19:AI19))</f>
        <v>26</v>
      </c>
      <c r="AI20" s="19">
        <f>SUM(AH11:AI11,AH19:AI19)-AH20</f>
        <v>0</v>
      </c>
      <c r="AJ20" s="18">
        <f>INT(SUM(AJ11:AK11,AJ19:AK19))</f>
        <v>0</v>
      </c>
      <c r="AK20" s="19">
        <f>SUM(AJ11:AK11,AJ19:AK19)-AJ20</f>
        <v>0</v>
      </c>
      <c r="AL20" s="18">
        <f>INT(SUM(AL11:AM11,AL19:AM19))</f>
        <v>0</v>
      </c>
      <c r="AM20" s="19">
        <f>SUM(AL11:AM11,AL19:AM19)-AL20</f>
        <v>0</v>
      </c>
      <c r="AN20" s="18">
        <f>INT(SUM(AN11:AO11,AN19:AO19))</f>
        <v>0</v>
      </c>
      <c r="AO20" s="19">
        <f>SUM(AN11:AO11,AN19:AO19)-AN20</f>
        <v>0</v>
      </c>
      <c r="AP20" s="18">
        <f>INT(SUM(AP11:AQ11,AP19:AQ19))</f>
        <v>0</v>
      </c>
      <c r="AQ20" s="19">
        <f>SUM(AP11:AQ11,AP19:AQ19)-AP20</f>
        <v>0</v>
      </c>
      <c r="AR20" s="18">
        <f>INT(SUM(AR11:AS11,AR19:AS19))</f>
        <v>0</v>
      </c>
      <c r="AS20" s="19">
        <f>SUM(AR11:AS11,AR19:AS19)-AR20</f>
        <v>0</v>
      </c>
      <c r="AT20" s="18">
        <f>INT(SUM(AT11:AU11,AT19:AU19))</f>
        <v>0</v>
      </c>
      <c r="AU20" s="19">
        <f>SUM(AT11:AU11,AT19:AU19)-AT20</f>
        <v>0</v>
      </c>
      <c r="AV20" s="18">
        <f>INT(SUM(AV11:AW11,AV19:AW19))</f>
        <v>0</v>
      </c>
      <c r="AW20" s="19">
        <f>SUM(AV11:AW11,AV19:AW19)-AV20</f>
        <v>0</v>
      </c>
      <c r="AX20" s="18">
        <f>INT(SUM(AX11:AY11,AX19:AY19))</f>
        <v>0</v>
      </c>
      <c r="AY20" s="19">
        <f>SUM(AX11:AY11,AX19:AY19)-AX20</f>
        <v>0</v>
      </c>
      <c r="AZ20" s="18">
        <f>INT(SUM(AZ11:BA11,AZ19:BA19))</f>
        <v>0</v>
      </c>
      <c r="BA20" s="19">
        <f>SUM(AZ11:BA11,AZ19:BA19)-AZ20</f>
        <v>0</v>
      </c>
    </row>
    <row r="21" spans="1:53" s="2" customFormat="1" ht="15" customHeight="1" thickTop="1">
      <c r="A21" s="10" t="s">
        <v>28</v>
      </c>
      <c r="B21" s="14">
        <v>130</v>
      </c>
      <c r="C21" s="7">
        <v>0</v>
      </c>
      <c r="D21" s="14">
        <v>69</v>
      </c>
      <c r="E21" s="7">
        <v>0</v>
      </c>
      <c r="F21" s="14">
        <v>8225</v>
      </c>
      <c r="G21" s="7">
        <v>0</v>
      </c>
      <c r="H21" s="14">
        <v>34</v>
      </c>
      <c r="I21" s="7">
        <v>0.709</v>
      </c>
      <c r="J21" s="14">
        <v>77</v>
      </c>
      <c r="K21" s="7">
        <v>0.584</v>
      </c>
      <c r="L21" s="14">
        <v>24</v>
      </c>
      <c r="M21" s="7">
        <v>0</v>
      </c>
      <c r="N21" s="14">
        <v>4</v>
      </c>
      <c r="O21" s="7">
        <v>0</v>
      </c>
      <c r="P21" s="14">
        <v>7</v>
      </c>
      <c r="Q21" s="7">
        <v>0</v>
      </c>
      <c r="R21" s="14">
        <v>8</v>
      </c>
      <c r="S21" s="7">
        <v>0</v>
      </c>
      <c r="T21" s="14">
        <v>1</v>
      </c>
      <c r="U21" s="7">
        <v>0</v>
      </c>
      <c r="V21" s="14">
        <v>0</v>
      </c>
      <c r="W21" s="7">
        <v>0</v>
      </c>
      <c r="X21" s="14">
        <v>13</v>
      </c>
      <c r="Y21" s="7">
        <v>0.951</v>
      </c>
      <c r="Z21" s="14">
        <v>3</v>
      </c>
      <c r="AA21" s="7">
        <v>0</v>
      </c>
      <c r="AB21" s="14">
        <v>4</v>
      </c>
      <c r="AC21" s="7">
        <v>0</v>
      </c>
      <c r="AD21" s="14">
        <v>4</v>
      </c>
      <c r="AE21" s="7">
        <v>0</v>
      </c>
      <c r="AF21" s="14">
        <v>1</v>
      </c>
      <c r="AG21" s="7">
        <v>0</v>
      </c>
      <c r="AH21" s="14">
        <v>2</v>
      </c>
      <c r="AI21" s="7">
        <v>0</v>
      </c>
      <c r="AJ21" s="14"/>
      <c r="AK21" s="7"/>
      <c r="AL21" s="14"/>
      <c r="AM21" s="7"/>
      <c r="AN21" s="14"/>
      <c r="AO21" s="7"/>
      <c r="AP21" s="14"/>
      <c r="AQ21" s="7"/>
      <c r="AR21" s="14"/>
      <c r="AS21" s="7"/>
      <c r="AT21" s="14"/>
      <c r="AU21" s="7"/>
      <c r="AV21" s="14"/>
      <c r="AW21" s="7"/>
      <c r="AX21" s="14"/>
      <c r="AY21" s="7"/>
      <c r="AZ21" s="14"/>
      <c r="BA21" s="7"/>
    </row>
    <row r="22" spans="1:53" s="2" customFormat="1" ht="15" customHeight="1">
      <c r="A22" s="10" t="s">
        <v>29</v>
      </c>
      <c r="B22" s="14">
        <v>35</v>
      </c>
      <c r="C22" s="7">
        <v>0</v>
      </c>
      <c r="D22" s="14">
        <v>25</v>
      </c>
      <c r="E22" s="7">
        <v>0</v>
      </c>
      <c r="F22" s="14">
        <v>1600</v>
      </c>
      <c r="G22" s="7">
        <v>0</v>
      </c>
      <c r="H22" s="14">
        <v>9</v>
      </c>
      <c r="I22" s="7">
        <v>0.75</v>
      </c>
      <c r="J22" s="14">
        <v>13</v>
      </c>
      <c r="K22" s="7">
        <v>0</v>
      </c>
      <c r="L22" s="14">
        <v>10</v>
      </c>
      <c r="M22" s="7">
        <v>0</v>
      </c>
      <c r="N22" s="14">
        <v>3</v>
      </c>
      <c r="O22" s="7">
        <v>0</v>
      </c>
      <c r="P22" s="14">
        <v>1</v>
      </c>
      <c r="Q22" s="7">
        <v>0</v>
      </c>
      <c r="R22" s="14">
        <v>4</v>
      </c>
      <c r="S22" s="7">
        <v>0</v>
      </c>
      <c r="T22" s="14">
        <v>0</v>
      </c>
      <c r="U22" s="7">
        <v>0</v>
      </c>
      <c r="V22" s="14">
        <v>1</v>
      </c>
      <c r="W22" s="7">
        <v>0</v>
      </c>
      <c r="X22" s="14">
        <v>4</v>
      </c>
      <c r="Y22" s="7">
        <v>0.285</v>
      </c>
      <c r="Z22" s="14">
        <v>0</v>
      </c>
      <c r="AA22" s="7">
        <v>0</v>
      </c>
      <c r="AB22" s="14">
        <v>1</v>
      </c>
      <c r="AC22" s="7">
        <v>0</v>
      </c>
      <c r="AD22" s="14">
        <v>1</v>
      </c>
      <c r="AE22" s="7">
        <v>0</v>
      </c>
      <c r="AF22" s="14">
        <v>0</v>
      </c>
      <c r="AG22" s="7">
        <v>0</v>
      </c>
      <c r="AH22" s="14">
        <v>2</v>
      </c>
      <c r="AI22" s="7">
        <v>0</v>
      </c>
      <c r="AJ22" s="14"/>
      <c r="AK22" s="7"/>
      <c r="AL22" s="14"/>
      <c r="AM22" s="7"/>
      <c r="AN22" s="14"/>
      <c r="AO22" s="7"/>
      <c r="AP22" s="14"/>
      <c r="AQ22" s="7"/>
      <c r="AR22" s="14"/>
      <c r="AS22" s="7"/>
      <c r="AT22" s="14"/>
      <c r="AU22" s="7"/>
      <c r="AV22" s="14"/>
      <c r="AW22" s="7"/>
      <c r="AX22" s="14"/>
      <c r="AY22" s="7"/>
      <c r="AZ22" s="14"/>
      <c r="BA22" s="7"/>
    </row>
    <row r="23" spans="1:53" s="2" customFormat="1" ht="15" customHeight="1">
      <c r="A23" s="10" t="s">
        <v>30</v>
      </c>
      <c r="B23" s="14">
        <v>62</v>
      </c>
      <c r="C23" s="7">
        <v>0</v>
      </c>
      <c r="D23" s="14">
        <v>43</v>
      </c>
      <c r="E23" s="7">
        <v>0</v>
      </c>
      <c r="F23" s="14">
        <v>4261</v>
      </c>
      <c r="G23" s="7">
        <v>0</v>
      </c>
      <c r="H23" s="14">
        <v>44</v>
      </c>
      <c r="I23" s="7">
        <v>0.968</v>
      </c>
      <c r="J23" s="14">
        <v>29</v>
      </c>
      <c r="K23" s="7">
        <v>0.638</v>
      </c>
      <c r="L23" s="14">
        <v>21</v>
      </c>
      <c r="M23" s="7">
        <v>0</v>
      </c>
      <c r="N23" s="14">
        <v>9</v>
      </c>
      <c r="O23" s="7">
        <v>0</v>
      </c>
      <c r="P23" s="14">
        <v>1</v>
      </c>
      <c r="Q23" s="7">
        <v>0</v>
      </c>
      <c r="R23" s="14">
        <v>3</v>
      </c>
      <c r="S23" s="7">
        <v>0</v>
      </c>
      <c r="T23" s="14">
        <v>0</v>
      </c>
      <c r="U23" s="7">
        <v>0</v>
      </c>
      <c r="V23" s="14">
        <v>4</v>
      </c>
      <c r="W23" s="7">
        <v>0</v>
      </c>
      <c r="X23" s="14">
        <v>3</v>
      </c>
      <c r="Y23" s="7">
        <v>0</v>
      </c>
      <c r="Z23" s="14">
        <v>2</v>
      </c>
      <c r="AA23" s="7">
        <v>0</v>
      </c>
      <c r="AB23" s="14">
        <v>0</v>
      </c>
      <c r="AC23" s="7">
        <v>0</v>
      </c>
      <c r="AD23" s="14">
        <v>1</v>
      </c>
      <c r="AE23" s="7">
        <v>0</v>
      </c>
      <c r="AF23" s="14">
        <v>1</v>
      </c>
      <c r="AG23" s="7">
        <v>0</v>
      </c>
      <c r="AH23" s="14">
        <v>1</v>
      </c>
      <c r="AI23" s="7">
        <v>0</v>
      </c>
      <c r="AJ23" s="14"/>
      <c r="AK23" s="7"/>
      <c r="AL23" s="14"/>
      <c r="AM23" s="7"/>
      <c r="AN23" s="14"/>
      <c r="AO23" s="7"/>
      <c r="AP23" s="14"/>
      <c r="AQ23" s="7"/>
      <c r="AR23" s="14"/>
      <c r="AS23" s="7"/>
      <c r="AT23" s="14"/>
      <c r="AU23" s="7"/>
      <c r="AV23" s="14"/>
      <c r="AW23" s="7"/>
      <c r="AX23" s="14"/>
      <c r="AY23" s="7"/>
      <c r="AZ23" s="14"/>
      <c r="BA23" s="7"/>
    </row>
    <row r="24" spans="1:53" s="2" customFormat="1" ht="15" customHeight="1">
      <c r="A24" s="10" t="s">
        <v>31</v>
      </c>
      <c r="B24" s="14">
        <v>111</v>
      </c>
      <c r="C24" s="7">
        <v>0</v>
      </c>
      <c r="D24" s="14">
        <v>50</v>
      </c>
      <c r="E24" s="7">
        <v>0</v>
      </c>
      <c r="F24" s="14">
        <v>5976</v>
      </c>
      <c r="G24" s="7">
        <v>0</v>
      </c>
      <c r="H24" s="14">
        <v>36</v>
      </c>
      <c r="I24" s="7">
        <v>0.85</v>
      </c>
      <c r="J24" s="14">
        <v>45</v>
      </c>
      <c r="K24" s="7">
        <v>0.039</v>
      </c>
      <c r="L24" s="14">
        <v>26</v>
      </c>
      <c r="M24" s="7">
        <v>0</v>
      </c>
      <c r="N24" s="14">
        <v>4</v>
      </c>
      <c r="O24" s="7">
        <v>0</v>
      </c>
      <c r="P24" s="14">
        <v>5</v>
      </c>
      <c r="Q24" s="7">
        <v>0</v>
      </c>
      <c r="R24" s="14">
        <v>6</v>
      </c>
      <c r="S24" s="7">
        <v>0</v>
      </c>
      <c r="T24" s="14">
        <v>3</v>
      </c>
      <c r="U24" s="7">
        <v>0</v>
      </c>
      <c r="V24" s="14">
        <v>4</v>
      </c>
      <c r="W24" s="7">
        <v>0</v>
      </c>
      <c r="X24" s="14">
        <v>14</v>
      </c>
      <c r="Y24" s="7">
        <v>0.509</v>
      </c>
      <c r="Z24" s="14">
        <v>2</v>
      </c>
      <c r="AA24" s="7">
        <v>0</v>
      </c>
      <c r="AB24" s="14">
        <v>2</v>
      </c>
      <c r="AC24" s="7">
        <v>0</v>
      </c>
      <c r="AD24" s="14">
        <v>5</v>
      </c>
      <c r="AE24" s="7">
        <v>0</v>
      </c>
      <c r="AF24" s="14">
        <v>1</v>
      </c>
      <c r="AG24" s="7">
        <v>0</v>
      </c>
      <c r="AH24" s="14">
        <v>4</v>
      </c>
      <c r="AI24" s="7">
        <v>0</v>
      </c>
      <c r="AJ24" s="14"/>
      <c r="AK24" s="7"/>
      <c r="AL24" s="14"/>
      <c r="AM24" s="7"/>
      <c r="AN24" s="14"/>
      <c r="AO24" s="7"/>
      <c r="AP24" s="14"/>
      <c r="AQ24" s="7"/>
      <c r="AR24" s="14"/>
      <c r="AS24" s="7"/>
      <c r="AT24" s="14"/>
      <c r="AU24" s="7"/>
      <c r="AV24" s="14"/>
      <c r="AW24" s="7"/>
      <c r="AX24" s="14"/>
      <c r="AY24" s="7"/>
      <c r="AZ24" s="14"/>
      <c r="BA24" s="7"/>
    </row>
    <row r="25" spans="1:53" s="2" customFormat="1" ht="15" customHeight="1">
      <c r="A25" s="10" t="s">
        <v>32</v>
      </c>
      <c r="B25" s="14">
        <v>46</v>
      </c>
      <c r="C25" s="7">
        <v>0</v>
      </c>
      <c r="D25" s="14">
        <v>45</v>
      </c>
      <c r="E25" s="7">
        <v>0</v>
      </c>
      <c r="F25" s="14">
        <v>3201</v>
      </c>
      <c r="G25" s="7">
        <v>0</v>
      </c>
      <c r="H25" s="14">
        <v>16</v>
      </c>
      <c r="I25" s="7">
        <v>0.219</v>
      </c>
      <c r="J25" s="14">
        <v>27</v>
      </c>
      <c r="K25" s="7">
        <v>0.369</v>
      </c>
      <c r="L25" s="14">
        <v>12</v>
      </c>
      <c r="M25" s="7">
        <v>0</v>
      </c>
      <c r="N25" s="14">
        <v>5</v>
      </c>
      <c r="O25" s="7">
        <v>0</v>
      </c>
      <c r="P25" s="14">
        <v>5</v>
      </c>
      <c r="Q25" s="7">
        <v>0</v>
      </c>
      <c r="R25" s="14">
        <v>3</v>
      </c>
      <c r="S25" s="7">
        <v>0</v>
      </c>
      <c r="T25" s="14">
        <v>2</v>
      </c>
      <c r="U25" s="7">
        <v>0</v>
      </c>
      <c r="V25" s="14">
        <v>0</v>
      </c>
      <c r="W25" s="7">
        <v>0</v>
      </c>
      <c r="X25" s="14">
        <v>6</v>
      </c>
      <c r="Y25" s="7">
        <v>0</v>
      </c>
      <c r="Z25" s="14">
        <v>0</v>
      </c>
      <c r="AA25" s="7">
        <v>0</v>
      </c>
      <c r="AB25" s="14">
        <v>1</v>
      </c>
      <c r="AC25" s="7">
        <v>0</v>
      </c>
      <c r="AD25" s="14">
        <v>3</v>
      </c>
      <c r="AE25" s="7">
        <v>0</v>
      </c>
      <c r="AF25" s="14">
        <v>0</v>
      </c>
      <c r="AG25" s="7">
        <v>0</v>
      </c>
      <c r="AH25" s="14">
        <v>2</v>
      </c>
      <c r="AI25" s="7">
        <v>0</v>
      </c>
      <c r="AJ25" s="14"/>
      <c r="AK25" s="7"/>
      <c r="AL25" s="14"/>
      <c r="AM25" s="7"/>
      <c r="AN25" s="14"/>
      <c r="AO25" s="7"/>
      <c r="AP25" s="14"/>
      <c r="AQ25" s="7"/>
      <c r="AR25" s="14"/>
      <c r="AS25" s="7"/>
      <c r="AT25" s="14"/>
      <c r="AU25" s="7"/>
      <c r="AV25" s="14"/>
      <c r="AW25" s="7"/>
      <c r="AX25" s="14"/>
      <c r="AY25" s="7"/>
      <c r="AZ25" s="14"/>
      <c r="BA25" s="7"/>
    </row>
    <row r="26" spans="1:53" s="2" customFormat="1" ht="15" customHeight="1">
      <c r="A26" s="10" t="s">
        <v>33</v>
      </c>
      <c r="B26" s="14">
        <v>94</v>
      </c>
      <c r="C26" s="7">
        <v>0</v>
      </c>
      <c r="D26" s="14">
        <v>33</v>
      </c>
      <c r="E26" s="7">
        <v>0</v>
      </c>
      <c r="F26" s="14">
        <v>3650</v>
      </c>
      <c r="G26" s="7">
        <v>0</v>
      </c>
      <c r="H26" s="14">
        <v>44</v>
      </c>
      <c r="I26" s="7">
        <v>0.795</v>
      </c>
      <c r="J26" s="14">
        <v>50</v>
      </c>
      <c r="K26" s="7">
        <v>0.903</v>
      </c>
      <c r="L26" s="14">
        <v>13</v>
      </c>
      <c r="M26" s="7">
        <v>0</v>
      </c>
      <c r="N26" s="14">
        <v>2</v>
      </c>
      <c r="O26" s="7">
        <v>0</v>
      </c>
      <c r="P26" s="14">
        <v>6</v>
      </c>
      <c r="Q26" s="7">
        <v>0</v>
      </c>
      <c r="R26" s="14">
        <v>8</v>
      </c>
      <c r="S26" s="7">
        <v>0</v>
      </c>
      <c r="T26" s="14">
        <v>4</v>
      </c>
      <c r="U26" s="7">
        <v>0</v>
      </c>
      <c r="V26" s="14">
        <v>6</v>
      </c>
      <c r="W26" s="7">
        <v>0</v>
      </c>
      <c r="X26" s="14">
        <v>8</v>
      </c>
      <c r="Y26" s="7">
        <v>0.705</v>
      </c>
      <c r="Z26" s="14">
        <v>4</v>
      </c>
      <c r="AA26" s="7">
        <v>0</v>
      </c>
      <c r="AB26" s="14">
        <v>4</v>
      </c>
      <c r="AC26" s="7">
        <v>0</v>
      </c>
      <c r="AD26" s="14">
        <v>4</v>
      </c>
      <c r="AE26" s="7">
        <v>0</v>
      </c>
      <c r="AF26" s="14">
        <v>0</v>
      </c>
      <c r="AG26" s="7">
        <v>0</v>
      </c>
      <c r="AH26" s="14">
        <v>3</v>
      </c>
      <c r="AI26" s="7">
        <v>0</v>
      </c>
      <c r="AJ26" s="14"/>
      <c r="AK26" s="7"/>
      <c r="AL26" s="14"/>
      <c r="AM26" s="7"/>
      <c r="AN26" s="14"/>
      <c r="AO26" s="7"/>
      <c r="AP26" s="14"/>
      <c r="AQ26" s="7"/>
      <c r="AR26" s="14"/>
      <c r="AS26" s="7"/>
      <c r="AT26" s="14"/>
      <c r="AU26" s="7"/>
      <c r="AV26" s="14"/>
      <c r="AW26" s="7"/>
      <c r="AX26" s="14"/>
      <c r="AY26" s="7"/>
      <c r="AZ26" s="14"/>
      <c r="BA26" s="7"/>
    </row>
    <row r="27" spans="1:53" s="2" customFormat="1" ht="15" customHeight="1">
      <c r="A27" s="10" t="s">
        <v>34</v>
      </c>
      <c r="B27" s="14">
        <v>162</v>
      </c>
      <c r="C27" s="7">
        <v>0</v>
      </c>
      <c r="D27" s="14">
        <v>76</v>
      </c>
      <c r="E27" s="7">
        <v>0</v>
      </c>
      <c r="F27" s="14">
        <v>8278</v>
      </c>
      <c r="G27" s="7">
        <v>0</v>
      </c>
      <c r="H27" s="14">
        <v>70</v>
      </c>
      <c r="I27" s="7">
        <v>0.462</v>
      </c>
      <c r="J27" s="14">
        <v>83</v>
      </c>
      <c r="K27" s="7">
        <v>0.083</v>
      </c>
      <c r="L27" s="14">
        <v>40</v>
      </c>
      <c r="M27" s="7">
        <v>0</v>
      </c>
      <c r="N27" s="14">
        <v>7</v>
      </c>
      <c r="O27" s="7">
        <v>0</v>
      </c>
      <c r="P27" s="14">
        <v>6</v>
      </c>
      <c r="Q27" s="7">
        <v>0</v>
      </c>
      <c r="R27" s="14">
        <v>5</v>
      </c>
      <c r="S27" s="7">
        <v>0</v>
      </c>
      <c r="T27" s="14">
        <v>7</v>
      </c>
      <c r="U27" s="7">
        <v>0</v>
      </c>
      <c r="V27" s="14">
        <v>0</v>
      </c>
      <c r="W27" s="7">
        <v>0</v>
      </c>
      <c r="X27" s="14">
        <v>18</v>
      </c>
      <c r="Y27" s="7">
        <v>0.506</v>
      </c>
      <c r="Z27" s="14">
        <v>2</v>
      </c>
      <c r="AA27" s="7">
        <v>0</v>
      </c>
      <c r="AB27" s="14">
        <v>3</v>
      </c>
      <c r="AC27" s="7">
        <v>0</v>
      </c>
      <c r="AD27" s="14">
        <v>3</v>
      </c>
      <c r="AE27" s="7">
        <v>0</v>
      </c>
      <c r="AF27" s="14">
        <v>0</v>
      </c>
      <c r="AG27" s="7">
        <v>0</v>
      </c>
      <c r="AH27" s="14">
        <v>6</v>
      </c>
      <c r="AI27" s="7">
        <v>0</v>
      </c>
      <c r="AJ27" s="14"/>
      <c r="AK27" s="7"/>
      <c r="AL27" s="14"/>
      <c r="AM27" s="7"/>
      <c r="AN27" s="14"/>
      <c r="AO27" s="7"/>
      <c r="AP27" s="14"/>
      <c r="AQ27" s="7"/>
      <c r="AR27" s="14"/>
      <c r="AS27" s="7"/>
      <c r="AT27" s="14"/>
      <c r="AU27" s="7"/>
      <c r="AV27" s="14"/>
      <c r="AW27" s="7"/>
      <c r="AX27" s="14"/>
      <c r="AY27" s="7"/>
      <c r="AZ27" s="14"/>
      <c r="BA27" s="7"/>
    </row>
    <row r="28" spans="1:53" s="2" customFormat="1" ht="15" customHeight="1">
      <c r="A28" s="10" t="s">
        <v>35</v>
      </c>
      <c r="B28" s="14">
        <v>83</v>
      </c>
      <c r="C28" s="7">
        <v>0</v>
      </c>
      <c r="D28" s="14">
        <v>45</v>
      </c>
      <c r="E28" s="7">
        <v>0</v>
      </c>
      <c r="F28" s="14">
        <v>4524</v>
      </c>
      <c r="G28" s="7">
        <v>0</v>
      </c>
      <c r="H28" s="14">
        <v>63</v>
      </c>
      <c r="I28" s="7">
        <v>0.837</v>
      </c>
      <c r="J28" s="14">
        <v>43</v>
      </c>
      <c r="K28" s="7">
        <v>0.953</v>
      </c>
      <c r="L28" s="14">
        <v>26</v>
      </c>
      <c r="M28" s="7">
        <v>0</v>
      </c>
      <c r="N28" s="14">
        <v>6</v>
      </c>
      <c r="O28" s="7">
        <v>0</v>
      </c>
      <c r="P28" s="14">
        <v>3</v>
      </c>
      <c r="Q28" s="7">
        <v>0</v>
      </c>
      <c r="R28" s="14">
        <v>7</v>
      </c>
      <c r="S28" s="7">
        <v>0</v>
      </c>
      <c r="T28" s="14">
        <v>2</v>
      </c>
      <c r="U28" s="7">
        <v>0</v>
      </c>
      <c r="V28" s="14">
        <v>7</v>
      </c>
      <c r="W28" s="7">
        <v>0</v>
      </c>
      <c r="X28" s="14">
        <v>19</v>
      </c>
      <c r="Y28" s="7">
        <v>0.636</v>
      </c>
      <c r="Z28" s="14">
        <v>0</v>
      </c>
      <c r="AA28" s="7">
        <v>0</v>
      </c>
      <c r="AB28" s="14">
        <v>1</v>
      </c>
      <c r="AC28" s="7">
        <v>0</v>
      </c>
      <c r="AD28" s="14">
        <v>3</v>
      </c>
      <c r="AE28" s="7">
        <v>0</v>
      </c>
      <c r="AF28" s="14">
        <v>0</v>
      </c>
      <c r="AG28" s="7">
        <v>0</v>
      </c>
      <c r="AH28" s="14">
        <v>4</v>
      </c>
      <c r="AI28" s="7">
        <v>0</v>
      </c>
      <c r="AJ28" s="14"/>
      <c r="AK28" s="7"/>
      <c r="AL28" s="14"/>
      <c r="AM28" s="7"/>
      <c r="AN28" s="14"/>
      <c r="AO28" s="7"/>
      <c r="AP28" s="14"/>
      <c r="AQ28" s="7"/>
      <c r="AR28" s="14"/>
      <c r="AS28" s="7"/>
      <c r="AT28" s="14"/>
      <c r="AU28" s="7"/>
      <c r="AV28" s="14"/>
      <c r="AW28" s="7"/>
      <c r="AX28" s="14"/>
      <c r="AY28" s="7"/>
      <c r="AZ28" s="14"/>
      <c r="BA28" s="7"/>
    </row>
    <row r="29" spans="1:53" s="2" customFormat="1" ht="15" customHeight="1">
      <c r="A29" s="10" t="s">
        <v>36</v>
      </c>
      <c r="B29" s="14">
        <v>178</v>
      </c>
      <c r="C29" s="7">
        <v>0</v>
      </c>
      <c r="D29" s="14">
        <v>71</v>
      </c>
      <c r="E29" s="7">
        <v>0</v>
      </c>
      <c r="F29" s="14">
        <v>6410</v>
      </c>
      <c r="G29" s="7">
        <v>0</v>
      </c>
      <c r="H29" s="14">
        <v>55</v>
      </c>
      <c r="I29" s="7">
        <v>0.557</v>
      </c>
      <c r="J29" s="14">
        <v>67</v>
      </c>
      <c r="K29" s="7">
        <v>0.087</v>
      </c>
      <c r="L29" s="14">
        <v>35</v>
      </c>
      <c r="M29" s="7">
        <v>0</v>
      </c>
      <c r="N29" s="14">
        <v>9</v>
      </c>
      <c r="O29" s="7">
        <v>0</v>
      </c>
      <c r="P29" s="14">
        <v>6</v>
      </c>
      <c r="Q29" s="7">
        <v>0</v>
      </c>
      <c r="R29" s="14">
        <v>6</v>
      </c>
      <c r="S29" s="7">
        <v>0</v>
      </c>
      <c r="T29" s="14">
        <v>2</v>
      </c>
      <c r="U29" s="7">
        <v>0</v>
      </c>
      <c r="V29" s="14">
        <v>12</v>
      </c>
      <c r="W29" s="7">
        <v>0</v>
      </c>
      <c r="X29" s="14">
        <v>11</v>
      </c>
      <c r="Y29" s="7">
        <v>0.44</v>
      </c>
      <c r="Z29" s="14">
        <v>3</v>
      </c>
      <c r="AA29" s="7">
        <v>0</v>
      </c>
      <c r="AB29" s="14">
        <v>2</v>
      </c>
      <c r="AC29" s="7">
        <v>0</v>
      </c>
      <c r="AD29" s="14">
        <v>4</v>
      </c>
      <c r="AE29" s="7">
        <v>0</v>
      </c>
      <c r="AF29" s="14">
        <v>1</v>
      </c>
      <c r="AG29" s="7">
        <v>0</v>
      </c>
      <c r="AH29" s="14">
        <v>6</v>
      </c>
      <c r="AI29" s="7">
        <v>0</v>
      </c>
      <c r="AJ29" s="14"/>
      <c r="AK29" s="7"/>
      <c r="AL29" s="14"/>
      <c r="AM29" s="7"/>
      <c r="AN29" s="14"/>
      <c r="AO29" s="7"/>
      <c r="AP29" s="14"/>
      <c r="AQ29" s="7"/>
      <c r="AR29" s="14"/>
      <c r="AS29" s="7"/>
      <c r="AT29" s="14"/>
      <c r="AU29" s="7"/>
      <c r="AV29" s="14"/>
      <c r="AW29" s="7"/>
      <c r="AX29" s="14"/>
      <c r="AY29" s="7"/>
      <c r="AZ29" s="14"/>
      <c r="BA29" s="7"/>
    </row>
    <row r="30" spans="1:53" s="2" customFormat="1" ht="15" customHeight="1">
      <c r="A30" s="10" t="s">
        <v>37</v>
      </c>
      <c r="B30" s="14">
        <v>87</v>
      </c>
      <c r="C30" s="7">
        <v>0</v>
      </c>
      <c r="D30" s="14">
        <v>40</v>
      </c>
      <c r="E30" s="7">
        <v>0</v>
      </c>
      <c r="F30" s="14">
        <v>2945</v>
      </c>
      <c r="G30" s="7">
        <v>0</v>
      </c>
      <c r="H30" s="14">
        <v>32</v>
      </c>
      <c r="I30" s="7">
        <v>0.879</v>
      </c>
      <c r="J30" s="14">
        <v>67</v>
      </c>
      <c r="K30" s="7">
        <v>0.552</v>
      </c>
      <c r="L30" s="14">
        <v>12</v>
      </c>
      <c r="M30" s="7">
        <v>0</v>
      </c>
      <c r="N30" s="14">
        <v>2</v>
      </c>
      <c r="O30" s="7">
        <v>0</v>
      </c>
      <c r="P30" s="14">
        <v>1</v>
      </c>
      <c r="Q30" s="7">
        <v>0</v>
      </c>
      <c r="R30" s="14">
        <v>4</v>
      </c>
      <c r="S30" s="7">
        <v>0</v>
      </c>
      <c r="T30" s="14">
        <v>5</v>
      </c>
      <c r="U30" s="7">
        <v>0</v>
      </c>
      <c r="V30" s="14">
        <v>0</v>
      </c>
      <c r="W30" s="7">
        <v>0</v>
      </c>
      <c r="X30" s="14">
        <v>8</v>
      </c>
      <c r="Y30" s="7">
        <v>0</v>
      </c>
      <c r="Z30" s="14">
        <v>1</v>
      </c>
      <c r="AA30" s="7">
        <v>0</v>
      </c>
      <c r="AB30" s="14">
        <v>2</v>
      </c>
      <c r="AC30" s="7">
        <v>0</v>
      </c>
      <c r="AD30" s="14">
        <v>3</v>
      </c>
      <c r="AE30" s="7">
        <v>0</v>
      </c>
      <c r="AF30" s="14">
        <v>0</v>
      </c>
      <c r="AG30" s="7">
        <v>0</v>
      </c>
      <c r="AH30" s="14">
        <v>3</v>
      </c>
      <c r="AI30" s="7">
        <v>0</v>
      </c>
      <c r="AJ30" s="14"/>
      <c r="AK30" s="7"/>
      <c r="AL30" s="14"/>
      <c r="AM30" s="7"/>
      <c r="AN30" s="14"/>
      <c r="AO30" s="7"/>
      <c r="AP30" s="14"/>
      <c r="AQ30" s="7"/>
      <c r="AR30" s="14"/>
      <c r="AS30" s="7"/>
      <c r="AT30" s="14"/>
      <c r="AU30" s="7"/>
      <c r="AV30" s="14"/>
      <c r="AW30" s="7"/>
      <c r="AX30" s="14"/>
      <c r="AY30" s="7"/>
      <c r="AZ30" s="14"/>
      <c r="BA30" s="7"/>
    </row>
    <row r="31" spans="1:53" s="2" customFormat="1" ht="15" customHeight="1">
      <c r="A31" s="10" t="s">
        <v>38</v>
      </c>
      <c r="B31" s="14">
        <v>74</v>
      </c>
      <c r="C31" s="7">
        <v>0</v>
      </c>
      <c r="D31" s="14">
        <v>64</v>
      </c>
      <c r="E31" s="7">
        <v>0</v>
      </c>
      <c r="F31" s="14">
        <v>4746</v>
      </c>
      <c r="G31" s="7">
        <v>0</v>
      </c>
      <c r="H31" s="14">
        <v>47</v>
      </c>
      <c r="I31" s="7">
        <v>0.552</v>
      </c>
      <c r="J31" s="14">
        <v>62</v>
      </c>
      <c r="K31" s="7">
        <v>0.729</v>
      </c>
      <c r="L31" s="14">
        <v>19</v>
      </c>
      <c r="M31" s="7">
        <v>0</v>
      </c>
      <c r="N31" s="14">
        <v>10</v>
      </c>
      <c r="O31" s="7">
        <v>0</v>
      </c>
      <c r="P31" s="14">
        <v>3</v>
      </c>
      <c r="Q31" s="7">
        <v>0</v>
      </c>
      <c r="R31" s="14">
        <v>7</v>
      </c>
      <c r="S31" s="7">
        <v>0</v>
      </c>
      <c r="T31" s="14">
        <v>1</v>
      </c>
      <c r="U31" s="7">
        <v>0</v>
      </c>
      <c r="V31" s="14">
        <v>3</v>
      </c>
      <c r="W31" s="7">
        <v>0</v>
      </c>
      <c r="X31" s="14">
        <v>11</v>
      </c>
      <c r="Y31" s="7">
        <v>0.532</v>
      </c>
      <c r="Z31" s="14">
        <v>1</v>
      </c>
      <c r="AA31" s="7">
        <v>0</v>
      </c>
      <c r="AB31" s="14">
        <v>7</v>
      </c>
      <c r="AC31" s="7">
        <v>0</v>
      </c>
      <c r="AD31" s="14">
        <v>3</v>
      </c>
      <c r="AE31" s="7">
        <v>0</v>
      </c>
      <c r="AF31" s="14">
        <v>1</v>
      </c>
      <c r="AG31" s="7">
        <v>0</v>
      </c>
      <c r="AH31" s="14">
        <v>0</v>
      </c>
      <c r="AI31" s="7">
        <v>0</v>
      </c>
      <c r="AJ31" s="14"/>
      <c r="AK31" s="7"/>
      <c r="AL31" s="14"/>
      <c r="AM31" s="7"/>
      <c r="AN31" s="14"/>
      <c r="AO31" s="7"/>
      <c r="AP31" s="14"/>
      <c r="AQ31" s="7"/>
      <c r="AR31" s="14"/>
      <c r="AS31" s="7"/>
      <c r="AT31" s="14"/>
      <c r="AU31" s="7"/>
      <c r="AV31" s="14"/>
      <c r="AW31" s="7"/>
      <c r="AX31" s="14"/>
      <c r="AY31" s="7"/>
      <c r="AZ31" s="14"/>
      <c r="BA31" s="7"/>
    </row>
    <row r="32" spans="1:53" s="2" customFormat="1" ht="15" customHeight="1">
      <c r="A32" s="10" t="s">
        <v>39</v>
      </c>
      <c r="B32" s="14">
        <v>73</v>
      </c>
      <c r="C32" s="7">
        <v>0</v>
      </c>
      <c r="D32" s="14">
        <v>36</v>
      </c>
      <c r="E32" s="7">
        <v>0</v>
      </c>
      <c r="F32" s="14">
        <v>2146</v>
      </c>
      <c r="G32" s="7">
        <v>0</v>
      </c>
      <c r="H32" s="14">
        <v>17</v>
      </c>
      <c r="I32" s="7">
        <v>0.453</v>
      </c>
      <c r="J32" s="14">
        <v>25</v>
      </c>
      <c r="K32" s="7">
        <v>0.666</v>
      </c>
      <c r="L32" s="14">
        <v>23</v>
      </c>
      <c r="M32" s="7">
        <v>0</v>
      </c>
      <c r="N32" s="14">
        <v>5</v>
      </c>
      <c r="O32" s="7">
        <v>0</v>
      </c>
      <c r="P32" s="14">
        <v>1</v>
      </c>
      <c r="Q32" s="7">
        <v>0</v>
      </c>
      <c r="R32" s="14">
        <v>6</v>
      </c>
      <c r="S32" s="7">
        <v>0</v>
      </c>
      <c r="T32" s="14">
        <v>3</v>
      </c>
      <c r="U32" s="7">
        <v>0</v>
      </c>
      <c r="V32" s="14">
        <v>2</v>
      </c>
      <c r="W32" s="7">
        <v>0</v>
      </c>
      <c r="X32" s="14">
        <v>5</v>
      </c>
      <c r="Y32" s="7">
        <v>0.344</v>
      </c>
      <c r="Z32" s="14">
        <v>2</v>
      </c>
      <c r="AA32" s="7">
        <v>0</v>
      </c>
      <c r="AB32" s="14">
        <v>2</v>
      </c>
      <c r="AC32" s="7">
        <v>0</v>
      </c>
      <c r="AD32" s="14">
        <v>2</v>
      </c>
      <c r="AE32" s="7">
        <v>0</v>
      </c>
      <c r="AF32" s="14">
        <v>0</v>
      </c>
      <c r="AG32" s="7">
        <v>0</v>
      </c>
      <c r="AH32" s="14">
        <v>3</v>
      </c>
      <c r="AI32" s="7">
        <v>0</v>
      </c>
      <c r="AJ32" s="14"/>
      <c r="AK32" s="7"/>
      <c r="AL32" s="14"/>
      <c r="AM32" s="7"/>
      <c r="AN32" s="14"/>
      <c r="AO32" s="7"/>
      <c r="AP32" s="14"/>
      <c r="AQ32" s="7"/>
      <c r="AR32" s="14"/>
      <c r="AS32" s="7"/>
      <c r="AT32" s="14"/>
      <c r="AU32" s="7"/>
      <c r="AV32" s="14"/>
      <c r="AW32" s="7"/>
      <c r="AX32" s="14"/>
      <c r="AY32" s="7"/>
      <c r="AZ32" s="14"/>
      <c r="BA32" s="7"/>
    </row>
    <row r="33" spans="1:53" s="2" customFormat="1" ht="15" customHeight="1">
      <c r="A33" s="10" t="s">
        <v>40</v>
      </c>
      <c r="B33" s="14">
        <v>41</v>
      </c>
      <c r="C33" s="7">
        <v>0</v>
      </c>
      <c r="D33" s="14">
        <v>21</v>
      </c>
      <c r="E33" s="7">
        <v>0</v>
      </c>
      <c r="F33" s="14">
        <v>2096</v>
      </c>
      <c r="G33" s="7">
        <v>0</v>
      </c>
      <c r="H33" s="14">
        <v>28</v>
      </c>
      <c r="I33" s="7">
        <v>0</v>
      </c>
      <c r="J33" s="14">
        <v>32</v>
      </c>
      <c r="K33" s="7">
        <v>0</v>
      </c>
      <c r="L33" s="14">
        <v>5</v>
      </c>
      <c r="M33" s="7">
        <v>0</v>
      </c>
      <c r="N33" s="14">
        <v>5</v>
      </c>
      <c r="O33" s="7">
        <v>0</v>
      </c>
      <c r="P33" s="14">
        <v>1</v>
      </c>
      <c r="Q33" s="7">
        <v>0</v>
      </c>
      <c r="R33" s="14">
        <v>4</v>
      </c>
      <c r="S33" s="7">
        <v>0</v>
      </c>
      <c r="T33" s="14">
        <v>1</v>
      </c>
      <c r="U33" s="7">
        <v>0</v>
      </c>
      <c r="V33" s="14">
        <v>1</v>
      </c>
      <c r="W33" s="7">
        <v>0</v>
      </c>
      <c r="X33" s="14">
        <v>6</v>
      </c>
      <c r="Y33" s="7">
        <v>0.214</v>
      </c>
      <c r="Z33" s="14">
        <v>1</v>
      </c>
      <c r="AA33" s="7">
        <v>0</v>
      </c>
      <c r="AB33" s="14">
        <v>2</v>
      </c>
      <c r="AC33" s="7">
        <v>0</v>
      </c>
      <c r="AD33" s="14">
        <v>1</v>
      </c>
      <c r="AE33" s="7">
        <v>0</v>
      </c>
      <c r="AF33" s="14">
        <v>0</v>
      </c>
      <c r="AG33" s="7">
        <v>0</v>
      </c>
      <c r="AH33" s="14">
        <v>0</v>
      </c>
      <c r="AI33" s="7">
        <v>0</v>
      </c>
      <c r="AJ33" s="14"/>
      <c r="AK33" s="7"/>
      <c r="AL33" s="14"/>
      <c r="AM33" s="7"/>
      <c r="AN33" s="14"/>
      <c r="AO33" s="7"/>
      <c r="AP33" s="14"/>
      <c r="AQ33" s="7"/>
      <c r="AR33" s="14"/>
      <c r="AS33" s="7"/>
      <c r="AT33" s="14"/>
      <c r="AU33" s="7"/>
      <c r="AV33" s="14"/>
      <c r="AW33" s="7"/>
      <c r="AX33" s="14"/>
      <c r="AY33" s="7"/>
      <c r="AZ33" s="14"/>
      <c r="BA33" s="7"/>
    </row>
    <row r="34" spans="1:53" s="2" customFormat="1" ht="15" customHeight="1">
      <c r="A34" s="10" t="s">
        <v>41</v>
      </c>
      <c r="B34" s="14">
        <v>16</v>
      </c>
      <c r="C34" s="7">
        <v>0</v>
      </c>
      <c r="D34" s="14">
        <v>13</v>
      </c>
      <c r="E34" s="7">
        <v>0</v>
      </c>
      <c r="F34" s="14">
        <v>1193</v>
      </c>
      <c r="G34" s="7">
        <v>0</v>
      </c>
      <c r="H34" s="14">
        <v>9</v>
      </c>
      <c r="I34" s="7">
        <v>0.375</v>
      </c>
      <c r="J34" s="14">
        <v>6</v>
      </c>
      <c r="K34" s="7">
        <v>0.25</v>
      </c>
      <c r="L34" s="14">
        <v>3</v>
      </c>
      <c r="M34" s="7">
        <v>0</v>
      </c>
      <c r="N34" s="14">
        <v>2</v>
      </c>
      <c r="O34" s="7">
        <v>0</v>
      </c>
      <c r="P34" s="14">
        <v>0</v>
      </c>
      <c r="Q34" s="7">
        <v>0</v>
      </c>
      <c r="R34" s="14">
        <v>1</v>
      </c>
      <c r="S34" s="7">
        <v>0</v>
      </c>
      <c r="T34" s="14">
        <v>0</v>
      </c>
      <c r="U34" s="7">
        <v>0</v>
      </c>
      <c r="V34" s="14">
        <v>1</v>
      </c>
      <c r="W34" s="7">
        <v>0</v>
      </c>
      <c r="X34" s="14">
        <v>0</v>
      </c>
      <c r="Y34" s="7">
        <v>0</v>
      </c>
      <c r="Z34" s="14">
        <v>0</v>
      </c>
      <c r="AA34" s="7">
        <v>0</v>
      </c>
      <c r="AB34" s="14">
        <v>0</v>
      </c>
      <c r="AC34" s="7">
        <v>0</v>
      </c>
      <c r="AD34" s="14">
        <v>0</v>
      </c>
      <c r="AE34" s="7">
        <v>0</v>
      </c>
      <c r="AF34" s="14">
        <v>0</v>
      </c>
      <c r="AG34" s="7">
        <v>0</v>
      </c>
      <c r="AH34" s="14">
        <v>0</v>
      </c>
      <c r="AI34" s="7">
        <v>0</v>
      </c>
      <c r="AJ34" s="14"/>
      <c r="AK34" s="7"/>
      <c r="AL34" s="14"/>
      <c r="AM34" s="7"/>
      <c r="AN34" s="14"/>
      <c r="AO34" s="7"/>
      <c r="AP34" s="14"/>
      <c r="AQ34" s="7"/>
      <c r="AR34" s="14"/>
      <c r="AS34" s="7"/>
      <c r="AT34" s="14"/>
      <c r="AU34" s="7"/>
      <c r="AV34" s="14"/>
      <c r="AW34" s="7"/>
      <c r="AX34" s="14"/>
      <c r="AY34" s="7"/>
      <c r="AZ34" s="14"/>
      <c r="BA34" s="7"/>
    </row>
    <row r="35" spans="1:53" s="2" customFormat="1" ht="15" customHeight="1">
      <c r="A35" s="10" t="s">
        <v>42</v>
      </c>
      <c r="B35" s="14">
        <v>39</v>
      </c>
      <c r="C35" s="7">
        <v>0</v>
      </c>
      <c r="D35" s="14">
        <v>29</v>
      </c>
      <c r="E35" s="7">
        <v>0</v>
      </c>
      <c r="F35" s="14">
        <v>1507</v>
      </c>
      <c r="G35" s="7">
        <v>0</v>
      </c>
      <c r="H35" s="14">
        <v>11</v>
      </c>
      <c r="I35" s="7">
        <v>0</v>
      </c>
      <c r="J35" s="14">
        <v>10</v>
      </c>
      <c r="K35" s="7">
        <v>0</v>
      </c>
      <c r="L35" s="14">
        <v>3</v>
      </c>
      <c r="M35" s="7">
        <v>0</v>
      </c>
      <c r="N35" s="14">
        <v>1</v>
      </c>
      <c r="O35" s="7">
        <v>0</v>
      </c>
      <c r="P35" s="14">
        <v>0</v>
      </c>
      <c r="Q35" s="7">
        <v>0</v>
      </c>
      <c r="R35" s="14">
        <v>4</v>
      </c>
      <c r="S35" s="7">
        <v>0</v>
      </c>
      <c r="T35" s="14">
        <v>0</v>
      </c>
      <c r="U35" s="7">
        <v>0</v>
      </c>
      <c r="V35" s="14">
        <v>1</v>
      </c>
      <c r="W35" s="7">
        <v>0</v>
      </c>
      <c r="X35" s="14">
        <v>2</v>
      </c>
      <c r="Y35" s="7">
        <v>0.428</v>
      </c>
      <c r="Z35" s="14">
        <v>0</v>
      </c>
      <c r="AA35" s="7">
        <v>0</v>
      </c>
      <c r="AB35" s="14">
        <v>0</v>
      </c>
      <c r="AC35" s="7">
        <v>0</v>
      </c>
      <c r="AD35" s="14">
        <v>0</v>
      </c>
      <c r="AE35" s="7">
        <v>0</v>
      </c>
      <c r="AF35" s="14">
        <v>1</v>
      </c>
      <c r="AG35" s="7">
        <v>0</v>
      </c>
      <c r="AH35" s="14">
        <v>1</v>
      </c>
      <c r="AI35" s="7">
        <v>0</v>
      </c>
      <c r="AJ35" s="14"/>
      <c r="AK35" s="7"/>
      <c r="AL35" s="14"/>
      <c r="AM35" s="7"/>
      <c r="AN35" s="14"/>
      <c r="AO35" s="7"/>
      <c r="AP35" s="14"/>
      <c r="AQ35" s="7"/>
      <c r="AR35" s="14"/>
      <c r="AS35" s="7"/>
      <c r="AT35" s="14"/>
      <c r="AU35" s="7"/>
      <c r="AV35" s="14"/>
      <c r="AW35" s="7"/>
      <c r="AX35" s="14"/>
      <c r="AY35" s="7"/>
      <c r="AZ35" s="14"/>
      <c r="BA35" s="7"/>
    </row>
    <row r="36" spans="1:53" s="2" customFormat="1" ht="15" customHeight="1">
      <c r="A36" s="10" t="s">
        <v>43</v>
      </c>
      <c r="B36" s="14">
        <v>60</v>
      </c>
      <c r="C36" s="7">
        <v>0</v>
      </c>
      <c r="D36" s="14">
        <v>19</v>
      </c>
      <c r="E36" s="7">
        <v>0</v>
      </c>
      <c r="F36" s="14">
        <v>2112</v>
      </c>
      <c r="G36" s="7">
        <v>0</v>
      </c>
      <c r="H36" s="14">
        <v>23</v>
      </c>
      <c r="I36" s="7">
        <v>0.873</v>
      </c>
      <c r="J36" s="14">
        <v>30</v>
      </c>
      <c r="K36" s="7">
        <v>0.101</v>
      </c>
      <c r="L36" s="14">
        <v>12</v>
      </c>
      <c r="M36" s="7">
        <v>0</v>
      </c>
      <c r="N36" s="14">
        <v>7</v>
      </c>
      <c r="O36" s="7">
        <v>0</v>
      </c>
      <c r="P36" s="14">
        <v>0</v>
      </c>
      <c r="Q36" s="7">
        <v>0</v>
      </c>
      <c r="R36" s="14">
        <v>2</v>
      </c>
      <c r="S36" s="7">
        <v>0</v>
      </c>
      <c r="T36" s="14">
        <v>1</v>
      </c>
      <c r="U36" s="7">
        <v>0</v>
      </c>
      <c r="V36" s="14">
        <v>2</v>
      </c>
      <c r="W36" s="7">
        <v>0</v>
      </c>
      <c r="X36" s="14">
        <v>2</v>
      </c>
      <c r="Y36" s="7">
        <v>0.09</v>
      </c>
      <c r="Z36" s="14">
        <v>1</v>
      </c>
      <c r="AA36" s="7">
        <v>0</v>
      </c>
      <c r="AB36" s="14">
        <v>1</v>
      </c>
      <c r="AC36" s="7">
        <v>0</v>
      </c>
      <c r="AD36" s="14">
        <v>0</v>
      </c>
      <c r="AE36" s="7">
        <v>0</v>
      </c>
      <c r="AF36" s="14">
        <v>0</v>
      </c>
      <c r="AG36" s="7">
        <v>0</v>
      </c>
      <c r="AH36" s="14">
        <v>1</v>
      </c>
      <c r="AI36" s="7">
        <v>0</v>
      </c>
      <c r="AJ36" s="14"/>
      <c r="AK36" s="7"/>
      <c r="AL36" s="14"/>
      <c r="AM36" s="7"/>
      <c r="AN36" s="14"/>
      <c r="AO36" s="7"/>
      <c r="AP36" s="14"/>
      <c r="AQ36" s="7"/>
      <c r="AR36" s="14"/>
      <c r="AS36" s="7"/>
      <c r="AT36" s="14"/>
      <c r="AU36" s="7"/>
      <c r="AV36" s="14"/>
      <c r="AW36" s="7"/>
      <c r="AX36" s="14"/>
      <c r="AY36" s="7"/>
      <c r="AZ36" s="14"/>
      <c r="BA36" s="7"/>
    </row>
    <row r="37" spans="1:53" s="2" customFormat="1" ht="15" customHeight="1">
      <c r="A37" s="10" t="s">
        <v>44</v>
      </c>
      <c r="B37" s="14">
        <v>29</v>
      </c>
      <c r="C37" s="7">
        <v>0</v>
      </c>
      <c r="D37" s="14">
        <v>10</v>
      </c>
      <c r="E37" s="7">
        <v>0</v>
      </c>
      <c r="F37" s="14">
        <v>1127</v>
      </c>
      <c r="G37" s="7">
        <v>0</v>
      </c>
      <c r="H37" s="14">
        <v>5</v>
      </c>
      <c r="I37" s="7">
        <v>0</v>
      </c>
      <c r="J37" s="14">
        <v>12</v>
      </c>
      <c r="K37" s="7">
        <v>0</v>
      </c>
      <c r="L37" s="14">
        <v>5</v>
      </c>
      <c r="M37" s="7">
        <v>0</v>
      </c>
      <c r="N37" s="14">
        <v>0</v>
      </c>
      <c r="O37" s="7">
        <v>0</v>
      </c>
      <c r="P37" s="14">
        <v>1</v>
      </c>
      <c r="Q37" s="7">
        <v>0</v>
      </c>
      <c r="R37" s="14">
        <v>2</v>
      </c>
      <c r="S37" s="7">
        <v>0</v>
      </c>
      <c r="T37" s="14">
        <v>0</v>
      </c>
      <c r="U37" s="7">
        <v>0</v>
      </c>
      <c r="V37" s="14">
        <v>0</v>
      </c>
      <c r="W37" s="7">
        <v>0</v>
      </c>
      <c r="X37" s="14">
        <v>2</v>
      </c>
      <c r="Y37" s="7">
        <v>0</v>
      </c>
      <c r="Z37" s="14">
        <v>0</v>
      </c>
      <c r="AA37" s="7">
        <v>0</v>
      </c>
      <c r="AB37" s="14">
        <v>0</v>
      </c>
      <c r="AC37" s="7">
        <v>0</v>
      </c>
      <c r="AD37" s="14">
        <v>0</v>
      </c>
      <c r="AE37" s="7">
        <v>0</v>
      </c>
      <c r="AF37" s="14">
        <v>0</v>
      </c>
      <c r="AG37" s="7">
        <v>0</v>
      </c>
      <c r="AH37" s="14">
        <v>0</v>
      </c>
      <c r="AI37" s="7">
        <v>0</v>
      </c>
      <c r="AJ37" s="14"/>
      <c r="AK37" s="7"/>
      <c r="AL37" s="14"/>
      <c r="AM37" s="7"/>
      <c r="AN37" s="14"/>
      <c r="AO37" s="7"/>
      <c r="AP37" s="14"/>
      <c r="AQ37" s="7"/>
      <c r="AR37" s="14"/>
      <c r="AS37" s="7"/>
      <c r="AT37" s="14"/>
      <c r="AU37" s="7"/>
      <c r="AV37" s="14"/>
      <c r="AW37" s="7"/>
      <c r="AX37" s="14"/>
      <c r="AY37" s="7"/>
      <c r="AZ37" s="14"/>
      <c r="BA37" s="7"/>
    </row>
    <row r="38" spans="1:53" s="2" customFormat="1" ht="15" customHeight="1">
      <c r="A38" s="10" t="s">
        <v>45</v>
      </c>
      <c r="B38" s="14">
        <v>26</v>
      </c>
      <c r="C38" s="7">
        <v>0</v>
      </c>
      <c r="D38" s="14">
        <v>9</v>
      </c>
      <c r="E38" s="7">
        <v>0</v>
      </c>
      <c r="F38" s="14">
        <v>1016</v>
      </c>
      <c r="G38" s="7">
        <v>0</v>
      </c>
      <c r="H38" s="14">
        <v>6</v>
      </c>
      <c r="I38" s="7">
        <v>0.58</v>
      </c>
      <c r="J38" s="14">
        <v>12</v>
      </c>
      <c r="K38" s="7">
        <v>0.064</v>
      </c>
      <c r="L38" s="14">
        <v>5</v>
      </c>
      <c r="M38" s="7">
        <v>0</v>
      </c>
      <c r="N38" s="14">
        <v>1</v>
      </c>
      <c r="O38" s="7">
        <v>0</v>
      </c>
      <c r="P38" s="14">
        <v>1</v>
      </c>
      <c r="Q38" s="7">
        <v>0</v>
      </c>
      <c r="R38" s="14">
        <v>1</v>
      </c>
      <c r="S38" s="7">
        <v>0</v>
      </c>
      <c r="T38" s="14">
        <v>0</v>
      </c>
      <c r="U38" s="7">
        <v>0</v>
      </c>
      <c r="V38" s="14">
        <v>0</v>
      </c>
      <c r="W38" s="7">
        <v>0</v>
      </c>
      <c r="X38" s="14">
        <v>1</v>
      </c>
      <c r="Y38" s="7">
        <v>0.071</v>
      </c>
      <c r="Z38" s="14">
        <v>0</v>
      </c>
      <c r="AA38" s="7">
        <v>0</v>
      </c>
      <c r="AB38" s="14">
        <v>1</v>
      </c>
      <c r="AC38" s="7">
        <v>0</v>
      </c>
      <c r="AD38" s="14">
        <v>0</v>
      </c>
      <c r="AE38" s="7">
        <v>0</v>
      </c>
      <c r="AF38" s="14">
        <v>0</v>
      </c>
      <c r="AG38" s="7">
        <v>0</v>
      </c>
      <c r="AH38" s="14">
        <v>1</v>
      </c>
      <c r="AI38" s="7">
        <v>0</v>
      </c>
      <c r="AJ38" s="14"/>
      <c r="AK38" s="7"/>
      <c r="AL38" s="14"/>
      <c r="AM38" s="7"/>
      <c r="AN38" s="14"/>
      <c r="AO38" s="7"/>
      <c r="AP38" s="14"/>
      <c r="AQ38" s="7"/>
      <c r="AR38" s="14"/>
      <c r="AS38" s="7"/>
      <c r="AT38" s="14"/>
      <c r="AU38" s="7"/>
      <c r="AV38" s="14"/>
      <c r="AW38" s="7"/>
      <c r="AX38" s="14"/>
      <c r="AY38" s="7"/>
      <c r="AZ38" s="14"/>
      <c r="BA38" s="7"/>
    </row>
    <row r="39" spans="1:53" s="2" customFormat="1" ht="15" customHeight="1">
      <c r="A39" s="10" t="s">
        <v>46</v>
      </c>
      <c r="B39" s="14">
        <v>47</v>
      </c>
      <c r="C39" s="7">
        <v>0</v>
      </c>
      <c r="D39" s="14">
        <v>10</v>
      </c>
      <c r="E39" s="7">
        <v>0</v>
      </c>
      <c r="F39" s="14">
        <v>1298</v>
      </c>
      <c r="G39" s="7">
        <v>0</v>
      </c>
      <c r="H39" s="14">
        <v>15</v>
      </c>
      <c r="I39" s="7">
        <v>0.254</v>
      </c>
      <c r="J39" s="14">
        <v>21</v>
      </c>
      <c r="K39" s="7">
        <v>0.004</v>
      </c>
      <c r="L39" s="14">
        <v>9</v>
      </c>
      <c r="M39" s="7">
        <v>0</v>
      </c>
      <c r="N39" s="14">
        <v>1</v>
      </c>
      <c r="O39" s="7">
        <v>0</v>
      </c>
      <c r="P39" s="14">
        <v>1</v>
      </c>
      <c r="Q39" s="7">
        <v>0</v>
      </c>
      <c r="R39" s="14">
        <v>8</v>
      </c>
      <c r="S39" s="7">
        <v>0</v>
      </c>
      <c r="T39" s="14">
        <v>2</v>
      </c>
      <c r="U39" s="7">
        <v>0</v>
      </c>
      <c r="V39" s="14">
        <v>0</v>
      </c>
      <c r="W39" s="7">
        <v>0</v>
      </c>
      <c r="X39" s="14">
        <v>4</v>
      </c>
      <c r="Y39" s="7">
        <v>0.615</v>
      </c>
      <c r="Z39" s="14">
        <v>1</v>
      </c>
      <c r="AA39" s="7">
        <v>0</v>
      </c>
      <c r="AB39" s="14">
        <v>2</v>
      </c>
      <c r="AC39" s="7">
        <v>0</v>
      </c>
      <c r="AD39" s="14">
        <v>2</v>
      </c>
      <c r="AE39" s="7">
        <v>0</v>
      </c>
      <c r="AF39" s="14">
        <v>0</v>
      </c>
      <c r="AG39" s="7">
        <v>0</v>
      </c>
      <c r="AH39" s="14">
        <v>1</v>
      </c>
      <c r="AI39" s="7">
        <v>0</v>
      </c>
      <c r="AJ39" s="14"/>
      <c r="AK39" s="7"/>
      <c r="AL39" s="14"/>
      <c r="AM39" s="7"/>
      <c r="AN39" s="14"/>
      <c r="AO39" s="7"/>
      <c r="AP39" s="14"/>
      <c r="AQ39" s="7"/>
      <c r="AR39" s="14"/>
      <c r="AS39" s="7"/>
      <c r="AT39" s="14"/>
      <c r="AU39" s="7"/>
      <c r="AV39" s="14"/>
      <c r="AW39" s="7"/>
      <c r="AX39" s="14"/>
      <c r="AY39" s="7"/>
      <c r="AZ39" s="14"/>
      <c r="BA39" s="7"/>
    </row>
    <row r="40" spans="1:53" s="2" customFormat="1" ht="15" customHeight="1">
      <c r="A40" s="10" t="s">
        <v>47</v>
      </c>
      <c r="B40" s="14">
        <v>29</v>
      </c>
      <c r="C40" s="7">
        <v>0</v>
      </c>
      <c r="D40" s="14">
        <v>18</v>
      </c>
      <c r="E40" s="7">
        <v>0</v>
      </c>
      <c r="F40" s="14">
        <v>1634</v>
      </c>
      <c r="G40" s="7">
        <v>0</v>
      </c>
      <c r="H40" s="14">
        <v>12</v>
      </c>
      <c r="I40" s="7">
        <v>0.533</v>
      </c>
      <c r="J40" s="14">
        <v>19</v>
      </c>
      <c r="K40" s="7">
        <v>0.844</v>
      </c>
      <c r="L40" s="14">
        <v>5</v>
      </c>
      <c r="M40" s="7">
        <v>0</v>
      </c>
      <c r="N40" s="14">
        <v>0</v>
      </c>
      <c r="O40" s="7">
        <v>0</v>
      </c>
      <c r="P40" s="14">
        <v>2</v>
      </c>
      <c r="Q40" s="7">
        <v>0</v>
      </c>
      <c r="R40" s="14">
        <v>2</v>
      </c>
      <c r="S40" s="7">
        <v>0</v>
      </c>
      <c r="T40" s="14">
        <v>0</v>
      </c>
      <c r="U40" s="7">
        <v>0</v>
      </c>
      <c r="V40" s="14">
        <v>2</v>
      </c>
      <c r="W40" s="7">
        <v>0</v>
      </c>
      <c r="X40" s="14">
        <v>1</v>
      </c>
      <c r="Y40" s="7">
        <v>0</v>
      </c>
      <c r="Z40" s="14">
        <v>0</v>
      </c>
      <c r="AA40" s="7">
        <v>0</v>
      </c>
      <c r="AB40" s="14">
        <v>0</v>
      </c>
      <c r="AC40" s="7">
        <v>0</v>
      </c>
      <c r="AD40" s="14">
        <v>0</v>
      </c>
      <c r="AE40" s="7">
        <v>0</v>
      </c>
      <c r="AF40" s="14">
        <v>0</v>
      </c>
      <c r="AG40" s="7">
        <v>0</v>
      </c>
      <c r="AH40" s="14">
        <v>3</v>
      </c>
      <c r="AI40" s="7">
        <v>0</v>
      </c>
      <c r="AJ40" s="14"/>
      <c r="AK40" s="7"/>
      <c r="AL40" s="14"/>
      <c r="AM40" s="7"/>
      <c r="AN40" s="14"/>
      <c r="AO40" s="7"/>
      <c r="AP40" s="14"/>
      <c r="AQ40" s="7"/>
      <c r="AR40" s="14"/>
      <c r="AS40" s="7"/>
      <c r="AT40" s="14"/>
      <c r="AU40" s="7"/>
      <c r="AV40" s="14"/>
      <c r="AW40" s="7"/>
      <c r="AX40" s="14"/>
      <c r="AY40" s="7"/>
      <c r="AZ40" s="14"/>
      <c r="BA40" s="7"/>
    </row>
    <row r="41" spans="1:53" s="2" customFormat="1" ht="15" customHeight="1">
      <c r="A41" s="10" t="s">
        <v>48</v>
      </c>
      <c r="B41" s="14">
        <v>38</v>
      </c>
      <c r="C41" s="7">
        <v>0</v>
      </c>
      <c r="D41" s="14">
        <v>18</v>
      </c>
      <c r="E41" s="7">
        <v>0</v>
      </c>
      <c r="F41" s="14">
        <v>1421</v>
      </c>
      <c r="G41" s="7">
        <v>0</v>
      </c>
      <c r="H41" s="14">
        <v>19</v>
      </c>
      <c r="I41" s="7">
        <v>0.525</v>
      </c>
      <c r="J41" s="14">
        <v>17</v>
      </c>
      <c r="K41" s="7">
        <v>0.355</v>
      </c>
      <c r="L41" s="14">
        <v>3</v>
      </c>
      <c r="M41" s="7">
        <v>0</v>
      </c>
      <c r="N41" s="14">
        <v>3</v>
      </c>
      <c r="O41" s="7">
        <v>0</v>
      </c>
      <c r="P41" s="14">
        <v>2</v>
      </c>
      <c r="Q41" s="7">
        <v>0</v>
      </c>
      <c r="R41" s="14">
        <v>3</v>
      </c>
      <c r="S41" s="7">
        <v>0</v>
      </c>
      <c r="T41" s="14">
        <v>2</v>
      </c>
      <c r="U41" s="7">
        <v>0</v>
      </c>
      <c r="V41" s="14">
        <v>0</v>
      </c>
      <c r="W41" s="7">
        <v>0</v>
      </c>
      <c r="X41" s="14">
        <v>1</v>
      </c>
      <c r="Y41" s="7">
        <v>0.083</v>
      </c>
      <c r="Z41" s="14">
        <v>1</v>
      </c>
      <c r="AA41" s="7">
        <v>0</v>
      </c>
      <c r="AB41" s="14">
        <v>2</v>
      </c>
      <c r="AC41" s="7">
        <v>0</v>
      </c>
      <c r="AD41" s="14">
        <v>2</v>
      </c>
      <c r="AE41" s="7">
        <v>0</v>
      </c>
      <c r="AF41" s="14">
        <v>0</v>
      </c>
      <c r="AG41" s="7">
        <v>0</v>
      </c>
      <c r="AH41" s="14">
        <v>1</v>
      </c>
      <c r="AI41" s="7">
        <v>0</v>
      </c>
      <c r="AJ41" s="14"/>
      <c r="AK41" s="7"/>
      <c r="AL41" s="14"/>
      <c r="AM41" s="7"/>
      <c r="AN41" s="14"/>
      <c r="AO41" s="7"/>
      <c r="AP41" s="14"/>
      <c r="AQ41" s="7"/>
      <c r="AR41" s="14"/>
      <c r="AS41" s="7"/>
      <c r="AT41" s="14"/>
      <c r="AU41" s="7"/>
      <c r="AV41" s="14"/>
      <c r="AW41" s="7"/>
      <c r="AX41" s="14"/>
      <c r="AY41" s="7"/>
      <c r="AZ41" s="14"/>
      <c r="BA41" s="7"/>
    </row>
    <row r="42" spans="1:53" s="2" customFormat="1" ht="15" customHeight="1" thickBot="1">
      <c r="A42" s="17" t="s">
        <v>4</v>
      </c>
      <c r="B42" s="15">
        <f>INT(SUM(B21:C41))</f>
        <v>1460</v>
      </c>
      <c r="C42" s="16">
        <f>SUM(B21:C41)-B42</f>
        <v>0</v>
      </c>
      <c r="D42" s="15">
        <f>INT(SUM(D21:E41))</f>
        <v>744</v>
      </c>
      <c r="E42" s="16">
        <f>SUM(D21:E41)-D42</f>
        <v>0</v>
      </c>
      <c r="F42" s="15">
        <f>INT(SUM(F21:G41))</f>
        <v>69366</v>
      </c>
      <c r="G42" s="16">
        <f>SUM(F21:G41)-F42</f>
        <v>0</v>
      </c>
      <c r="H42" s="15">
        <f>INT(SUM(H21:I41))</f>
        <v>606</v>
      </c>
      <c r="I42" s="16">
        <f>SUM(H21:I41)-H42</f>
        <v>0.171</v>
      </c>
      <c r="J42" s="15">
        <f>INT(SUM(J21:K41))</f>
        <v>754</v>
      </c>
      <c r="K42" s="16">
        <f>SUM(J21:K41)-J42</f>
        <v>0.221</v>
      </c>
      <c r="L42" s="15">
        <f>INT(SUM(L21:M41))</f>
        <v>311</v>
      </c>
      <c r="M42" s="16">
        <f>SUM(L21:M41)-L42</f>
        <v>0</v>
      </c>
      <c r="N42" s="15">
        <f>INT(SUM(N21:O41))</f>
        <v>86</v>
      </c>
      <c r="O42" s="16">
        <f>SUM(N21:O41)-N42</f>
        <v>0</v>
      </c>
      <c r="P42" s="15">
        <f>INT(SUM(P21:Q41))</f>
        <v>53</v>
      </c>
      <c r="Q42" s="16">
        <f>SUM(P21:Q41)-P42</f>
        <v>0</v>
      </c>
      <c r="R42" s="15">
        <f>INT(SUM(R21:S41))</f>
        <v>94</v>
      </c>
      <c r="S42" s="16">
        <f>SUM(R21:S41)-R42</f>
        <v>0</v>
      </c>
      <c r="T42" s="15">
        <f>INT(SUM(T21:U41))</f>
        <v>36</v>
      </c>
      <c r="U42" s="16">
        <f>SUM(T21:U41)-T42</f>
        <v>0</v>
      </c>
      <c r="V42" s="15">
        <f>INT(SUM(V21:W41))</f>
        <v>46</v>
      </c>
      <c r="W42" s="16">
        <f>SUM(V21:W41)-V42</f>
        <v>0</v>
      </c>
      <c r="X42" s="15">
        <f>INT(SUM(X21:Y41))</f>
        <v>145</v>
      </c>
      <c r="Y42" s="16">
        <f>SUM(X21:Y41)-X42</f>
        <v>0.409</v>
      </c>
      <c r="Z42" s="15">
        <f>INT(SUM(Z21:AA41))</f>
        <v>24</v>
      </c>
      <c r="AA42" s="16">
        <f>SUM(Z21:AA41)-Z42</f>
        <v>0</v>
      </c>
      <c r="AB42" s="15">
        <f>INT(SUM(AB21:AC41))</f>
        <v>37</v>
      </c>
      <c r="AC42" s="16">
        <f>SUM(AB21:AC41)-AB42</f>
        <v>0</v>
      </c>
      <c r="AD42" s="15">
        <f>INT(SUM(AD21:AE41))</f>
        <v>41</v>
      </c>
      <c r="AE42" s="16">
        <f>SUM(AD21:AE41)-AD42</f>
        <v>0</v>
      </c>
      <c r="AF42" s="15">
        <f>INT(SUM(AF21:AG41))</f>
        <v>6</v>
      </c>
      <c r="AG42" s="16">
        <f>SUM(AF21:AG41)-AF42</f>
        <v>0</v>
      </c>
      <c r="AH42" s="15">
        <f>INT(SUM(AH21:AI41))</f>
        <v>44</v>
      </c>
      <c r="AI42" s="16">
        <f>SUM(AH21:AI41)-AH42</f>
        <v>0</v>
      </c>
      <c r="AJ42" s="15">
        <f>INT(SUM(AJ21:AK41))</f>
        <v>0</v>
      </c>
      <c r="AK42" s="16">
        <f>SUM(AJ21:AK41)-AJ42</f>
        <v>0</v>
      </c>
      <c r="AL42" s="15">
        <f>INT(SUM(AL21:AM41))</f>
        <v>0</v>
      </c>
      <c r="AM42" s="16">
        <f>SUM(AL21:AM41)-AL42</f>
        <v>0</v>
      </c>
      <c r="AN42" s="15">
        <f>INT(SUM(AN21:AO41))</f>
        <v>0</v>
      </c>
      <c r="AO42" s="16">
        <f>SUM(AN21:AO41)-AN42</f>
        <v>0</v>
      </c>
      <c r="AP42" s="15">
        <f>INT(SUM(AP21:AQ41))</f>
        <v>0</v>
      </c>
      <c r="AQ42" s="16">
        <f>SUM(AP21:AQ41)-AP42</f>
        <v>0</v>
      </c>
      <c r="AR42" s="15">
        <f>INT(SUM(AR21:AS41))</f>
        <v>0</v>
      </c>
      <c r="AS42" s="16">
        <f>SUM(AR21:AS41)-AR42</f>
        <v>0</v>
      </c>
      <c r="AT42" s="15">
        <f>INT(SUM(AT21:AU41))</f>
        <v>0</v>
      </c>
      <c r="AU42" s="16">
        <f>SUM(AT21:AU41)-AT42</f>
        <v>0</v>
      </c>
      <c r="AV42" s="15">
        <f>INT(SUM(AV21:AW41))</f>
        <v>0</v>
      </c>
      <c r="AW42" s="16">
        <f>SUM(AV21:AW41)-AV42</f>
        <v>0</v>
      </c>
      <c r="AX42" s="15">
        <f>INT(SUM(AX21:AY41))</f>
        <v>0</v>
      </c>
      <c r="AY42" s="16">
        <f>SUM(AX21:AY41)-AX42</f>
        <v>0</v>
      </c>
      <c r="AZ42" s="15">
        <f>INT(SUM(AZ21:BA41))</f>
        <v>0</v>
      </c>
      <c r="BA42" s="16">
        <f>SUM(AZ21:BA41)-AZ42</f>
        <v>0</v>
      </c>
    </row>
    <row r="43" spans="1:53" s="2" customFormat="1" ht="15" customHeight="1" thickBot="1" thickTop="1">
      <c r="A43" s="20" t="s">
        <v>5</v>
      </c>
      <c r="B43" s="18">
        <f>INT(SUM(B20:C20,B42:C42))</f>
        <v>2393</v>
      </c>
      <c r="C43" s="19">
        <f>SUM(B20:C20,B42:C42)-B43</f>
        <v>0</v>
      </c>
      <c r="D43" s="18">
        <f>INT(SUM(D20:E20,D42:E42))</f>
        <v>1181</v>
      </c>
      <c r="E43" s="19">
        <f>SUM(D20:E20,D42:E42)-D43</f>
        <v>0</v>
      </c>
      <c r="F43" s="18">
        <f>INT(SUM(F20:G20,F42:G42))</f>
        <v>121160</v>
      </c>
      <c r="G43" s="19">
        <f>SUM(F20:G20,F42:G42)-F43</f>
        <v>0</v>
      </c>
      <c r="H43" s="18">
        <f>INT(SUM(H20:I20,H42:I42))</f>
        <v>1106</v>
      </c>
      <c r="I43" s="19">
        <f>SUM(H20:I20,H42:I42)-H43</f>
        <v>0.073</v>
      </c>
      <c r="J43" s="18">
        <f>INT(SUM(J20:K20,J42:K42))</f>
        <v>1289</v>
      </c>
      <c r="K43" s="19">
        <f>SUM(J20:K20,J42:K42)-J43</f>
        <v>0.855</v>
      </c>
      <c r="L43" s="18">
        <f>INT(SUM(L20:M20,L42:M42))</f>
        <v>511</v>
      </c>
      <c r="M43" s="19">
        <f>SUM(L20:M20,L42:M42)-L43</f>
        <v>0</v>
      </c>
      <c r="N43" s="18">
        <f>INT(SUM(N20:O20,N42:O42))</f>
        <v>151</v>
      </c>
      <c r="O43" s="19">
        <f>SUM(N20:O20,N42:O42)-N43</f>
        <v>0</v>
      </c>
      <c r="P43" s="18">
        <f>INT(SUM(P20:Q20,P42:Q42))</f>
        <v>85</v>
      </c>
      <c r="Q43" s="19">
        <f>SUM(P20:Q20,P42:Q42)-P43</f>
        <v>0</v>
      </c>
      <c r="R43" s="18">
        <f>INT(SUM(R20:S20,R42:S42))</f>
        <v>173</v>
      </c>
      <c r="S43" s="19">
        <f>SUM(R20:S20,R42:S42)-R43</f>
        <v>0</v>
      </c>
      <c r="T43" s="18">
        <f>INT(SUM(T20:U20,T42:U42))</f>
        <v>61</v>
      </c>
      <c r="U43" s="19">
        <f>SUM(T20:U20,T42:U42)-T43</f>
        <v>0</v>
      </c>
      <c r="V43" s="18">
        <f>INT(SUM(V20:W20,V42:W42))</f>
        <v>79</v>
      </c>
      <c r="W43" s="19">
        <f>SUM(V20:W20,V42:W42)-V43</f>
        <v>0</v>
      </c>
      <c r="X43" s="18">
        <f>INT(SUM(X20:Y20,X42:Y42))</f>
        <v>257</v>
      </c>
      <c r="Y43" s="19">
        <f>SUM(X20:Y20,X42:Y42)-X43</f>
        <v>0.406</v>
      </c>
      <c r="Z43" s="18">
        <f>INT(SUM(Z20:AA20,Z42:AA42))</f>
        <v>46</v>
      </c>
      <c r="AA43" s="19">
        <f>SUM(Z20:AA20,Z42:AA42)-Z43</f>
        <v>0</v>
      </c>
      <c r="AB43" s="18">
        <f>INT(SUM(AB20:AC20,AB42:AC42))</f>
        <v>68</v>
      </c>
      <c r="AC43" s="19">
        <f>SUM(AB20:AC20,AB42:AC42)-AB43</f>
        <v>0</v>
      </c>
      <c r="AD43" s="18">
        <f>INT(SUM(AD20:AE20,AD42:AE42))</f>
        <v>69</v>
      </c>
      <c r="AE43" s="19">
        <f>SUM(AD20:AE20,AD42:AE42)-AD43</f>
        <v>0</v>
      </c>
      <c r="AF43" s="18">
        <f>INT(SUM(AF20:AG20,AF42:AG42))</f>
        <v>17</v>
      </c>
      <c r="AG43" s="19">
        <f>SUM(AF20:AG20,AF42:AG42)-AF43</f>
        <v>0</v>
      </c>
      <c r="AH43" s="18">
        <f>INT(SUM(AH20:AI20,AH42:AI42))</f>
        <v>70</v>
      </c>
      <c r="AI43" s="19">
        <f>SUM(AH20:AI20,AH42:AI42)-AH43</f>
        <v>0</v>
      </c>
      <c r="AJ43" s="18">
        <f>INT(SUM(AJ20:AK20,AJ42:AK42))</f>
        <v>0</v>
      </c>
      <c r="AK43" s="19">
        <f>SUM(AJ20:AK20,AJ42:AK42)-AJ43</f>
        <v>0</v>
      </c>
      <c r="AL43" s="18">
        <f>INT(SUM(AL20:AM20,AL42:AM42))</f>
        <v>0</v>
      </c>
      <c r="AM43" s="19">
        <f>SUM(AL20:AM20,AL42:AM42)-AL43</f>
        <v>0</v>
      </c>
      <c r="AN43" s="18">
        <f>INT(SUM(AN20:AO20,AN42:AO42))</f>
        <v>0</v>
      </c>
      <c r="AO43" s="19">
        <f>SUM(AN20:AO20,AN42:AO42)-AN43</f>
        <v>0</v>
      </c>
      <c r="AP43" s="18">
        <f>INT(SUM(AP20:AQ20,AP42:AQ42))</f>
        <v>0</v>
      </c>
      <c r="AQ43" s="19">
        <f>SUM(AP20:AQ20,AP42:AQ42)-AP43</f>
        <v>0</v>
      </c>
      <c r="AR43" s="18">
        <f>INT(SUM(AR20:AS20,AR42:AS42))</f>
        <v>0</v>
      </c>
      <c r="AS43" s="19">
        <f>SUM(AR20:AS20,AR42:AS42)-AR43</f>
        <v>0</v>
      </c>
      <c r="AT43" s="18">
        <f>INT(SUM(AT20:AU20,AT42:AU42))</f>
        <v>0</v>
      </c>
      <c r="AU43" s="19">
        <f>SUM(AT20:AU20,AT42:AU42)-AT43</f>
        <v>0</v>
      </c>
      <c r="AV43" s="18">
        <f>INT(SUM(AV20:AW20,AV42:AW42))</f>
        <v>0</v>
      </c>
      <c r="AW43" s="19">
        <f>SUM(AV20:AW20,AV42:AW42)-AV43</f>
        <v>0</v>
      </c>
      <c r="AX43" s="18">
        <f>INT(SUM(AX20:AY20,AX42:AY42))</f>
        <v>0</v>
      </c>
      <c r="AY43" s="19">
        <f>SUM(AX20:AY20,AX42:AY42)-AX43</f>
        <v>0</v>
      </c>
      <c r="AZ43" s="18">
        <f>INT(SUM(AZ20:BA20,AZ42:BA42))</f>
        <v>0</v>
      </c>
      <c r="BA43" s="19">
        <f>SUM(AZ20:BA20,AZ42:BA42)-AZ43</f>
        <v>0</v>
      </c>
    </row>
    <row r="44" spans="1:53" s="2" customFormat="1" ht="15" customHeight="1" thickTop="1">
      <c r="A44" s="10" t="s">
        <v>49</v>
      </c>
      <c r="B44" s="14">
        <v>11</v>
      </c>
      <c r="C44" s="7">
        <v>0</v>
      </c>
      <c r="D44" s="14">
        <v>8</v>
      </c>
      <c r="E44" s="7">
        <v>0</v>
      </c>
      <c r="F44" s="14">
        <v>745</v>
      </c>
      <c r="G44" s="7">
        <v>0</v>
      </c>
      <c r="H44" s="14">
        <v>2</v>
      </c>
      <c r="I44" s="7">
        <v>0</v>
      </c>
      <c r="J44" s="14">
        <v>7</v>
      </c>
      <c r="K44" s="7">
        <v>0</v>
      </c>
      <c r="L44" s="14">
        <v>2</v>
      </c>
      <c r="M44" s="7">
        <v>0</v>
      </c>
      <c r="N44" s="14">
        <v>0</v>
      </c>
      <c r="O44" s="7">
        <v>0</v>
      </c>
      <c r="P44" s="14">
        <v>0</v>
      </c>
      <c r="Q44" s="7">
        <v>0</v>
      </c>
      <c r="R44" s="14">
        <v>1</v>
      </c>
      <c r="S44" s="7">
        <v>0</v>
      </c>
      <c r="T44" s="14">
        <v>1</v>
      </c>
      <c r="U44" s="7">
        <v>0</v>
      </c>
      <c r="V44" s="14">
        <v>2</v>
      </c>
      <c r="W44" s="7">
        <v>0</v>
      </c>
      <c r="X44" s="14">
        <v>0</v>
      </c>
      <c r="Y44" s="7">
        <v>0</v>
      </c>
      <c r="Z44" s="14">
        <v>0</v>
      </c>
      <c r="AA44" s="7">
        <v>0</v>
      </c>
      <c r="AB44" s="14">
        <v>0</v>
      </c>
      <c r="AC44" s="7">
        <v>0</v>
      </c>
      <c r="AD44" s="14">
        <v>0</v>
      </c>
      <c r="AE44" s="7">
        <v>0</v>
      </c>
      <c r="AF44" s="14">
        <v>0</v>
      </c>
      <c r="AG44" s="7">
        <v>0</v>
      </c>
      <c r="AH44" s="14">
        <v>0</v>
      </c>
      <c r="AI44" s="7">
        <v>0</v>
      </c>
      <c r="AJ44" s="14"/>
      <c r="AK44" s="7"/>
      <c r="AL44" s="14"/>
      <c r="AM44" s="7"/>
      <c r="AN44" s="14"/>
      <c r="AO44" s="7"/>
      <c r="AP44" s="14"/>
      <c r="AQ44" s="7"/>
      <c r="AR44" s="14"/>
      <c r="AS44" s="7"/>
      <c r="AT44" s="14"/>
      <c r="AU44" s="7"/>
      <c r="AV44" s="14"/>
      <c r="AW44" s="7"/>
      <c r="AX44" s="14"/>
      <c r="AY44" s="7"/>
      <c r="AZ44" s="14"/>
      <c r="BA44" s="7"/>
    </row>
    <row r="45" spans="1:53" s="2" customFormat="1" ht="15" customHeight="1">
      <c r="A45" s="10" t="s">
        <v>50</v>
      </c>
      <c r="B45" s="14">
        <v>7</v>
      </c>
      <c r="C45" s="7">
        <v>0</v>
      </c>
      <c r="D45" s="14">
        <v>2</v>
      </c>
      <c r="E45" s="7">
        <v>0</v>
      </c>
      <c r="F45" s="14">
        <v>354</v>
      </c>
      <c r="G45" s="7">
        <v>0</v>
      </c>
      <c r="H45" s="14">
        <v>0</v>
      </c>
      <c r="I45" s="7">
        <v>0</v>
      </c>
      <c r="J45" s="14">
        <v>4</v>
      </c>
      <c r="K45" s="7">
        <v>0.666</v>
      </c>
      <c r="L45" s="14">
        <v>1</v>
      </c>
      <c r="M45" s="7">
        <v>0</v>
      </c>
      <c r="N45" s="14">
        <v>0</v>
      </c>
      <c r="O45" s="7">
        <v>0</v>
      </c>
      <c r="P45" s="14">
        <v>0</v>
      </c>
      <c r="Q45" s="7">
        <v>0</v>
      </c>
      <c r="R45" s="14">
        <v>1</v>
      </c>
      <c r="S45" s="7">
        <v>0</v>
      </c>
      <c r="T45" s="14">
        <v>0</v>
      </c>
      <c r="U45" s="7">
        <v>0</v>
      </c>
      <c r="V45" s="14">
        <v>0</v>
      </c>
      <c r="W45" s="7">
        <v>0</v>
      </c>
      <c r="X45" s="14">
        <v>0</v>
      </c>
      <c r="Y45" s="7">
        <v>0</v>
      </c>
      <c r="Z45" s="14">
        <v>0</v>
      </c>
      <c r="AA45" s="7">
        <v>0</v>
      </c>
      <c r="AB45" s="14">
        <v>0</v>
      </c>
      <c r="AC45" s="7">
        <v>0</v>
      </c>
      <c r="AD45" s="14">
        <v>0</v>
      </c>
      <c r="AE45" s="7">
        <v>0</v>
      </c>
      <c r="AF45" s="14">
        <v>0</v>
      </c>
      <c r="AG45" s="7">
        <v>0</v>
      </c>
      <c r="AH45" s="14">
        <v>0</v>
      </c>
      <c r="AI45" s="7">
        <v>0</v>
      </c>
      <c r="AJ45" s="14"/>
      <c r="AK45" s="7"/>
      <c r="AL45" s="14"/>
      <c r="AM45" s="7"/>
      <c r="AN45" s="14"/>
      <c r="AO45" s="7"/>
      <c r="AP45" s="14"/>
      <c r="AQ45" s="7"/>
      <c r="AR45" s="14"/>
      <c r="AS45" s="7"/>
      <c r="AT45" s="14"/>
      <c r="AU45" s="7"/>
      <c r="AV45" s="14"/>
      <c r="AW45" s="7"/>
      <c r="AX45" s="14"/>
      <c r="AY45" s="7"/>
      <c r="AZ45" s="14"/>
      <c r="BA45" s="7"/>
    </row>
    <row r="46" spans="1:53" s="2" customFormat="1" ht="15" customHeight="1">
      <c r="A46" s="10" t="s">
        <v>51</v>
      </c>
      <c r="B46" s="14">
        <v>5</v>
      </c>
      <c r="C46" s="7">
        <v>0</v>
      </c>
      <c r="D46" s="14">
        <v>6</v>
      </c>
      <c r="E46" s="7">
        <v>0</v>
      </c>
      <c r="F46" s="14">
        <v>421</v>
      </c>
      <c r="G46" s="7">
        <v>0</v>
      </c>
      <c r="H46" s="14">
        <v>1</v>
      </c>
      <c r="I46" s="7">
        <v>0</v>
      </c>
      <c r="J46" s="14">
        <v>3</v>
      </c>
      <c r="K46" s="7">
        <v>0</v>
      </c>
      <c r="L46" s="14">
        <v>1</v>
      </c>
      <c r="M46" s="7">
        <v>0</v>
      </c>
      <c r="N46" s="14">
        <v>0</v>
      </c>
      <c r="O46" s="7">
        <v>0</v>
      </c>
      <c r="P46" s="14">
        <v>0</v>
      </c>
      <c r="Q46" s="7">
        <v>0</v>
      </c>
      <c r="R46" s="14">
        <v>2</v>
      </c>
      <c r="S46" s="7">
        <v>0</v>
      </c>
      <c r="T46" s="14">
        <v>0</v>
      </c>
      <c r="U46" s="7">
        <v>0</v>
      </c>
      <c r="V46" s="14">
        <v>0</v>
      </c>
      <c r="W46" s="7">
        <v>0</v>
      </c>
      <c r="X46" s="14">
        <v>0</v>
      </c>
      <c r="Y46" s="7">
        <v>0</v>
      </c>
      <c r="Z46" s="14">
        <v>0</v>
      </c>
      <c r="AA46" s="7">
        <v>0</v>
      </c>
      <c r="AB46" s="14">
        <v>0</v>
      </c>
      <c r="AC46" s="7">
        <v>0</v>
      </c>
      <c r="AD46" s="14">
        <v>0</v>
      </c>
      <c r="AE46" s="7">
        <v>0</v>
      </c>
      <c r="AF46" s="14">
        <v>0</v>
      </c>
      <c r="AG46" s="7">
        <v>0</v>
      </c>
      <c r="AH46" s="14">
        <v>0</v>
      </c>
      <c r="AI46" s="7">
        <v>0</v>
      </c>
      <c r="AJ46" s="14"/>
      <c r="AK46" s="7"/>
      <c r="AL46" s="14"/>
      <c r="AM46" s="7"/>
      <c r="AN46" s="14"/>
      <c r="AO46" s="7"/>
      <c r="AP46" s="14"/>
      <c r="AQ46" s="7"/>
      <c r="AR46" s="14"/>
      <c r="AS46" s="7"/>
      <c r="AT46" s="14"/>
      <c r="AU46" s="7"/>
      <c r="AV46" s="14"/>
      <c r="AW46" s="7"/>
      <c r="AX46" s="14"/>
      <c r="AY46" s="7"/>
      <c r="AZ46" s="14"/>
      <c r="BA46" s="7"/>
    </row>
    <row r="47" spans="1:53" s="2" customFormat="1" ht="15" customHeight="1">
      <c r="A47" s="10" t="s">
        <v>52</v>
      </c>
      <c r="B47" s="14">
        <v>9</v>
      </c>
      <c r="C47" s="7">
        <v>0</v>
      </c>
      <c r="D47" s="14">
        <v>8</v>
      </c>
      <c r="E47" s="7">
        <v>0</v>
      </c>
      <c r="F47" s="14">
        <v>270</v>
      </c>
      <c r="G47" s="7">
        <v>0</v>
      </c>
      <c r="H47" s="14">
        <v>1</v>
      </c>
      <c r="I47" s="7">
        <v>0</v>
      </c>
      <c r="J47" s="14">
        <v>2</v>
      </c>
      <c r="K47" s="7">
        <v>0</v>
      </c>
      <c r="L47" s="14">
        <v>1</v>
      </c>
      <c r="M47" s="7">
        <v>0</v>
      </c>
      <c r="N47" s="14">
        <v>0</v>
      </c>
      <c r="O47" s="7">
        <v>0</v>
      </c>
      <c r="P47" s="14">
        <v>0</v>
      </c>
      <c r="Q47" s="7">
        <v>0</v>
      </c>
      <c r="R47" s="14">
        <v>0</v>
      </c>
      <c r="S47" s="7">
        <v>0</v>
      </c>
      <c r="T47" s="14">
        <v>0</v>
      </c>
      <c r="U47" s="7">
        <v>0</v>
      </c>
      <c r="V47" s="14">
        <v>0</v>
      </c>
      <c r="W47" s="7">
        <v>0</v>
      </c>
      <c r="X47" s="14">
        <v>1</v>
      </c>
      <c r="Y47" s="7">
        <v>0</v>
      </c>
      <c r="Z47" s="14">
        <v>0</v>
      </c>
      <c r="AA47" s="7">
        <v>0</v>
      </c>
      <c r="AB47" s="14">
        <v>0</v>
      </c>
      <c r="AC47" s="7">
        <v>0</v>
      </c>
      <c r="AD47" s="14">
        <v>0</v>
      </c>
      <c r="AE47" s="7">
        <v>0</v>
      </c>
      <c r="AF47" s="14">
        <v>0</v>
      </c>
      <c r="AG47" s="7">
        <v>0</v>
      </c>
      <c r="AH47" s="14">
        <v>0</v>
      </c>
      <c r="AI47" s="7">
        <v>0</v>
      </c>
      <c r="AJ47" s="14"/>
      <c r="AK47" s="7"/>
      <c r="AL47" s="14"/>
      <c r="AM47" s="7"/>
      <c r="AN47" s="14"/>
      <c r="AO47" s="7"/>
      <c r="AP47" s="14"/>
      <c r="AQ47" s="7"/>
      <c r="AR47" s="14"/>
      <c r="AS47" s="7"/>
      <c r="AT47" s="14"/>
      <c r="AU47" s="7"/>
      <c r="AV47" s="14"/>
      <c r="AW47" s="7"/>
      <c r="AX47" s="14"/>
      <c r="AY47" s="7"/>
      <c r="AZ47" s="14"/>
      <c r="BA47" s="7"/>
    </row>
    <row r="48" spans="1:53" s="2" customFormat="1" ht="15" customHeight="1">
      <c r="A48" s="10" t="s">
        <v>53</v>
      </c>
      <c r="B48" s="14">
        <v>10</v>
      </c>
      <c r="C48" s="7">
        <v>0</v>
      </c>
      <c r="D48" s="14">
        <v>8</v>
      </c>
      <c r="E48" s="7">
        <v>0</v>
      </c>
      <c r="F48" s="14">
        <v>523</v>
      </c>
      <c r="G48" s="7">
        <v>0</v>
      </c>
      <c r="H48" s="14">
        <v>1</v>
      </c>
      <c r="I48" s="7">
        <v>0</v>
      </c>
      <c r="J48" s="14">
        <v>6</v>
      </c>
      <c r="K48" s="7">
        <v>0</v>
      </c>
      <c r="L48" s="14">
        <v>1</v>
      </c>
      <c r="M48" s="7">
        <v>0</v>
      </c>
      <c r="N48" s="14">
        <v>0</v>
      </c>
      <c r="O48" s="7">
        <v>0</v>
      </c>
      <c r="P48" s="14">
        <v>0</v>
      </c>
      <c r="Q48" s="7">
        <v>0</v>
      </c>
      <c r="R48" s="14">
        <v>1</v>
      </c>
      <c r="S48" s="7">
        <v>0</v>
      </c>
      <c r="T48" s="14">
        <v>0</v>
      </c>
      <c r="U48" s="7">
        <v>0</v>
      </c>
      <c r="V48" s="14">
        <v>1</v>
      </c>
      <c r="W48" s="7">
        <v>0</v>
      </c>
      <c r="X48" s="14">
        <v>0</v>
      </c>
      <c r="Y48" s="7">
        <v>0</v>
      </c>
      <c r="Z48" s="14">
        <v>0</v>
      </c>
      <c r="AA48" s="7">
        <v>0</v>
      </c>
      <c r="AB48" s="14">
        <v>0</v>
      </c>
      <c r="AC48" s="7">
        <v>0</v>
      </c>
      <c r="AD48" s="14">
        <v>0</v>
      </c>
      <c r="AE48" s="7">
        <v>0</v>
      </c>
      <c r="AF48" s="14">
        <v>0</v>
      </c>
      <c r="AG48" s="7">
        <v>0</v>
      </c>
      <c r="AH48" s="14">
        <v>0</v>
      </c>
      <c r="AI48" s="7">
        <v>0</v>
      </c>
      <c r="AJ48" s="14"/>
      <c r="AK48" s="7"/>
      <c r="AL48" s="14"/>
      <c r="AM48" s="7"/>
      <c r="AN48" s="14"/>
      <c r="AO48" s="7"/>
      <c r="AP48" s="14"/>
      <c r="AQ48" s="7"/>
      <c r="AR48" s="14"/>
      <c r="AS48" s="7"/>
      <c r="AT48" s="14"/>
      <c r="AU48" s="7"/>
      <c r="AV48" s="14"/>
      <c r="AW48" s="7"/>
      <c r="AX48" s="14"/>
      <c r="AY48" s="7"/>
      <c r="AZ48" s="14"/>
      <c r="BA48" s="7"/>
    </row>
    <row r="49" spans="1:53" s="2" customFormat="1" ht="15" customHeight="1" thickBot="1">
      <c r="A49" s="17" t="s">
        <v>6</v>
      </c>
      <c r="B49" s="15">
        <f>INT(SUM(B44:C48))</f>
        <v>42</v>
      </c>
      <c r="C49" s="16">
        <f>SUM(B44:C48)-B49</f>
        <v>0</v>
      </c>
      <c r="D49" s="15">
        <f>INT(SUM(D44:E48))</f>
        <v>32</v>
      </c>
      <c r="E49" s="16">
        <f>SUM(D44:E48)-D49</f>
        <v>0</v>
      </c>
      <c r="F49" s="15">
        <f>INT(SUM(F44:G48))</f>
        <v>2313</v>
      </c>
      <c r="G49" s="16">
        <f>SUM(F44:G48)-F49</f>
        <v>0</v>
      </c>
      <c r="H49" s="15">
        <f>INT(SUM(H44:I48))</f>
        <v>5</v>
      </c>
      <c r="I49" s="16">
        <f>SUM(H44:I48)-H49</f>
        <v>0</v>
      </c>
      <c r="J49" s="15">
        <f>INT(SUM(J44:K48))</f>
        <v>22</v>
      </c>
      <c r="K49" s="16">
        <f>SUM(J44:K48)-J49</f>
        <v>0.666</v>
      </c>
      <c r="L49" s="15">
        <f>INT(SUM(L44:M48))</f>
        <v>6</v>
      </c>
      <c r="M49" s="16">
        <f>SUM(L44:M48)-L49</f>
        <v>0</v>
      </c>
      <c r="N49" s="15">
        <f>INT(SUM(N44:O48))</f>
        <v>0</v>
      </c>
      <c r="O49" s="16">
        <f>SUM(N44:O48)-N49</f>
        <v>0</v>
      </c>
      <c r="P49" s="15">
        <f>INT(SUM(P44:Q48))</f>
        <v>0</v>
      </c>
      <c r="Q49" s="16">
        <f>SUM(P44:Q48)-P49</f>
        <v>0</v>
      </c>
      <c r="R49" s="15">
        <f>INT(SUM(R44:S48))</f>
        <v>5</v>
      </c>
      <c r="S49" s="16">
        <f>SUM(R44:S48)-R49</f>
        <v>0</v>
      </c>
      <c r="T49" s="15">
        <f>INT(SUM(T44:U48))</f>
        <v>1</v>
      </c>
      <c r="U49" s="16">
        <f>SUM(T44:U48)-T49</f>
        <v>0</v>
      </c>
      <c r="V49" s="15">
        <f>INT(SUM(V44:W48))</f>
        <v>3</v>
      </c>
      <c r="W49" s="16">
        <f>SUM(V44:W48)-V49</f>
        <v>0</v>
      </c>
      <c r="X49" s="15">
        <f>INT(SUM(X44:Y48))</f>
        <v>1</v>
      </c>
      <c r="Y49" s="16">
        <f>SUM(X44:Y48)-X49</f>
        <v>0</v>
      </c>
      <c r="Z49" s="15">
        <f>INT(SUM(Z44:AA48))</f>
        <v>0</v>
      </c>
      <c r="AA49" s="16">
        <f>SUM(Z44:AA48)-Z49</f>
        <v>0</v>
      </c>
      <c r="AB49" s="15">
        <f>INT(SUM(AB44:AC48))</f>
        <v>0</v>
      </c>
      <c r="AC49" s="16">
        <f>SUM(AB44:AC48)-AB49</f>
        <v>0</v>
      </c>
      <c r="AD49" s="15">
        <f>INT(SUM(AD44:AE48))</f>
        <v>0</v>
      </c>
      <c r="AE49" s="16">
        <f>SUM(AD44:AE48)-AD49</f>
        <v>0</v>
      </c>
      <c r="AF49" s="15">
        <f>INT(SUM(AF44:AG48))</f>
        <v>0</v>
      </c>
      <c r="AG49" s="16">
        <f>SUM(AF44:AG48)-AF49</f>
        <v>0</v>
      </c>
      <c r="AH49" s="15">
        <f>INT(SUM(AH44:AI48))</f>
        <v>0</v>
      </c>
      <c r="AI49" s="16">
        <f>SUM(AH44:AI48)-AH49</f>
        <v>0</v>
      </c>
      <c r="AJ49" s="15">
        <f>INT(SUM(AJ44:AK48))</f>
        <v>0</v>
      </c>
      <c r="AK49" s="16">
        <f>SUM(AJ44:AK48)-AJ49</f>
        <v>0</v>
      </c>
      <c r="AL49" s="15">
        <f>INT(SUM(AL44:AM48))</f>
        <v>0</v>
      </c>
      <c r="AM49" s="16">
        <f>SUM(AL44:AM48)-AL49</f>
        <v>0</v>
      </c>
      <c r="AN49" s="15">
        <f>INT(SUM(AN44:AO48))</f>
        <v>0</v>
      </c>
      <c r="AO49" s="16">
        <f>SUM(AN44:AO48)-AN49</f>
        <v>0</v>
      </c>
      <c r="AP49" s="15">
        <f>INT(SUM(AP44:AQ48))</f>
        <v>0</v>
      </c>
      <c r="AQ49" s="16">
        <f>SUM(AP44:AQ48)-AP49</f>
        <v>0</v>
      </c>
      <c r="AR49" s="15">
        <f>INT(SUM(AR44:AS48))</f>
        <v>0</v>
      </c>
      <c r="AS49" s="16">
        <f>SUM(AR44:AS48)-AR49</f>
        <v>0</v>
      </c>
      <c r="AT49" s="15">
        <f>INT(SUM(AT44:AU48))</f>
        <v>0</v>
      </c>
      <c r="AU49" s="16">
        <f>SUM(AT44:AU48)-AT49</f>
        <v>0</v>
      </c>
      <c r="AV49" s="15">
        <f>INT(SUM(AV44:AW48))</f>
        <v>0</v>
      </c>
      <c r="AW49" s="16">
        <f>SUM(AV44:AW48)-AV49</f>
        <v>0</v>
      </c>
      <c r="AX49" s="15">
        <f>INT(SUM(AX44:AY48))</f>
        <v>0</v>
      </c>
      <c r="AY49" s="16">
        <f>SUM(AX44:AY48)-AX49</f>
        <v>0</v>
      </c>
      <c r="AZ49" s="15">
        <f>INT(SUM(AZ44:BA48))</f>
        <v>0</v>
      </c>
      <c r="BA49" s="16">
        <f>SUM(AZ44:BA48)-AZ49</f>
        <v>0</v>
      </c>
    </row>
    <row r="50" spans="1:53" s="2" customFormat="1" ht="15" customHeight="1" thickTop="1">
      <c r="A50" s="10" t="s">
        <v>54</v>
      </c>
      <c r="B50" s="14">
        <v>30</v>
      </c>
      <c r="C50" s="7">
        <v>0</v>
      </c>
      <c r="D50" s="14">
        <v>13</v>
      </c>
      <c r="E50" s="7">
        <v>0</v>
      </c>
      <c r="F50" s="14">
        <v>1300</v>
      </c>
      <c r="G50" s="7">
        <v>0</v>
      </c>
      <c r="H50" s="14">
        <v>9</v>
      </c>
      <c r="I50" s="7">
        <v>0</v>
      </c>
      <c r="J50" s="14">
        <v>9</v>
      </c>
      <c r="K50" s="7">
        <v>0</v>
      </c>
      <c r="L50" s="14">
        <v>8</v>
      </c>
      <c r="M50" s="7">
        <v>0</v>
      </c>
      <c r="N50" s="14">
        <v>0</v>
      </c>
      <c r="O50" s="7">
        <v>0</v>
      </c>
      <c r="P50" s="14">
        <v>0</v>
      </c>
      <c r="Q50" s="7">
        <v>0</v>
      </c>
      <c r="R50" s="14">
        <v>0</v>
      </c>
      <c r="S50" s="7">
        <v>0</v>
      </c>
      <c r="T50" s="14">
        <v>1</v>
      </c>
      <c r="U50" s="7">
        <v>0</v>
      </c>
      <c r="V50" s="14">
        <v>1</v>
      </c>
      <c r="W50" s="7">
        <v>0</v>
      </c>
      <c r="X50" s="14">
        <v>3</v>
      </c>
      <c r="Y50" s="7">
        <v>0.214</v>
      </c>
      <c r="Z50" s="14">
        <v>1</v>
      </c>
      <c r="AA50" s="7">
        <v>0</v>
      </c>
      <c r="AB50" s="14">
        <v>1</v>
      </c>
      <c r="AC50" s="7">
        <v>0</v>
      </c>
      <c r="AD50" s="14">
        <v>1</v>
      </c>
      <c r="AE50" s="7">
        <v>0</v>
      </c>
      <c r="AF50" s="14">
        <v>0</v>
      </c>
      <c r="AG50" s="7">
        <v>0</v>
      </c>
      <c r="AH50" s="14">
        <v>2</v>
      </c>
      <c r="AI50" s="7">
        <v>0</v>
      </c>
      <c r="AJ50" s="14"/>
      <c r="AK50" s="7"/>
      <c r="AL50" s="14"/>
      <c r="AM50" s="7"/>
      <c r="AN50" s="14"/>
      <c r="AO50" s="7"/>
      <c r="AP50" s="14"/>
      <c r="AQ50" s="7"/>
      <c r="AR50" s="14"/>
      <c r="AS50" s="7"/>
      <c r="AT50" s="14"/>
      <c r="AU50" s="7"/>
      <c r="AV50" s="14"/>
      <c r="AW50" s="7"/>
      <c r="AX50" s="14"/>
      <c r="AY50" s="7"/>
      <c r="AZ50" s="14"/>
      <c r="BA50" s="7"/>
    </row>
    <row r="51" spans="1:53" s="2" customFormat="1" ht="15" customHeight="1" thickBot="1">
      <c r="A51" s="17" t="s">
        <v>7</v>
      </c>
      <c r="B51" s="15">
        <f>INT(SUM(B50:C50))</f>
        <v>30</v>
      </c>
      <c r="C51" s="16">
        <f>SUM(B50:C50)-B51</f>
        <v>0</v>
      </c>
      <c r="D51" s="15">
        <f>INT(SUM(D50:E50))</f>
        <v>13</v>
      </c>
      <c r="E51" s="16">
        <f>SUM(D50:E50)-D51</f>
        <v>0</v>
      </c>
      <c r="F51" s="15">
        <f>INT(SUM(F50:G50))</f>
        <v>1300</v>
      </c>
      <c r="G51" s="16">
        <f>SUM(F50:G50)-F51</f>
        <v>0</v>
      </c>
      <c r="H51" s="15">
        <f>INT(SUM(H50:I50))</f>
        <v>9</v>
      </c>
      <c r="I51" s="16">
        <f>SUM(H50:I50)-H51</f>
        <v>0</v>
      </c>
      <c r="J51" s="15">
        <f>INT(SUM(J50:K50))</f>
        <v>9</v>
      </c>
      <c r="K51" s="16">
        <f>SUM(J50:K50)-J51</f>
        <v>0</v>
      </c>
      <c r="L51" s="15">
        <f>INT(SUM(L50:M50))</f>
        <v>8</v>
      </c>
      <c r="M51" s="16">
        <f>SUM(L50:M50)-L51</f>
        <v>0</v>
      </c>
      <c r="N51" s="15">
        <f>INT(SUM(N50:O50))</f>
        <v>0</v>
      </c>
      <c r="O51" s="16">
        <f>SUM(N50:O50)-N51</f>
        <v>0</v>
      </c>
      <c r="P51" s="15">
        <f>INT(SUM(P50:Q50))</f>
        <v>0</v>
      </c>
      <c r="Q51" s="16">
        <f>SUM(P50:Q50)-P51</f>
        <v>0</v>
      </c>
      <c r="R51" s="15">
        <f>INT(SUM(R50:S50))</f>
        <v>0</v>
      </c>
      <c r="S51" s="16">
        <f>SUM(R50:S50)-R51</f>
        <v>0</v>
      </c>
      <c r="T51" s="15">
        <f>INT(SUM(T50:U50))</f>
        <v>1</v>
      </c>
      <c r="U51" s="16">
        <f>SUM(T50:U50)-T51</f>
        <v>0</v>
      </c>
      <c r="V51" s="15">
        <f>INT(SUM(V50:W50))</f>
        <v>1</v>
      </c>
      <c r="W51" s="16">
        <f>SUM(V50:W50)-V51</f>
        <v>0</v>
      </c>
      <c r="X51" s="15">
        <f>INT(SUM(X50:Y50))</f>
        <v>3</v>
      </c>
      <c r="Y51" s="16">
        <f>SUM(X50:Y50)-X51</f>
        <v>0.214</v>
      </c>
      <c r="Z51" s="15">
        <f>INT(SUM(Z50:AA50))</f>
        <v>1</v>
      </c>
      <c r="AA51" s="16">
        <f>SUM(Z50:AA50)-Z51</f>
        <v>0</v>
      </c>
      <c r="AB51" s="15">
        <f>INT(SUM(AB50:AC50))</f>
        <v>1</v>
      </c>
      <c r="AC51" s="16">
        <f>SUM(AB50:AC50)-AB51</f>
        <v>0</v>
      </c>
      <c r="AD51" s="15">
        <f>INT(SUM(AD50:AE50))</f>
        <v>1</v>
      </c>
      <c r="AE51" s="16">
        <f>SUM(AD50:AE50)-AD51</f>
        <v>0</v>
      </c>
      <c r="AF51" s="15">
        <f>INT(SUM(AF50:AG50))</f>
        <v>0</v>
      </c>
      <c r="AG51" s="16">
        <f>SUM(AF50:AG50)-AF51</f>
        <v>0</v>
      </c>
      <c r="AH51" s="15">
        <f>INT(SUM(AH50:AI50))</f>
        <v>2</v>
      </c>
      <c r="AI51" s="16">
        <f>SUM(AH50:AI50)-AH51</f>
        <v>0</v>
      </c>
      <c r="AJ51" s="15">
        <f>INT(SUM(AJ50:AK50))</f>
        <v>0</v>
      </c>
      <c r="AK51" s="16">
        <f>SUM(AJ50:AK50)-AJ51</f>
        <v>0</v>
      </c>
      <c r="AL51" s="15">
        <f>INT(SUM(AL50:AM50))</f>
        <v>0</v>
      </c>
      <c r="AM51" s="16">
        <f>SUM(AL50:AM50)-AL51</f>
        <v>0</v>
      </c>
      <c r="AN51" s="15">
        <f>INT(SUM(AN50:AO50))</f>
        <v>0</v>
      </c>
      <c r="AO51" s="16">
        <f>SUM(AN50:AO50)-AN51</f>
        <v>0</v>
      </c>
      <c r="AP51" s="15">
        <f>INT(SUM(AP50:AQ50))</f>
        <v>0</v>
      </c>
      <c r="AQ51" s="16">
        <f>SUM(AP50:AQ50)-AP51</f>
        <v>0</v>
      </c>
      <c r="AR51" s="15">
        <f>INT(SUM(AR50:AS50))</f>
        <v>0</v>
      </c>
      <c r="AS51" s="16">
        <f>SUM(AR50:AS50)-AR51</f>
        <v>0</v>
      </c>
      <c r="AT51" s="15">
        <f>INT(SUM(AT50:AU50))</f>
        <v>0</v>
      </c>
      <c r="AU51" s="16">
        <f>SUM(AT50:AU50)-AT51</f>
        <v>0</v>
      </c>
      <c r="AV51" s="15">
        <f>INT(SUM(AV50:AW50))</f>
        <v>0</v>
      </c>
      <c r="AW51" s="16">
        <f>SUM(AV50:AW50)-AV51</f>
        <v>0</v>
      </c>
      <c r="AX51" s="15">
        <f>INT(SUM(AX50:AY50))</f>
        <v>0</v>
      </c>
      <c r="AY51" s="16">
        <f>SUM(AX50:AY50)-AX51</f>
        <v>0</v>
      </c>
      <c r="AZ51" s="15">
        <f>INT(SUM(AZ50:BA50))</f>
        <v>0</v>
      </c>
      <c r="BA51" s="16">
        <f>SUM(AZ50:BA50)-AZ51</f>
        <v>0</v>
      </c>
    </row>
    <row r="52" spans="1:53" s="2" customFormat="1" ht="15" customHeight="1" thickTop="1">
      <c r="A52" s="10" t="s">
        <v>55</v>
      </c>
      <c r="B52" s="14">
        <v>11</v>
      </c>
      <c r="C52" s="7">
        <v>0</v>
      </c>
      <c r="D52" s="14">
        <v>5</v>
      </c>
      <c r="E52" s="7">
        <v>0</v>
      </c>
      <c r="F52" s="14">
        <v>1264</v>
      </c>
      <c r="G52" s="7">
        <v>0</v>
      </c>
      <c r="H52" s="14">
        <v>10</v>
      </c>
      <c r="I52" s="7">
        <v>0.37</v>
      </c>
      <c r="J52" s="14">
        <v>7</v>
      </c>
      <c r="K52" s="7">
        <v>0.259</v>
      </c>
      <c r="L52" s="14">
        <v>5</v>
      </c>
      <c r="M52" s="7">
        <v>0</v>
      </c>
      <c r="N52" s="14">
        <v>1</v>
      </c>
      <c r="O52" s="7">
        <v>0</v>
      </c>
      <c r="P52" s="14">
        <v>0</v>
      </c>
      <c r="Q52" s="7">
        <v>0</v>
      </c>
      <c r="R52" s="14">
        <v>0</v>
      </c>
      <c r="S52" s="7">
        <v>0</v>
      </c>
      <c r="T52" s="14">
        <v>0</v>
      </c>
      <c r="U52" s="7">
        <v>0</v>
      </c>
      <c r="V52" s="14">
        <v>0</v>
      </c>
      <c r="W52" s="7">
        <v>0</v>
      </c>
      <c r="X52" s="14">
        <v>1</v>
      </c>
      <c r="Y52" s="7">
        <v>0.076</v>
      </c>
      <c r="Z52" s="14">
        <v>0</v>
      </c>
      <c r="AA52" s="7">
        <v>0</v>
      </c>
      <c r="AB52" s="14">
        <v>0</v>
      </c>
      <c r="AC52" s="7">
        <v>0</v>
      </c>
      <c r="AD52" s="14">
        <v>0</v>
      </c>
      <c r="AE52" s="7">
        <v>0</v>
      </c>
      <c r="AF52" s="14">
        <v>0</v>
      </c>
      <c r="AG52" s="7">
        <v>0</v>
      </c>
      <c r="AH52" s="14">
        <v>0</v>
      </c>
      <c r="AI52" s="7">
        <v>0</v>
      </c>
      <c r="AJ52" s="14"/>
      <c r="AK52" s="7"/>
      <c r="AL52" s="14"/>
      <c r="AM52" s="7"/>
      <c r="AN52" s="14"/>
      <c r="AO52" s="7"/>
      <c r="AP52" s="14"/>
      <c r="AQ52" s="7"/>
      <c r="AR52" s="14"/>
      <c r="AS52" s="7"/>
      <c r="AT52" s="14"/>
      <c r="AU52" s="7"/>
      <c r="AV52" s="14"/>
      <c r="AW52" s="7"/>
      <c r="AX52" s="14"/>
      <c r="AY52" s="7"/>
      <c r="AZ52" s="14"/>
      <c r="BA52" s="7"/>
    </row>
    <row r="53" spans="1:53" s="2" customFormat="1" ht="15" customHeight="1">
      <c r="A53" s="10" t="s">
        <v>56</v>
      </c>
      <c r="B53" s="14">
        <v>26</v>
      </c>
      <c r="C53" s="7">
        <v>0</v>
      </c>
      <c r="D53" s="14">
        <v>25</v>
      </c>
      <c r="E53" s="7">
        <v>0</v>
      </c>
      <c r="F53" s="14">
        <v>1135</v>
      </c>
      <c r="G53" s="7">
        <v>0</v>
      </c>
      <c r="H53" s="14">
        <v>12</v>
      </c>
      <c r="I53" s="7">
        <v>0.292</v>
      </c>
      <c r="J53" s="14">
        <v>12</v>
      </c>
      <c r="K53" s="7">
        <v>0.292</v>
      </c>
      <c r="L53" s="14">
        <v>8</v>
      </c>
      <c r="M53" s="7">
        <v>0</v>
      </c>
      <c r="N53" s="14">
        <v>4</v>
      </c>
      <c r="O53" s="7">
        <v>0</v>
      </c>
      <c r="P53" s="14">
        <v>1</v>
      </c>
      <c r="Q53" s="7">
        <v>0</v>
      </c>
      <c r="R53" s="14">
        <v>0</v>
      </c>
      <c r="S53" s="7">
        <v>0</v>
      </c>
      <c r="T53" s="14">
        <v>0</v>
      </c>
      <c r="U53" s="7">
        <v>0</v>
      </c>
      <c r="V53" s="14">
        <v>1</v>
      </c>
      <c r="W53" s="7">
        <v>0</v>
      </c>
      <c r="X53" s="14">
        <v>3</v>
      </c>
      <c r="Y53" s="7">
        <v>0</v>
      </c>
      <c r="Z53" s="14">
        <v>1</v>
      </c>
      <c r="AA53" s="7">
        <v>0</v>
      </c>
      <c r="AB53" s="14">
        <v>0</v>
      </c>
      <c r="AC53" s="7">
        <v>0</v>
      </c>
      <c r="AD53" s="14">
        <v>1</v>
      </c>
      <c r="AE53" s="7">
        <v>0</v>
      </c>
      <c r="AF53" s="14">
        <v>0</v>
      </c>
      <c r="AG53" s="7">
        <v>0</v>
      </c>
      <c r="AH53" s="14">
        <v>1</v>
      </c>
      <c r="AI53" s="7">
        <v>0</v>
      </c>
      <c r="AJ53" s="14"/>
      <c r="AK53" s="7"/>
      <c r="AL53" s="14"/>
      <c r="AM53" s="7"/>
      <c r="AN53" s="14"/>
      <c r="AO53" s="7"/>
      <c r="AP53" s="14"/>
      <c r="AQ53" s="7"/>
      <c r="AR53" s="14"/>
      <c r="AS53" s="7"/>
      <c r="AT53" s="14"/>
      <c r="AU53" s="7"/>
      <c r="AV53" s="14"/>
      <c r="AW53" s="7"/>
      <c r="AX53" s="14"/>
      <c r="AY53" s="7"/>
      <c r="AZ53" s="14"/>
      <c r="BA53" s="7"/>
    </row>
    <row r="54" spans="1:53" s="2" customFormat="1" ht="15" customHeight="1">
      <c r="A54" s="10" t="s">
        <v>57</v>
      </c>
      <c r="B54" s="14">
        <v>15</v>
      </c>
      <c r="C54" s="7">
        <v>0</v>
      </c>
      <c r="D54" s="14">
        <v>10</v>
      </c>
      <c r="E54" s="7">
        <v>0</v>
      </c>
      <c r="F54" s="14">
        <v>652</v>
      </c>
      <c r="G54" s="7">
        <v>0</v>
      </c>
      <c r="H54" s="14">
        <v>4</v>
      </c>
      <c r="I54" s="7">
        <v>0.285</v>
      </c>
      <c r="J54" s="14">
        <v>3</v>
      </c>
      <c r="K54" s="7">
        <v>0.214</v>
      </c>
      <c r="L54" s="14">
        <v>7</v>
      </c>
      <c r="M54" s="7">
        <v>0</v>
      </c>
      <c r="N54" s="14">
        <v>2</v>
      </c>
      <c r="O54" s="7">
        <v>0</v>
      </c>
      <c r="P54" s="14">
        <v>0</v>
      </c>
      <c r="Q54" s="7">
        <v>0</v>
      </c>
      <c r="R54" s="14">
        <v>0</v>
      </c>
      <c r="S54" s="7">
        <v>0</v>
      </c>
      <c r="T54" s="14">
        <v>0</v>
      </c>
      <c r="U54" s="7">
        <v>0</v>
      </c>
      <c r="V54" s="14">
        <v>0</v>
      </c>
      <c r="W54" s="7">
        <v>0</v>
      </c>
      <c r="X54" s="14">
        <v>0</v>
      </c>
      <c r="Y54" s="7">
        <v>0</v>
      </c>
      <c r="Z54" s="14">
        <v>1</v>
      </c>
      <c r="AA54" s="7">
        <v>0</v>
      </c>
      <c r="AB54" s="14">
        <v>0</v>
      </c>
      <c r="AC54" s="7">
        <v>0</v>
      </c>
      <c r="AD54" s="14">
        <v>0</v>
      </c>
      <c r="AE54" s="7">
        <v>0</v>
      </c>
      <c r="AF54" s="14">
        <v>0</v>
      </c>
      <c r="AG54" s="7">
        <v>0</v>
      </c>
      <c r="AH54" s="14">
        <v>1</v>
      </c>
      <c r="AI54" s="7">
        <v>0</v>
      </c>
      <c r="AJ54" s="14"/>
      <c r="AK54" s="7"/>
      <c r="AL54" s="14"/>
      <c r="AM54" s="7"/>
      <c r="AN54" s="14"/>
      <c r="AO54" s="7"/>
      <c r="AP54" s="14"/>
      <c r="AQ54" s="7"/>
      <c r="AR54" s="14"/>
      <c r="AS54" s="7"/>
      <c r="AT54" s="14"/>
      <c r="AU54" s="7"/>
      <c r="AV54" s="14"/>
      <c r="AW54" s="7"/>
      <c r="AX54" s="14"/>
      <c r="AY54" s="7"/>
      <c r="AZ54" s="14"/>
      <c r="BA54" s="7"/>
    </row>
    <row r="55" spans="1:53" s="2" customFormat="1" ht="15" customHeight="1" thickBot="1">
      <c r="A55" s="17" t="s">
        <v>8</v>
      </c>
      <c r="B55" s="15">
        <f>INT(SUM(B52:C54))</f>
        <v>52</v>
      </c>
      <c r="C55" s="16">
        <f>SUM(B52:C54)-B55</f>
        <v>0</v>
      </c>
      <c r="D55" s="15">
        <f>INT(SUM(D52:E54))</f>
        <v>40</v>
      </c>
      <c r="E55" s="16">
        <f>SUM(D52:E54)-D55</f>
        <v>0</v>
      </c>
      <c r="F55" s="15">
        <f>INT(SUM(F52:G54))</f>
        <v>3051</v>
      </c>
      <c r="G55" s="16">
        <f>SUM(F52:G54)-F55</f>
        <v>0</v>
      </c>
      <c r="H55" s="15">
        <f>INT(SUM(H52:I54))</f>
        <v>26</v>
      </c>
      <c r="I55" s="16">
        <f>SUM(H52:I54)-H55</f>
        <v>0.947</v>
      </c>
      <c r="J55" s="15">
        <f>INT(SUM(J52:K54))</f>
        <v>22</v>
      </c>
      <c r="K55" s="16">
        <f>SUM(J52:K54)-J55</f>
        <v>0.765</v>
      </c>
      <c r="L55" s="15">
        <f>INT(SUM(L52:M54))</f>
        <v>20</v>
      </c>
      <c r="M55" s="16">
        <f>SUM(L52:M54)-L55</f>
        <v>0</v>
      </c>
      <c r="N55" s="15">
        <f>INT(SUM(N52:O54))</f>
        <v>7</v>
      </c>
      <c r="O55" s="16">
        <f>SUM(N52:O54)-N55</f>
        <v>0</v>
      </c>
      <c r="P55" s="15">
        <f>INT(SUM(P52:Q54))</f>
        <v>1</v>
      </c>
      <c r="Q55" s="16">
        <f>SUM(P52:Q54)-P55</f>
        <v>0</v>
      </c>
      <c r="R55" s="15">
        <f>INT(SUM(R52:S54))</f>
        <v>0</v>
      </c>
      <c r="S55" s="16">
        <f>SUM(R52:S54)-R55</f>
        <v>0</v>
      </c>
      <c r="T55" s="15">
        <f>INT(SUM(T52:U54))</f>
        <v>0</v>
      </c>
      <c r="U55" s="16">
        <f>SUM(T52:U54)-T55</f>
        <v>0</v>
      </c>
      <c r="V55" s="15">
        <f>INT(SUM(V52:W54))</f>
        <v>1</v>
      </c>
      <c r="W55" s="16">
        <f>SUM(V52:W54)-V55</f>
        <v>0</v>
      </c>
      <c r="X55" s="15">
        <f>INT(SUM(X52:Y54))</f>
        <v>4</v>
      </c>
      <c r="Y55" s="16">
        <f>SUM(X52:Y54)-X55</f>
        <v>0.076</v>
      </c>
      <c r="Z55" s="15">
        <f>INT(SUM(Z52:AA54))</f>
        <v>2</v>
      </c>
      <c r="AA55" s="16">
        <f>SUM(Z52:AA54)-Z55</f>
        <v>0</v>
      </c>
      <c r="AB55" s="15">
        <f>INT(SUM(AB52:AC54))</f>
        <v>0</v>
      </c>
      <c r="AC55" s="16">
        <f>SUM(AB52:AC54)-AB55</f>
        <v>0</v>
      </c>
      <c r="AD55" s="15">
        <f>INT(SUM(AD52:AE54))</f>
        <v>1</v>
      </c>
      <c r="AE55" s="16">
        <f>SUM(AD52:AE54)-AD55</f>
        <v>0</v>
      </c>
      <c r="AF55" s="15">
        <f>INT(SUM(AF52:AG54))</f>
        <v>0</v>
      </c>
      <c r="AG55" s="16">
        <f>SUM(AF52:AG54)-AF55</f>
        <v>0</v>
      </c>
      <c r="AH55" s="15">
        <f>INT(SUM(AH52:AI54))</f>
        <v>2</v>
      </c>
      <c r="AI55" s="16">
        <f>SUM(AH52:AI54)-AH55</f>
        <v>0</v>
      </c>
      <c r="AJ55" s="15">
        <f>INT(SUM(AJ52:AK54))</f>
        <v>0</v>
      </c>
      <c r="AK55" s="16">
        <f>SUM(AJ52:AK54)-AJ55</f>
        <v>0</v>
      </c>
      <c r="AL55" s="15">
        <f>INT(SUM(AL52:AM54))</f>
        <v>0</v>
      </c>
      <c r="AM55" s="16">
        <f>SUM(AL52:AM54)-AL55</f>
        <v>0</v>
      </c>
      <c r="AN55" s="15">
        <f>INT(SUM(AN52:AO54))</f>
        <v>0</v>
      </c>
      <c r="AO55" s="16">
        <f>SUM(AN52:AO54)-AN55</f>
        <v>0</v>
      </c>
      <c r="AP55" s="15">
        <f>INT(SUM(AP52:AQ54))</f>
        <v>0</v>
      </c>
      <c r="AQ55" s="16">
        <f>SUM(AP52:AQ54)-AP55</f>
        <v>0</v>
      </c>
      <c r="AR55" s="15">
        <f>INT(SUM(AR52:AS54))</f>
        <v>0</v>
      </c>
      <c r="AS55" s="16">
        <f>SUM(AR52:AS54)-AR55</f>
        <v>0</v>
      </c>
      <c r="AT55" s="15">
        <f>INT(SUM(AT52:AU54))</f>
        <v>0</v>
      </c>
      <c r="AU55" s="16">
        <f>SUM(AT52:AU54)-AT55</f>
        <v>0</v>
      </c>
      <c r="AV55" s="15">
        <f>INT(SUM(AV52:AW54))</f>
        <v>0</v>
      </c>
      <c r="AW55" s="16">
        <f>SUM(AV52:AW54)-AV55</f>
        <v>0</v>
      </c>
      <c r="AX55" s="15">
        <f>INT(SUM(AX52:AY54))</f>
        <v>0</v>
      </c>
      <c r="AY55" s="16">
        <f>SUM(AX52:AY54)-AX55</f>
        <v>0</v>
      </c>
      <c r="AZ55" s="15">
        <f>INT(SUM(AZ52:BA54))</f>
        <v>0</v>
      </c>
      <c r="BA55" s="16">
        <f>SUM(AZ52:BA54)-AZ55</f>
        <v>0</v>
      </c>
    </row>
    <row r="56" spans="1:53" s="2" customFormat="1" ht="15" customHeight="1" thickTop="1">
      <c r="A56" s="10" t="s">
        <v>58</v>
      </c>
      <c r="B56" s="14">
        <v>12</v>
      </c>
      <c r="C56" s="7">
        <v>0</v>
      </c>
      <c r="D56" s="14">
        <v>5</v>
      </c>
      <c r="E56" s="7">
        <v>0</v>
      </c>
      <c r="F56" s="14">
        <v>952</v>
      </c>
      <c r="G56" s="7">
        <v>0</v>
      </c>
      <c r="H56" s="14">
        <v>11</v>
      </c>
      <c r="I56" s="7">
        <v>0.153</v>
      </c>
      <c r="J56" s="14">
        <v>8</v>
      </c>
      <c r="K56" s="7">
        <v>0.923</v>
      </c>
      <c r="L56" s="14">
        <v>4</v>
      </c>
      <c r="M56" s="7">
        <v>0</v>
      </c>
      <c r="N56" s="14">
        <v>0</v>
      </c>
      <c r="O56" s="7">
        <v>0</v>
      </c>
      <c r="P56" s="14">
        <v>1</v>
      </c>
      <c r="Q56" s="7">
        <v>0</v>
      </c>
      <c r="R56" s="14">
        <v>3</v>
      </c>
      <c r="S56" s="7">
        <v>0</v>
      </c>
      <c r="T56" s="14">
        <v>0</v>
      </c>
      <c r="U56" s="7">
        <v>0</v>
      </c>
      <c r="V56" s="14">
        <v>0</v>
      </c>
      <c r="W56" s="7">
        <v>0</v>
      </c>
      <c r="X56" s="14">
        <v>2</v>
      </c>
      <c r="Y56" s="7">
        <v>0.142</v>
      </c>
      <c r="Z56" s="14">
        <v>1</v>
      </c>
      <c r="AA56" s="7">
        <v>0</v>
      </c>
      <c r="AB56" s="14">
        <v>0</v>
      </c>
      <c r="AC56" s="7">
        <v>0</v>
      </c>
      <c r="AD56" s="14">
        <v>0</v>
      </c>
      <c r="AE56" s="7">
        <v>0</v>
      </c>
      <c r="AF56" s="14">
        <v>0</v>
      </c>
      <c r="AG56" s="7">
        <v>0</v>
      </c>
      <c r="AH56" s="14">
        <v>0</v>
      </c>
      <c r="AI56" s="7">
        <v>0</v>
      </c>
      <c r="AJ56" s="14"/>
      <c r="AK56" s="7"/>
      <c r="AL56" s="14"/>
      <c r="AM56" s="7"/>
      <c r="AN56" s="14"/>
      <c r="AO56" s="7"/>
      <c r="AP56" s="14"/>
      <c r="AQ56" s="7"/>
      <c r="AR56" s="14"/>
      <c r="AS56" s="7"/>
      <c r="AT56" s="14"/>
      <c r="AU56" s="7"/>
      <c r="AV56" s="14"/>
      <c r="AW56" s="7"/>
      <c r="AX56" s="14"/>
      <c r="AY56" s="7"/>
      <c r="AZ56" s="14"/>
      <c r="BA56" s="7"/>
    </row>
    <row r="57" spans="1:53" s="2" customFormat="1" ht="15" customHeight="1">
      <c r="A57" s="10" t="s">
        <v>59</v>
      </c>
      <c r="B57" s="14">
        <v>6</v>
      </c>
      <c r="C57" s="7">
        <v>0</v>
      </c>
      <c r="D57" s="14">
        <v>3</v>
      </c>
      <c r="E57" s="7">
        <v>0</v>
      </c>
      <c r="F57" s="14">
        <v>330</v>
      </c>
      <c r="G57" s="7">
        <v>0</v>
      </c>
      <c r="H57" s="14">
        <v>0</v>
      </c>
      <c r="I57" s="7">
        <v>0</v>
      </c>
      <c r="J57" s="14">
        <v>6</v>
      </c>
      <c r="K57" s="7">
        <v>0</v>
      </c>
      <c r="L57" s="14">
        <v>2</v>
      </c>
      <c r="M57" s="7">
        <v>0</v>
      </c>
      <c r="N57" s="14">
        <v>0</v>
      </c>
      <c r="O57" s="7">
        <v>0</v>
      </c>
      <c r="P57" s="14">
        <v>0</v>
      </c>
      <c r="Q57" s="7">
        <v>0</v>
      </c>
      <c r="R57" s="14">
        <v>0</v>
      </c>
      <c r="S57" s="7">
        <v>0</v>
      </c>
      <c r="T57" s="14">
        <v>0</v>
      </c>
      <c r="U57" s="7">
        <v>0</v>
      </c>
      <c r="V57" s="14">
        <v>0</v>
      </c>
      <c r="W57" s="7">
        <v>0</v>
      </c>
      <c r="X57" s="14">
        <v>0</v>
      </c>
      <c r="Y57" s="7">
        <v>0</v>
      </c>
      <c r="Z57" s="14">
        <v>0</v>
      </c>
      <c r="AA57" s="7">
        <v>0</v>
      </c>
      <c r="AB57" s="14">
        <v>2</v>
      </c>
      <c r="AC57" s="7">
        <v>0</v>
      </c>
      <c r="AD57" s="14">
        <v>0</v>
      </c>
      <c r="AE57" s="7">
        <v>0</v>
      </c>
      <c r="AF57" s="14">
        <v>0</v>
      </c>
      <c r="AG57" s="7">
        <v>0</v>
      </c>
      <c r="AH57" s="14">
        <v>0</v>
      </c>
      <c r="AI57" s="7">
        <v>0</v>
      </c>
      <c r="AJ57" s="14"/>
      <c r="AK57" s="7"/>
      <c r="AL57" s="14"/>
      <c r="AM57" s="7"/>
      <c r="AN57" s="14"/>
      <c r="AO57" s="7"/>
      <c r="AP57" s="14"/>
      <c r="AQ57" s="7"/>
      <c r="AR57" s="14"/>
      <c r="AS57" s="7"/>
      <c r="AT57" s="14"/>
      <c r="AU57" s="7"/>
      <c r="AV57" s="14"/>
      <c r="AW57" s="7"/>
      <c r="AX57" s="14"/>
      <c r="AY57" s="7"/>
      <c r="AZ57" s="14"/>
      <c r="BA57" s="7"/>
    </row>
    <row r="58" spans="1:53" s="2" customFormat="1" ht="15" customHeight="1" thickBot="1">
      <c r="A58" s="17" t="s">
        <v>9</v>
      </c>
      <c r="B58" s="15">
        <f>INT(SUM(B56:C57))</f>
        <v>18</v>
      </c>
      <c r="C58" s="16">
        <f>SUM(B56:C57)-B58</f>
        <v>0</v>
      </c>
      <c r="D58" s="15">
        <f>INT(SUM(D56:E57))</f>
        <v>8</v>
      </c>
      <c r="E58" s="16">
        <f>SUM(D56:E57)-D58</f>
        <v>0</v>
      </c>
      <c r="F58" s="15">
        <f>INT(SUM(F56:G57))</f>
        <v>1282</v>
      </c>
      <c r="G58" s="16">
        <f>SUM(F56:G57)-F58</f>
        <v>0</v>
      </c>
      <c r="H58" s="15">
        <f>INT(SUM(H56:I57))</f>
        <v>11</v>
      </c>
      <c r="I58" s="16">
        <f>SUM(H56:I57)-H58</f>
        <v>0.153</v>
      </c>
      <c r="J58" s="15">
        <f>INT(SUM(J56:K57))</f>
        <v>14</v>
      </c>
      <c r="K58" s="16">
        <f>SUM(J56:K57)-J58</f>
        <v>0.923</v>
      </c>
      <c r="L58" s="15">
        <f>INT(SUM(L56:M57))</f>
        <v>6</v>
      </c>
      <c r="M58" s="16">
        <f>SUM(L56:M57)-L58</f>
        <v>0</v>
      </c>
      <c r="N58" s="15">
        <f>INT(SUM(N56:O57))</f>
        <v>0</v>
      </c>
      <c r="O58" s="16">
        <f>SUM(N56:O57)-N58</f>
        <v>0</v>
      </c>
      <c r="P58" s="15">
        <f>INT(SUM(P56:Q57))</f>
        <v>1</v>
      </c>
      <c r="Q58" s="16">
        <f>SUM(P56:Q57)-P58</f>
        <v>0</v>
      </c>
      <c r="R58" s="15">
        <f>INT(SUM(R56:S57))</f>
        <v>3</v>
      </c>
      <c r="S58" s="16">
        <f>SUM(R56:S57)-R58</f>
        <v>0</v>
      </c>
      <c r="T58" s="15">
        <f>INT(SUM(T56:U57))</f>
        <v>0</v>
      </c>
      <c r="U58" s="16">
        <f>SUM(T56:U57)-T58</f>
        <v>0</v>
      </c>
      <c r="V58" s="15">
        <f>INT(SUM(V56:W57))</f>
        <v>0</v>
      </c>
      <c r="W58" s="16">
        <f>SUM(V56:W57)-V58</f>
        <v>0</v>
      </c>
      <c r="X58" s="15">
        <f>INT(SUM(X56:Y57))</f>
        <v>2</v>
      </c>
      <c r="Y58" s="16">
        <f>SUM(X56:Y57)-X58</f>
        <v>0.142</v>
      </c>
      <c r="Z58" s="15">
        <f>INT(SUM(Z56:AA57))</f>
        <v>1</v>
      </c>
      <c r="AA58" s="16">
        <f>SUM(Z56:AA57)-Z58</f>
        <v>0</v>
      </c>
      <c r="AB58" s="15">
        <f>INT(SUM(AB56:AC57))</f>
        <v>2</v>
      </c>
      <c r="AC58" s="16">
        <f>SUM(AB56:AC57)-AB58</f>
        <v>0</v>
      </c>
      <c r="AD58" s="15">
        <f>INT(SUM(AD56:AE57))</f>
        <v>0</v>
      </c>
      <c r="AE58" s="16">
        <f>SUM(AD56:AE57)-AD58</f>
        <v>0</v>
      </c>
      <c r="AF58" s="15">
        <f>INT(SUM(AF56:AG57))</f>
        <v>0</v>
      </c>
      <c r="AG58" s="16">
        <f>SUM(AF56:AG57)-AF58</f>
        <v>0</v>
      </c>
      <c r="AH58" s="15">
        <f>INT(SUM(AH56:AI57))</f>
        <v>0</v>
      </c>
      <c r="AI58" s="16">
        <f>SUM(AH56:AI57)-AH58</f>
        <v>0</v>
      </c>
      <c r="AJ58" s="15">
        <f>INT(SUM(AJ56:AK57))</f>
        <v>0</v>
      </c>
      <c r="AK58" s="16">
        <f>SUM(AJ56:AK57)-AJ58</f>
        <v>0</v>
      </c>
      <c r="AL58" s="15">
        <f>INT(SUM(AL56:AM57))</f>
        <v>0</v>
      </c>
      <c r="AM58" s="16">
        <f>SUM(AL56:AM57)-AL58</f>
        <v>0</v>
      </c>
      <c r="AN58" s="15">
        <f>INT(SUM(AN56:AO57))</f>
        <v>0</v>
      </c>
      <c r="AO58" s="16">
        <f>SUM(AN56:AO57)-AN58</f>
        <v>0</v>
      </c>
      <c r="AP58" s="15">
        <f>INT(SUM(AP56:AQ57))</f>
        <v>0</v>
      </c>
      <c r="AQ58" s="16">
        <f>SUM(AP56:AQ57)-AP58</f>
        <v>0</v>
      </c>
      <c r="AR58" s="15">
        <f>INT(SUM(AR56:AS57))</f>
        <v>0</v>
      </c>
      <c r="AS58" s="16">
        <f>SUM(AR56:AS57)-AR58</f>
        <v>0</v>
      </c>
      <c r="AT58" s="15">
        <f>INT(SUM(AT56:AU57))</f>
        <v>0</v>
      </c>
      <c r="AU58" s="16">
        <f>SUM(AT56:AU57)-AT58</f>
        <v>0</v>
      </c>
      <c r="AV58" s="15">
        <f>INT(SUM(AV56:AW57))</f>
        <v>0</v>
      </c>
      <c r="AW58" s="16">
        <f>SUM(AV56:AW57)-AV58</f>
        <v>0</v>
      </c>
      <c r="AX58" s="15">
        <f>INT(SUM(AX56:AY57))</f>
        <v>0</v>
      </c>
      <c r="AY58" s="16">
        <f>SUM(AX56:AY57)-AX58</f>
        <v>0</v>
      </c>
      <c r="AZ58" s="15">
        <f>INT(SUM(AZ56:BA57))</f>
        <v>0</v>
      </c>
      <c r="BA58" s="16">
        <f>SUM(AZ56:BA57)-AZ58</f>
        <v>0</v>
      </c>
    </row>
    <row r="59" spans="1:53" s="2" customFormat="1" ht="15" customHeight="1" thickTop="1">
      <c r="A59" s="10" t="s">
        <v>60</v>
      </c>
      <c r="B59" s="14">
        <v>7</v>
      </c>
      <c r="C59" s="7">
        <v>0</v>
      </c>
      <c r="D59" s="14">
        <v>5</v>
      </c>
      <c r="E59" s="7">
        <v>0</v>
      </c>
      <c r="F59" s="14">
        <v>677</v>
      </c>
      <c r="G59" s="7">
        <v>0</v>
      </c>
      <c r="H59" s="14">
        <v>2</v>
      </c>
      <c r="I59" s="7">
        <v>0</v>
      </c>
      <c r="J59" s="14">
        <v>8</v>
      </c>
      <c r="K59" s="7">
        <v>0</v>
      </c>
      <c r="L59" s="14">
        <v>0</v>
      </c>
      <c r="M59" s="7">
        <v>0</v>
      </c>
      <c r="N59" s="14">
        <v>0</v>
      </c>
      <c r="O59" s="7">
        <v>0</v>
      </c>
      <c r="P59" s="14">
        <v>2</v>
      </c>
      <c r="Q59" s="7">
        <v>0</v>
      </c>
      <c r="R59" s="14">
        <v>0</v>
      </c>
      <c r="S59" s="7">
        <v>0</v>
      </c>
      <c r="T59" s="14">
        <v>0</v>
      </c>
      <c r="U59" s="7">
        <v>0</v>
      </c>
      <c r="V59" s="14">
        <v>0</v>
      </c>
      <c r="W59" s="7">
        <v>0</v>
      </c>
      <c r="X59" s="14">
        <v>2</v>
      </c>
      <c r="Y59" s="7">
        <v>0</v>
      </c>
      <c r="Z59" s="14">
        <v>0</v>
      </c>
      <c r="AA59" s="7">
        <v>0</v>
      </c>
      <c r="AB59" s="14">
        <v>0</v>
      </c>
      <c r="AC59" s="7">
        <v>0</v>
      </c>
      <c r="AD59" s="14">
        <v>1</v>
      </c>
      <c r="AE59" s="7">
        <v>0</v>
      </c>
      <c r="AF59" s="14">
        <v>0</v>
      </c>
      <c r="AG59" s="7">
        <v>0</v>
      </c>
      <c r="AH59" s="14">
        <v>0</v>
      </c>
      <c r="AI59" s="7">
        <v>0</v>
      </c>
      <c r="AJ59" s="14"/>
      <c r="AK59" s="7"/>
      <c r="AL59" s="14"/>
      <c r="AM59" s="7"/>
      <c r="AN59" s="14"/>
      <c r="AO59" s="7"/>
      <c r="AP59" s="14"/>
      <c r="AQ59" s="7"/>
      <c r="AR59" s="14"/>
      <c r="AS59" s="7"/>
      <c r="AT59" s="14"/>
      <c r="AU59" s="7"/>
      <c r="AV59" s="14"/>
      <c r="AW59" s="7"/>
      <c r="AX59" s="14"/>
      <c r="AY59" s="7"/>
      <c r="AZ59" s="14"/>
      <c r="BA59" s="7"/>
    </row>
    <row r="60" spans="1:53" s="2" customFormat="1" ht="15" customHeight="1" thickBot="1">
      <c r="A60" s="17" t="s">
        <v>10</v>
      </c>
      <c r="B60" s="15">
        <f>INT(SUM(B59:C59))</f>
        <v>7</v>
      </c>
      <c r="C60" s="16">
        <f>SUM(B59:C59)-B60</f>
        <v>0</v>
      </c>
      <c r="D60" s="15">
        <f>INT(SUM(D59:E59))</f>
        <v>5</v>
      </c>
      <c r="E60" s="16">
        <f>SUM(D59:E59)-D60</f>
        <v>0</v>
      </c>
      <c r="F60" s="15">
        <f>INT(SUM(F59:G59))</f>
        <v>677</v>
      </c>
      <c r="G60" s="16">
        <f>SUM(F59:G59)-F60</f>
        <v>0</v>
      </c>
      <c r="H60" s="15">
        <f>INT(SUM(H59:I59))</f>
        <v>2</v>
      </c>
      <c r="I60" s="16">
        <f>SUM(H59:I59)-H60</f>
        <v>0</v>
      </c>
      <c r="J60" s="15">
        <f>INT(SUM(J59:K59))</f>
        <v>8</v>
      </c>
      <c r="K60" s="16">
        <f>SUM(J59:K59)-J60</f>
        <v>0</v>
      </c>
      <c r="L60" s="15">
        <f>INT(SUM(L59:M59))</f>
        <v>0</v>
      </c>
      <c r="M60" s="16">
        <f>SUM(L59:M59)-L60</f>
        <v>0</v>
      </c>
      <c r="N60" s="15">
        <f>INT(SUM(N59:O59))</f>
        <v>0</v>
      </c>
      <c r="O60" s="16">
        <f>SUM(N59:O59)-N60</f>
        <v>0</v>
      </c>
      <c r="P60" s="15">
        <f>INT(SUM(P59:Q59))</f>
        <v>2</v>
      </c>
      <c r="Q60" s="16">
        <f>SUM(P59:Q59)-P60</f>
        <v>0</v>
      </c>
      <c r="R60" s="15">
        <f>INT(SUM(R59:S59))</f>
        <v>0</v>
      </c>
      <c r="S60" s="16">
        <f>SUM(R59:S59)-R60</f>
        <v>0</v>
      </c>
      <c r="T60" s="15">
        <f>INT(SUM(T59:U59))</f>
        <v>0</v>
      </c>
      <c r="U60" s="16">
        <f>SUM(T59:U59)-T60</f>
        <v>0</v>
      </c>
      <c r="V60" s="15">
        <f>INT(SUM(V59:W59))</f>
        <v>0</v>
      </c>
      <c r="W60" s="16">
        <f>SUM(V59:W59)-V60</f>
        <v>0</v>
      </c>
      <c r="X60" s="15">
        <f>INT(SUM(X59:Y59))</f>
        <v>2</v>
      </c>
      <c r="Y60" s="16">
        <f>SUM(X59:Y59)-X60</f>
        <v>0</v>
      </c>
      <c r="Z60" s="15">
        <f>INT(SUM(Z59:AA59))</f>
        <v>0</v>
      </c>
      <c r="AA60" s="16">
        <f>SUM(Z59:AA59)-Z60</f>
        <v>0</v>
      </c>
      <c r="AB60" s="15">
        <f>INT(SUM(AB59:AC59))</f>
        <v>0</v>
      </c>
      <c r="AC60" s="16">
        <f>SUM(AB59:AC59)-AB60</f>
        <v>0</v>
      </c>
      <c r="AD60" s="15">
        <f>INT(SUM(AD59:AE59))</f>
        <v>1</v>
      </c>
      <c r="AE60" s="16">
        <f>SUM(AD59:AE59)-AD60</f>
        <v>0</v>
      </c>
      <c r="AF60" s="15">
        <f>INT(SUM(AF59:AG59))</f>
        <v>0</v>
      </c>
      <c r="AG60" s="16">
        <f>SUM(AF59:AG59)-AF60</f>
        <v>0</v>
      </c>
      <c r="AH60" s="15">
        <f>INT(SUM(AH59:AI59))</f>
        <v>0</v>
      </c>
      <c r="AI60" s="16">
        <f>SUM(AH59:AI59)-AH60</f>
        <v>0</v>
      </c>
      <c r="AJ60" s="15">
        <f>INT(SUM(AJ59:AK59))</f>
        <v>0</v>
      </c>
      <c r="AK60" s="16">
        <f>SUM(AJ59:AK59)-AJ60</f>
        <v>0</v>
      </c>
      <c r="AL60" s="15">
        <f>INT(SUM(AL59:AM59))</f>
        <v>0</v>
      </c>
      <c r="AM60" s="16">
        <f>SUM(AL59:AM59)-AL60</f>
        <v>0</v>
      </c>
      <c r="AN60" s="15">
        <f>INT(SUM(AN59:AO59))</f>
        <v>0</v>
      </c>
      <c r="AO60" s="16">
        <f>SUM(AN59:AO59)-AN60</f>
        <v>0</v>
      </c>
      <c r="AP60" s="15">
        <f>INT(SUM(AP59:AQ59))</f>
        <v>0</v>
      </c>
      <c r="AQ60" s="16">
        <f>SUM(AP59:AQ59)-AP60</f>
        <v>0</v>
      </c>
      <c r="AR60" s="15">
        <f>INT(SUM(AR59:AS59))</f>
        <v>0</v>
      </c>
      <c r="AS60" s="16">
        <f>SUM(AR59:AS59)-AR60</f>
        <v>0</v>
      </c>
      <c r="AT60" s="15">
        <f>INT(SUM(AT59:AU59))</f>
        <v>0</v>
      </c>
      <c r="AU60" s="16">
        <f>SUM(AT59:AU59)-AT60</f>
        <v>0</v>
      </c>
      <c r="AV60" s="15">
        <f>INT(SUM(AV59:AW59))</f>
        <v>0</v>
      </c>
      <c r="AW60" s="16">
        <f>SUM(AV59:AW59)-AV60</f>
        <v>0</v>
      </c>
      <c r="AX60" s="15">
        <f>INT(SUM(AX59:AY59))</f>
        <v>0</v>
      </c>
      <c r="AY60" s="16">
        <f>SUM(AX59:AY59)-AX60</f>
        <v>0</v>
      </c>
      <c r="AZ60" s="15">
        <f>INT(SUM(AZ59:BA59))</f>
        <v>0</v>
      </c>
      <c r="BA60" s="16">
        <f>SUM(AZ59:BA59)-AZ60</f>
        <v>0</v>
      </c>
    </row>
    <row r="61" spans="1:53" s="2" customFormat="1" ht="15" customHeight="1" thickBot="1" thickTop="1">
      <c r="A61" s="20" t="s">
        <v>11</v>
      </c>
      <c r="B61" s="18">
        <f>INT(SUM(B49:C49,B51:C51,B55:C55,B58:C58,B60:C60))</f>
        <v>149</v>
      </c>
      <c r="C61" s="19">
        <f>SUM(B49:C49,B51:C51,B55:C55,B58:C58,B60:C60)-B61</f>
        <v>0</v>
      </c>
      <c r="D61" s="18">
        <f>INT(SUM(D49:E49,D51:E51,D55:E55,D58:E58,D60:E60))</f>
        <v>98</v>
      </c>
      <c r="E61" s="19">
        <f>SUM(D49:E49,D51:E51,D55:E55,D58:E58,D60:E60)-D61</f>
        <v>0</v>
      </c>
      <c r="F61" s="18">
        <f>INT(SUM(F49:G49,F51:G51,F55:G55,F58:G58,F60:G60))</f>
        <v>8623</v>
      </c>
      <c r="G61" s="19">
        <f>SUM(F49:G49,F51:G51,F55:G55,F58:G58,F60:G60)-F61</f>
        <v>0</v>
      </c>
      <c r="H61" s="18">
        <f>INT(SUM(H49:I49,H51:I51,H55:I55,H58:I58,H60:I60))</f>
        <v>54</v>
      </c>
      <c r="I61" s="19">
        <f>SUM(H49:I49,H51:I51,H55:I55,H58:I58,H60:I60)-H61</f>
        <v>0.1</v>
      </c>
      <c r="J61" s="18">
        <f>INT(SUM(J49:K49,J51:K51,J55:K55,J58:K58,J60:K60))</f>
        <v>77</v>
      </c>
      <c r="K61" s="19">
        <f>SUM(J49:K49,J51:K51,J55:K55,J58:K58,J60:K60)-J61</f>
        <v>0.354</v>
      </c>
      <c r="L61" s="18">
        <f>INT(SUM(L49:M49,L51:M51,L55:M55,L58:M58,L60:M60))</f>
        <v>40</v>
      </c>
      <c r="M61" s="19">
        <f>SUM(L49:M49,L51:M51,L55:M55,L58:M58,L60:M60)-L61</f>
        <v>0</v>
      </c>
      <c r="N61" s="18">
        <f>INT(SUM(N49:O49,N51:O51,N55:O55,N58:O58,N60:O60))</f>
        <v>7</v>
      </c>
      <c r="O61" s="19">
        <f>SUM(N49:O49,N51:O51,N55:O55,N58:O58,N60:O60)-N61</f>
        <v>0</v>
      </c>
      <c r="P61" s="18">
        <f>INT(SUM(P49:Q49,P51:Q51,P55:Q55,P58:Q58,P60:Q60))</f>
        <v>4</v>
      </c>
      <c r="Q61" s="19">
        <f>SUM(P49:Q49,P51:Q51,P55:Q55,P58:Q58,P60:Q60)-P61</f>
        <v>0</v>
      </c>
      <c r="R61" s="18">
        <f>INT(SUM(R49:S49,R51:S51,R55:S55,R58:S58,R60:S60))</f>
        <v>8</v>
      </c>
      <c r="S61" s="19">
        <f>SUM(R49:S49,R51:S51,R55:S55,R58:S58,R60:S60)-R61</f>
        <v>0</v>
      </c>
      <c r="T61" s="18">
        <f>INT(SUM(T49:U49,T51:U51,T55:U55,T58:U58,T60:U60))</f>
        <v>2</v>
      </c>
      <c r="U61" s="19">
        <f>SUM(T49:U49,T51:U51,T55:U55,T58:U58,T60:U60)-T61</f>
        <v>0</v>
      </c>
      <c r="V61" s="18">
        <f>INT(SUM(V49:W49,V51:W51,V55:W55,V58:W58,V60:W60))</f>
        <v>5</v>
      </c>
      <c r="W61" s="19">
        <f>SUM(V49:W49,V51:W51,V55:W55,V58:W58,V60:W60)-V61</f>
        <v>0</v>
      </c>
      <c r="X61" s="18">
        <f>INT(SUM(X49:Y49,X51:Y51,X55:Y55,X58:Y58,X60:Y60))</f>
        <v>12</v>
      </c>
      <c r="Y61" s="19">
        <f>SUM(X49:Y49,X51:Y51,X55:Y55,X58:Y58,X60:Y60)-X61</f>
        <v>0.432</v>
      </c>
      <c r="Z61" s="18">
        <f>INT(SUM(Z49:AA49,Z51:AA51,Z55:AA55,Z58:AA58,Z60:AA60))</f>
        <v>4</v>
      </c>
      <c r="AA61" s="19">
        <f>SUM(Z49:AA49,Z51:AA51,Z55:AA55,Z58:AA58,Z60:AA60)-Z61</f>
        <v>0</v>
      </c>
      <c r="AB61" s="18">
        <f>INT(SUM(AB49:AC49,AB51:AC51,AB55:AC55,AB58:AC58,AB60:AC60))</f>
        <v>3</v>
      </c>
      <c r="AC61" s="19">
        <f>SUM(AB49:AC49,AB51:AC51,AB55:AC55,AB58:AC58,AB60:AC60)-AB61</f>
        <v>0</v>
      </c>
      <c r="AD61" s="18">
        <f>INT(SUM(AD49:AE49,AD51:AE51,AD55:AE55,AD58:AE58,AD60:AE60))</f>
        <v>3</v>
      </c>
      <c r="AE61" s="19">
        <f>SUM(AD49:AE49,AD51:AE51,AD55:AE55,AD58:AE58,AD60:AE60)-AD61</f>
        <v>0</v>
      </c>
      <c r="AF61" s="18">
        <f>INT(SUM(AF49:AG49,AF51:AG51,AF55:AG55,AF58:AG58,AF60:AG60))</f>
        <v>0</v>
      </c>
      <c r="AG61" s="19">
        <f>SUM(AF49:AG49,AF51:AG51,AF55:AG55,AF58:AG58,AF60:AG60)-AF61</f>
        <v>0</v>
      </c>
      <c r="AH61" s="18">
        <f>INT(SUM(AH49:AI49,AH51:AI51,AH55:AI55,AH58:AI58,AH60:AI60))</f>
        <v>4</v>
      </c>
      <c r="AI61" s="19">
        <f>SUM(AH49:AI49,AH51:AI51,AH55:AI55,AH58:AI58,AH60:AI60)-AH61</f>
        <v>0</v>
      </c>
      <c r="AJ61" s="18">
        <f>INT(SUM(AJ49:AK49,AJ51:AK51,AJ55:AK55,AJ58:AK58,AJ60:AK60))</f>
        <v>0</v>
      </c>
      <c r="AK61" s="19">
        <f>SUM(AJ49:AK49,AJ51:AK51,AJ55:AK55,AJ58:AK58,AJ60:AK60)-AJ61</f>
        <v>0</v>
      </c>
      <c r="AL61" s="18">
        <f>INT(SUM(AL49:AM49,AL51:AM51,AL55:AM55,AL58:AM58,AL60:AM60))</f>
        <v>0</v>
      </c>
      <c r="AM61" s="19">
        <f>SUM(AL49:AM49,AL51:AM51,AL55:AM55,AL58:AM58,AL60:AM60)-AL61</f>
        <v>0</v>
      </c>
      <c r="AN61" s="18">
        <f>INT(SUM(AN49:AO49,AN51:AO51,AN55:AO55,AN58:AO58,AN60:AO60))</f>
        <v>0</v>
      </c>
      <c r="AO61" s="19">
        <f>SUM(AN49:AO49,AN51:AO51,AN55:AO55,AN58:AO58,AN60:AO60)-AN61</f>
        <v>0</v>
      </c>
      <c r="AP61" s="18">
        <f>INT(SUM(AP49:AQ49,AP51:AQ51,AP55:AQ55,AP58:AQ58,AP60:AQ60))</f>
        <v>0</v>
      </c>
      <c r="AQ61" s="19">
        <f>SUM(AP49:AQ49,AP51:AQ51,AP55:AQ55,AP58:AQ58,AP60:AQ60)-AP61</f>
        <v>0</v>
      </c>
      <c r="AR61" s="18">
        <f>INT(SUM(AR49:AS49,AR51:AS51,AR55:AS55,AR58:AS58,AR60:AS60))</f>
        <v>0</v>
      </c>
      <c r="AS61" s="19">
        <f>SUM(AR49:AS49,AR51:AS51,AR55:AS55,AR58:AS58,AR60:AS60)-AR61</f>
        <v>0</v>
      </c>
      <c r="AT61" s="18">
        <f>INT(SUM(AT49:AU49,AT51:AU51,AT55:AU55,AT58:AU58,AT60:AU60))</f>
        <v>0</v>
      </c>
      <c r="AU61" s="19">
        <f>SUM(AT49:AU49,AT51:AU51,AT55:AU55,AT58:AU58,AT60:AU60)-AT61</f>
        <v>0</v>
      </c>
      <c r="AV61" s="18">
        <f>INT(SUM(AV49:AW49,AV51:AW51,AV55:AW55,AV58:AW58,AV60:AW60))</f>
        <v>0</v>
      </c>
      <c r="AW61" s="19">
        <f>SUM(AV49:AW49,AV51:AW51,AV55:AW55,AV58:AW58,AV60:AW60)-AV61</f>
        <v>0</v>
      </c>
      <c r="AX61" s="18">
        <f>INT(SUM(AX49:AY49,AX51:AY51,AX55:AY55,AX58:AY58,AX60:AY60))</f>
        <v>0</v>
      </c>
      <c r="AY61" s="19">
        <f>SUM(AX49:AY49,AX51:AY51,AX55:AY55,AX58:AY58,AX60:AY60)-AX61</f>
        <v>0</v>
      </c>
      <c r="AZ61" s="18">
        <f>INT(SUM(AZ49:BA49,AZ51:BA51,AZ55:BA55,AZ58:BA58,AZ60:BA60))</f>
        <v>0</v>
      </c>
      <c r="BA61" s="19">
        <f>SUM(AZ49:BA49,AZ51:BA51,AZ55:BA55,AZ58:BA58,AZ60:BA60)-AZ61</f>
        <v>0</v>
      </c>
    </row>
    <row r="62" spans="1:53" s="2" customFormat="1" ht="15" customHeight="1" thickTop="1">
      <c r="A62" s="23" t="s">
        <v>12</v>
      </c>
      <c r="B62" s="21">
        <f>INT(SUM(B43:C43,B61:C61))</f>
        <v>2542</v>
      </c>
      <c r="C62" s="22">
        <f>SUM(B43:C43,B61:C61)-B62</f>
        <v>0</v>
      </c>
      <c r="D62" s="21">
        <f>INT(SUM(D43:E43,D61:E61))</f>
        <v>1279</v>
      </c>
      <c r="E62" s="22">
        <f>SUM(D43:E43,D61:E61)-D62</f>
        <v>0</v>
      </c>
      <c r="F62" s="21">
        <f>INT(SUM(F43:G43,F61:G61))</f>
        <v>129783</v>
      </c>
      <c r="G62" s="22">
        <f>SUM(F43:G43,F61:G61)-F62</f>
        <v>0</v>
      </c>
      <c r="H62" s="21">
        <f>INT(SUM(H43:I43,H61:I61))</f>
        <v>1160</v>
      </c>
      <c r="I62" s="22">
        <f>SUM(H43:I43,H61:I61)-H62</f>
        <v>0.173</v>
      </c>
      <c r="J62" s="21">
        <f>INT(SUM(J43:K43,J61:K61))</f>
        <v>1367</v>
      </c>
      <c r="K62" s="22">
        <f>SUM(J43:K43,J61:K61)-J62</f>
        <v>0.209</v>
      </c>
      <c r="L62" s="21">
        <f>INT(SUM(L43:M43,L61:M61))</f>
        <v>551</v>
      </c>
      <c r="M62" s="22">
        <f>SUM(L43:M43,L61:M61)-L62</f>
        <v>0</v>
      </c>
      <c r="N62" s="21">
        <f>INT(SUM(N43:O43,N61:O61))</f>
        <v>158</v>
      </c>
      <c r="O62" s="22">
        <f>SUM(N43:O43,N61:O61)-N62</f>
        <v>0</v>
      </c>
      <c r="P62" s="21">
        <f>INT(SUM(P43:Q43,P61:Q61))</f>
        <v>89</v>
      </c>
      <c r="Q62" s="22">
        <f>SUM(P43:Q43,P61:Q61)-P62</f>
        <v>0</v>
      </c>
      <c r="R62" s="21">
        <f>INT(SUM(R43:S43,R61:S61))</f>
        <v>181</v>
      </c>
      <c r="S62" s="22">
        <f>SUM(R43:S43,R61:S61)-R62</f>
        <v>0</v>
      </c>
      <c r="T62" s="21">
        <f>INT(SUM(T43:U43,T61:U61))</f>
        <v>63</v>
      </c>
      <c r="U62" s="22">
        <f>SUM(T43:U43,T61:U61)-T62</f>
        <v>0</v>
      </c>
      <c r="V62" s="21">
        <f>INT(SUM(V43:W43,V61:W61))</f>
        <v>84</v>
      </c>
      <c r="W62" s="22">
        <f>SUM(V43:W43,V61:W61)-V62</f>
        <v>0</v>
      </c>
      <c r="X62" s="21">
        <f>INT(SUM(X43:Y43,X61:Y61))</f>
        <v>269</v>
      </c>
      <c r="Y62" s="22">
        <f>SUM(X43:Y43,X61:Y61)-X62</f>
        <v>0.838</v>
      </c>
      <c r="Z62" s="21">
        <f>INT(SUM(Z43:AA43,Z61:AA61))</f>
        <v>50</v>
      </c>
      <c r="AA62" s="22">
        <f>SUM(Z43:AA43,Z61:AA61)-Z62</f>
        <v>0</v>
      </c>
      <c r="AB62" s="21">
        <f>INT(SUM(AB43:AC43,AB61:AC61))</f>
        <v>71</v>
      </c>
      <c r="AC62" s="22">
        <f>SUM(AB43:AC43,AB61:AC61)-AB62</f>
        <v>0</v>
      </c>
      <c r="AD62" s="21">
        <f>INT(SUM(AD43:AE43,AD61:AE61))</f>
        <v>72</v>
      </c>
      <c r="AE62" s="22">
        <f>SUM(AD43:AE43,AD61:AE61)-AD62</f>
        <v>0</v>
      </c>
      <c r="AF62" s="21">
        <f>INT(SUM(AF43:AG43,AF61:AG61))</f>
        <v>17</v>
      </c>
      <c r="AG62" s="22">
        <f>SUM(AF43:AG43,AF61:AG61)-AF62</f>
        <v>0</v>
      </c>
      <c r="AH62" s="21">
        <f>INT(SUM(AH43:AI43,AH61:AI61))</f>
        <v>74</v>
      </c>
      <c r="AI62" s="22">
        <f>SUM(AH43:AI43,AH61:AI61)-AH62</f>
        <v>0</v>
      </c>
      <c r="AJ62" s="21">
        <f>INT(SUM(AJ43:AK43,AJ61:AK61))</f>
        <v>0</v>
      </c>
      <c r="AK62" s="22">
        <f>SUM(AJ43:AK43,AJ61:AK61)-AJ62</f>
        <v>0</v>
      </c>
      <c r="AL62" s="21">
        <f>INT(SUM(AL43:AM43,AL61:AM61))</f>
        <v>0</v>
      </c>
      <c r="AM62" s="22">
        <f>SUM(AL43:AM43,AL61:AM61)-AL62</f>
        <v>0</v>
      </c>
      <c r="AN62" s="21">
        <f>INT(SUM(AN43:AO43,AN61:AO61))</f>
        <v>0</v>
      </c>
      <c r="AO62" s="22">
        <f>SUM(AN43:AO43,AN61:AO61)-AN62</f>
        <v>0</v>
      </c>
      <c r="AP62" s="21">
        <f>INT(SUM(AP43:AQ43,AP61:AQ61))</f>
        <v>0</v>
      </c>
      <c r="AQ62" s="22">
        <f>SUM(AP43:AQ43,AP61:AQ61)-AP62</f>
        <v>0</v>
      </c>
      <c r="AR62" s="21">
        <f>INT(SUM(AR43:AS43,AR61:AS61))</f>
        <v>0</v>
      </c>
      <c r="AS62" s="22">
        <f>SUM(AR43:AS43,AR61:AS61)-AR62</f>
        <v>0</v>
      </c>
      <c r="AT62" s="21">
        <f>INT(SUM(AT43:AU43,AT61:AU61))</f>
        <v>0</v>
      </c>
      <c r="AU62" s="22">
        <f>SUM(AT43:AU43,AT61:AU61)-AT62</f>
        <v>0</v>
      </c>
      <c r="AV62" s="21">
        <f>INT(SUM(AV43:AW43,AV61:AW61))</f>
        <v>0</v>
      </c>
      <c r="AW62" s="22">
        <f>SUM(AV43:AW43,AV61:AW61)-AV62</f>
        <v>0</v>
      </c>
      <c r="AX62" s="21">
        <f>INT(SUM(AX43:AY43,AX61:AY61))</f>
        <v>0</v>
      </c>
      <c r="AY62" s="22">
        <f>SUM(AX43:AY43,AX61:AY61)-AX62</f>
        <v>0</v>
      </c>
      <c r="AZ62" s="21">
        <f>INT(SUM(AZ43:BA43,AZ61:BA61))</f>
        <v>0</v>
      </c>
      <c r="BA62" s="22">
        <f>SUM(AZ43:BA43,AZ61:BA61)-AZ62</f>
        <v>0</v>
      </c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65">
    <mergeCell ref="V6:W7"/>
    <mergeCell ref="N6:O7"/>
    <mergeCell ref="P6:Q7"/>
    <mergeCell ref="R6:S7"/>
    <mergeCell ref="T6:U7"/>
    <mergeCell ref="H6:I7"/>
    <mergeCell ref="J6:K7"/>
    <mergeCell ref="Z5:AA5"/>
    <mergeCell ref="N5:O5"/>
    <mergeCell ref="P5:Q5"/>
    <mergeCell ref="R5:S5"/>
    <mergeCell ref="T5:U5"/>
    <mergeCell ref="X6:Y7"/>
    <mergeCell ref="Z6:AA7"/>
    <mergeCell ref="L6:M7"/>
    <mergeCell ref="A5:A7"/>
    <mergeCell ref="B5:C5"/>
    <mergeCell ref="D5:E5"/>
    <mergeCell ref="F5:G5"/>
    <mergeCell ref="B6:C7"/>
    <mergeCell ref="D6:E7"/>
    <mergeCell ref="F6:G7"/>
    <mergeCell ref="B1:E1"/>
    <mergeCell ref="X1:AA1"/>
    <mergeCell ref="V5:W5"/>
    <mergeCell ref="X5:Y5"/>
    <mergeCell ref="H5:I5"/>
    <mergeCell ref="J5:K5"/>
    <mergeCell ref="L5:M5"/>
    <mergeCell ref="B3:C3"/>
    <mergeCell ref="D3:K3"/>
    <mergeCell ref="Y3:AA3"/>
    <mergeCell ref="X2:AA2"/>
    <mergeCell ref="AB1:AE1"/>
    <mergeCell ref="AX1:BA1"/>
    <mergeCell ref="AX2:BA2"/>
    <mergeCell ref="AB3:AC3"/>
    <mergeCell ref="AD3:AK3"/>
    <mergeCell ref="AY3:BA3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AV5:AW5"/>
    <mergeCell ref="AX5:AY5"/>
    <mergeCell ref="AZ5:BA5"/>
    <mergeCell ref="AB6:AC7"/>
    <mergeCell ref="AD6:AE7"/>
    <mergeCell ref="AF6:AG7"/>
    <mergeCell ref="AH6:AI7"/>
    <mergeCell ref="AJ6:AK7"/>
    <mergeCell ref="AL6:AM7"/>
    <mergeCell ref="AN6:AO7"/>
    <mergeCell ref="AP6:AQ7"/>
    <mergeCell ref="AZ6:BA7"/>
    <mergeCell ref="AR6:AS7"/>
    <mergeCell ref="AT6:AU7"/>
    <mergeCell ref="AV6:AW7"/>
    <mergeCell ref="AX6:AY7"/>
  </mergeCells>
  <printOptions horizontalCentered="1"/>
  <pageMargins left="0.3937007874015748" right="0.1968503937007874" top="0.7874015748031497" bottom="0.3937007874015748" header="0.7874015748031497" footer="0.1968503937007874"/>
  <pageSetup horizontalDpi="600" verticalDpi="600" orientation="landscape" paperSize="9" scale="77" r:id="rId1"/>
  <headerFooter alignWithMargins="0">
    <oddHeader>&amp;C&amp;"ＭＳ Ｐ明朝,標準"&amp;12参議院比例代表選出議員選挙　開票結果（名簿登載者の得票総数の開票区別一覧）</oddHeader>
    <oddFooter>&amp;C&amp;"ＭＳ Ｐ明朝,標準"&amp;10&amp;P／&amp;N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企業情報ｼｽﾃﾑ推進部門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2007-04-16T06:23:33Z</cp:lastPrinted>
  <dcterms:created xsi:type="dcterms:W3CDTF">2001-01-30T08:47:43Z</dcterms:created>
  <dcterms:modified xsi:type="dcterms:W3CDTF">2013-07-22T08:04:30Z</dcterms:modified>
  <cp:category/>
  <cp:version/>
  <cp:contentType/>
  <cp:contentStatus/>
</cp:coreProperties>
</file>