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0" yWindow="30" windowWidth="8475" windowHeight="4725" tabRatio="949" activeTab="0"/>
  </bookViews>
  <sheets>
    <sheet name="試算シート（60歳未満で退職する場合）" sheetId="1" r:id="rId1"/>
    <sheet name="試算シート（60歳以上で退職する場合）" sheetId="2" r:id="rId2"/>
    <sheet name="調整額の区分" sheetId="3" r:id="rId3"/>
    <sheet name="支給率表（H25.3.20～)" sheetId="4" r:id="rId4"/>
    <sheet name="行政（～5級）" sheetId="5" state="hidden" r:id="rId5"/>
    <sheet name="行政（6級～）" sheetId="6" state="hidden" r:id="rId6"/>
    <sheet name="医療（2)（～4級） " sheetId="7" state="hidden" r:id="rId7"/>
    <sheet name="医療（2）（5級～）" sheetId="8" state="hidden" r:id="rId8"/>
    <sheet name="医療（3）（～4級）" sheetId="9" state="hidden" r:id="rId9"/>
    <sheet name="医療（3）（5級～）" sheetId="10" state="hidden" r:id="rId10"/>
    <sheet name="高校" sheetId="11" state="hidden" r:id="rId11"/>
    <sheet name="中小" sheetId="12" state="hidden" r:id="rId12"/>
    <sheet name="行２" sheetId="13" state="hidden" r:id="rId13"/>
  </sheets>
  <definedNames>
    <definedName name="_xlnm.Print_Area" localSheetId="6">'医療（2)（～4級） '!$A$1:$I$118</definedName>
    <definedName name="_xlnm.Print_Area" localSheetId="7">'医療（2）（5級～）'!$A$1:$G$91</definedName>
    <definedName name="_xlnm.Print_Area" localSheetId="8">'医療（3）（～4級）'!$A$1:$I$174</definedName>
    <definedName name="_xlnm.Print_Area" localSheetId="9">'医療（3）（5級～）'!$A$1:$G$103</definedName>
    <definedName name="_xlnm.Print_Area" localSheetId="4">'行政（～5級）'!$A$1:$K$130</definedName>
    <definedName name="_xlnm.Print_Area" localSheetId="5">'行政（6級～）'!$A$1:$K$108</definedName>
    <definedName name="_xlnm.Print_Area" localSheetId="3">'支給率表（H25.3.20～)'!$A:$E</definedName>
    <definedName name="_xlnm.Print_Area" localSheetId="0">'試算シート（60歳未満で退職する場合）'!$A$1:$BF$58</definedName>
    <definedName name="_xlnm.Print_Area" localSheetId="11">'中小'!$A$1:$K$176</definedName>
    <definedName name="_xlnm.Print_Titles" localSheetId="6">'医療（2)（～4級） '!$1:$4</definedName>
    <definedName name="_xlnm.Print_Titles" localSheetId="7">'医療（2）（5級～）'!$1:$4</definedName>
    <definedName name="_xlnm.Print_Titles" localSheetId="8">'医療（3）（～4級）'!$1:$4</definedName>
    <definedName name="_xlnm.Print_Titles" localSheetId="9">'医療（3）（5級～）'!$1:$4</definedName>
    <definedName name="_xlnm.Print_Titles" localSheetId="12">'行２'!$1:$4</definedName>
    <definedName name="_xlnm.Print_Titles" localSheetId="4">'行政（～5級）'!$1:$4</definedName>
    <definedName name="_xlnm.Print_Titles" localSheetId="5">'行政（6級～）'!$1:$4</definedName>
    <definedName name="_xlnm.Print_Titles" localSheetId="10">'高校'!$1:$4</definedName>
    <definedName name="_xlnm.Print_Titles" localSheetId="11">'中小'!$1:$4</definedName>
    <definedName name="案の名前">#REF!</definedName>
    <definedName name="作成日">#REF!</definedName>
    <definedName name="俸給表名">#REF!</definedName>
  </definedNames>
  <calcPr fullCalcOnLoad="1"/>
</workbook>
</file>

<file path=xl/comments1.xml><?xml version="1.0" encoding="utf-8"?>
<comments xmlns="http://schemas.openxmlformats.org/spreadsheetml/2006/main">
  <authors>
    <author>Administrator</author>
  </authors>
  <commentList>
    <comment ref="O33" authorId="0">
      <text>
        <r>
          <rPr>
            <b/>
            <sz val="11"/>
            <rFont val="ＭＳ Ｐゴシック"/>
            <family val="3"/>
          </rPr>
          <t>シート「調整額の区分」を参考にして、調整月額が多い区分から合計60月分（ほとんどの方が退職前60月）の月数を入力してください。</t>
        </r>
      </text>
    </comment>
  </commentList>
</comments>
</file>

<file path=xl/comments2.xml><?xml version="1.0" encoding="utf-8"?>
<comments xmlns="http://schemas.openxmlformats.org/spreadsheetml/2006/main">
  <authors>
    <author>Administrator</author>
  </authors>
  <commentList>
    <comment ref="O43" authorId="0">
      <text>
        <r>
          <rPr>
            <b/>
            <sz val="11"/>
            <rFont val="ＭＳ Ｐゴシック"/>
            <family val="3"/>
          </rPr>
          <t>シート「調整額の区分」を参考にして、調整月額が多い区分から合計60月分（ほとんどの方が退職前60月）の月数を入力してください。</t>
        </r>
      </text>
    </comment>
  </commentList>
</comments>
</file>

<file path=xl/sharedStrings.xml><?xml version="1.0" encoding="utf-8"?>
<sst xmlns="http://schemas.openxmlformats.org/spreadsheetml/2006/main" count="520" uniqueCount="185">
  <si>
    <t>退職手当額の算出</t>
  </si>
  <si>
    <t>円</t>
  </si>
  <si>
    <t>退職手当の調整額（額の多い方から60月分）</t>
  </si>
  <si>
    <t>月数</t>
  </si>
  <si>
    <t>月</t>
  </si>
  <si>
    <t>退職手当の調整額</t>
  </si>
  <si>
    <t>退職手当の基本額</t>
  </si>
  <si>
    <t>計</t>
  </si>
  <si>
    <t>←退職手当の調整額</t>
  </si>
  <si>
    <t>退職手当額</t>
  </si>
  <si>
    <t>調整率</t>
  </si>
  <si>
    <t>調整額区分</t>
  </si>
  <si>
    <t>調整月額</t>
  </si>
  <si>
    <t>第</t>
  </si>
  <si>
    <t>号区分</t>
  </si>
  <si>
    <t>年</t>
  </si>
  <si>
    <t>↑60月となる。</t>
  </si>
  <si>
    <t>退職日の給料月額</t>
  </si>
  <si>
    <t>給料表上の給料月額</t>
  </si>
  <si>
    <t>給料の調整額</t>
  </si>
  <si>
    <t>支給率</t>
  </si>
  <si>
    <t>水色で着色したセルの該当項目に入力してください。</t>
  </si>
  <si>
    <t>退職手当額（試算）</t>
  </si>
  <si>
    <t>※退職手当算定方法の特例（勧奨退職の場合の退職日の給料月額の特例等）は考慮していません。</t>
  </si>
  <si>
    <t>ア</t>
  </si>
  <si>
    <t>×</t>
  </si>
  <si>
    <t>（</t>
  </si>
  <si>
    <t>＋</t>
  </si>
  <si>
    <t>）</t>
  </si>
  <si>
    <t>×</t>
  </si>
  <si>
    <t>=</t>
  </si>
  <si>
    <t>イ</t>
  </si>
  <si>
    <t>＝</t>
  </si>
  <si>
    <t>ウ</t>
  </si>
  <si>
    <t>　</t>
  </si>
  <si>
    <t>×</t>
  </si>
  <si>
    <t>※実際に決定される退職手当と必ずしも一致しません。</t>
  </si>
  <si>
    <t>/</t>
  </si>
  <si>
    <t>（　）内は、条例第６条の５の最低保障である。</t>
  </si>
  <si>
    <t>区分</t>
  </si>
  <si>
    <t>調整額(円)</t>
  </si>
  <si>
    <t>行政職</t>
  </si>
  <si>
    <t>行政職(２)</t>
  </si>
  <si>
    <t>大学教育職</t>
  </si>
  <si>
    <t>東部看護専門学校</t>
  </si>
  <si>
    <t>医療職（２）</t>
  </si>
  <si>
    <t>高校・中小教育職</t>
  </si>
  <si>
    <t>月額</t>
  </si>
  <si>
    <t>職務</t>
  </si>
  <si>
    <t>－</t>
  </si>
  <si>
    <t>学長</t>
  </si>
  <si>
    <t>部長級</t>
  </si>
  <si>
    <t>－</t>
  </si>
  <si>
    <t>副学長</t>
  </si>
  <si>
    <t>局長級</t>
  </si>
  <si>
    <t>－</t>
  </si>
  <si>
    <t>教授
(管理職手当20%・16%)</t>
  </si>
  <si>
    <t>－</t>
  </si>
  <si>
    <t>課長級</t>
  </si>
  <si>
    <t>教授
(管理職手当14%・12%)</t>
  </si>
  <si>
    <t>校長</t>
  </si>
  <si>
    <t>教頭（管理職手当12％(6種)）</t>
  </si>
  <si>
    <t>参事級・課長代理級
事務長
主幹・事務主幹（６級）</t>
  </si>
  <si>
    <t>－</t>
  </si>
  <si>
    <t>教授
(管理職手当支給なし)</t>
  </si>
  <si>
    <t>副校長、
教務課長</t>
  </si>
  <si>
    <t>教頭</t>
  </si>
  <si>
    <t>主幹級（５級）
事務長（上記以外）
主幹・事務主幹
主査・事務主査</t>
  </si>
  <si>
    <t>助教授</t>
  </si>
  <si>
    <t>教育主幹、
教育主査
（大卒24年以上）</t>
  </si>
  <si>
    <t>専門主査・主査・主任
（栄養）
（18.3.31現在６級）</t>
  </si>
  <si>
    <t>主査級（４級）
主査・事務主査</t>
  </si>
  <si>
    <t>技能長</t>
  </si>
  <si>
    <t>講師</t>
  </si>
  <si>
    <t>教育主査</t>
  </si>
  <si>
    <t>主査・主任（栄養）</t>
  </si>
  <si>
    <t>教諭（大卒14年以上）
班長代理
教育主査</t>
  </si>
  <si>
    <t>主任・事務主任
・副主任(3級）</t>
  </si>
  <si>
    <t>主任技能員</t>
  </si>
  <si>
    <t>助手
(大卒７年以上)</t>
  </si>
  <si>
    <t>教育主事
(大卒８年以上)</t>
  </si>
  <si>
    <t>主任・副主任（栄養）</t>
  </si>
  <si>
    <t>主事・技師</t>
  </si>
  <si>
    <t>技能員</t>
  </si>
  <si>
    <t>助手</t>
  </si>
  <si>
    <t>教育主事</t>
  </si>
  <si>
    <t>栄養士</t>
  </si>
  <si>
    <t>教諭（上記以外）
教育主事
実習助手（上記以外）</t>
  </si>
  <si>
    <t>※准校長、副校長は第４号区分</t>
  </si>
  <si>
    <t>※教諭は、養護教諭、栄養教諭を含む。</t>
  </si>
  <si>
    <t>※実習助手は、寄宿舎指導員、講師（臨時任用を除く）、助教諭、養護助教諭を含む。</t>
  </si>
  <si>
    <t>×1.0189</t>
  </si>
  <si>
    <t xml:space="preserve"> 備考</t>
  </si>
  <si>
    <t>備考</t>
  </si>
  <si>
    <t>　この表は、他の給料表の適用を受けない全ての職員に適用する。ただし、第25条及び附則第４項に規定する職員を除く。</t>
  </si>
  <si>
    <t>　この表は、保健所、家畜保健衛生所等に勤務する薬剤師、栄養士、獣医師その他の職員で人事委員会規則で定めるものに適用する。</t>
  </si>
  <si>
    <t>　この表は、保健師、助産師又は看護師（准看護師）の業務を行うものに適用する。</t>
  </si>
  <si>
    <t xml:space="preserve">      (1)   高等学校及び特別支援学校に勤務する校長、副校長、教頭、教諭、養護教諭、栄養教諭、助教諭、養護助</t>
  </si>
  <si>
    <t xml:space="preserve">      (2)   併設型中学校に勤務する教頭、教諭、助教諭及び講師のうち当該中学校に係る併設型高等学校の教科を担</t>
  </si>
  <si>
    <t xml:space="preserve">          任する職員で人事委員会規則で定めるもの</t>
  </si>
  <si>
    <t xml:space="preserve">     ２　 この表の適用を受ける職員のうち、その職務の級が３級である職員で人事委員会規則で定めるものの給料月</t>
  </si>
  <si>
    <t xml:space="preserve">        額は、この表の額に7,700円をそれぞれ加算した額とする。</t>
  </si>
  <si>
    <t xml:space="preserve">        ※欄は、（給料月額＋7,700円）×1.0189で表記されている。</t>
  </si>
  <si>
    <t xml:space="preserve">     １   この表は、中学校及び小学校に勤務する校長、教頭、主幹教諭、教諭、養護教諭、栄養教諭、助教諭、 養</t>
  </si>
  <si>
    <t xml:space="preserve">        護助教諭、講師その他の職員で人事委員会規則で定めるものに適用する。</t>
  </si>
  <si>
    <t xml:space="preserve">        額は、この表の額に7,500円をそれぞれ加算した額とする。　</t>
  </si>
  <si>
    <t xml:space="preserve">        ※欄は、（給料月額＋7,500円）×1.0189で表記されている。</t>
  </si>
  <si>
    <t>＋</t>
  </si>
  <si>
    <t>⇒</t>
  </si>
  <si>
    <t>あなたは、教職調整額の支給を受けていますか？（はい：１、いいえ：２）</t>
  </si>
  <si>
    <t>給料月額の確認</t>
  </si>
  <si>
    <t>【退職手当の調整額に関する職員の区分（例）】</t>
  </si>
  <si>
    <t>給与支給明細を手元に用意してください。</t>
  </si>
  <si>
    <t>退職手当支給率一覧表</t>
  </si>
  <si>
    <t>　　退職理由
 勤続年数</t>
  </si>
  <si>
    <t>自己都合
(他のいずれにも
該当しないもの）</t>
  </si>
  <si>
    <t>公務外傷病</t>
  </si>
  <si>
    <t>勧奨・公務外死亡・
通勤災害傷病・定年</t>
  </si>
  <si>
    <t>整理
公務上死亡(傷病）</t>
  </si>
  <si>
    <t>　　　　　　　　　　　　　　※１　　　</t>
  </si>
  <si>
    <t>1.5(～1年未満:2.7a)</t>
  </si>
  <si>
    <t>3.0(～2年未満:3.6a)</t>
  </si>
  <si>
    <t>4.5(～3年未満:4.5a)</t>
  </si>
  <si>
    <t>6.0(3年以上～:5.4a)</t>
  </si>
  <si>
    <t>※１</t>
  </si>
  <si>
    <t>なお、ａは基本給月額であり、給料及び扶養手当の月額並びにこれらに対する地域手当（又はこれらに相当する手当）の月額合計額をいう。</t>
  </si>
  <si>
    <t>※２</t>
  </si>
  <si>
    <t>附則により、支給率は57.0×（調整率）となる。</t>
  </si>
  <si>
    <t xml:space="preserve">               　        　 </t>
  </si>
  <si>
    <t>＜H30.1月改正後＞</t>
  </si>
  <si>
    <t xml:space="preserve">     １　この表は、次に掲げる職員に適用する。</t>
  </si>
  <si>
    <t xml:space="preserve">      　　教諭、講師、実習助手及び寄宿舎指導員並びに教育委員会事務局及び教育機関（学校を除く。）の指導主事、</t>
  </si>
  <si>
    <t xml:space="preserve">      　　社会教育主事その他の職員で人事委員会規則で定めるもの </t>
  </si>
  <si>
    <t xml:space="preserve">  備考</t>
  </si>
  <si>
    <t>　この給料表は、船員、運転手、守衛、用務員及び業務員の業務に従事する技能長、主任技能員及び技能員に適用する。</t>
  </si>
  <si>
    <t>校長
（管理職手当14％(5種),
16％(4種),20%(3種)）</t>
  </si>
  <si>
    <t>主幹教諭
教諭（大卒24年以上（前年度末年齢が60歳以上の臨時・任期付職員を除く））
専門監
班長
教育主幹</t>
  </si>
  <si>
    <t>教諭（大卒８年以上）
教育主任
実習助手（高卒18年以上（前年度末年齢が60歳以上の臨時・任期付職員を除く））</t>
  </si>
  <si>
    <t>行政職給料表（1級～5級）</t>
  </si>
  <si>
    <t>平成31年４月１日適用</t>
  </si>
  <si>
    <t>給料表コード：01</t>
  </si>
  <si>
    <t>号給</t>
  </si>
  <si>
    <t>１　級</t>
  </si>
  <si>
    <t>２　級</t>
  </si>
  <si>
    <t>３　級</t>
  </si>
  <si>
    <t>４　級</t>
  </si>
  <si>
    <t>５　級</t>
  </si>
  <si>
    <t>月額</t>
  </si>
  <si>
    <t>×1.0189</t>
  </si>
  <si>
    <t>再任用</t>
  </si>
  <si>
    <t>行政職給料表（6級～10級）</t>
  </si>
  <si>
    <t>平成31年４月１日適用</t>
  </si>
  <si>
    <t>６　級</t>
  </si>
  <si>
    <t>７　級</t>
  </si>
  <si>
    <t>８　級</t>
  </si>
  <si>
    <t>９　級</t>
  </si>
  <si>
    <t>１０　級</t>
  </si>
  <si>
    <t>医療職給料表（2）（1級～4級）</t>
  </si>
  <si>
    <t>給料表コード：04</t>
  </si>
  <si>
    <t>４ 級</t>
  </si>
  <si>
    <t>医療職給料表（2）（5級～7級）</t>
  </si>
  <si>
    <t>医療職給料表（3）（1級～4級）</t>
  </si>
  <si>
    <t>給料表コード：05</t>
  </si>
  <si>
    <t>医療職給料表（3）（5級～7級）</t>
  </si>
  <si>
    <t>高等学校等教育職給料表</t>
  </si>
  <si>
    <t>給料表コード：08</t>
  </si>
  <si>
    <t>×1.0189</t>
  </si>
  <si>
    <t>×1.0189※</t>
  </si>
  <si>
    <t>中学校小学校教育職給料表</t>
  </si>
  <si>
    <t>給料表コード：09</t>
  </si>
  <si>
    <t>特　２　級</t>
  </si>
  <si>
    <t>×1.0189※</t>
  </si>
  <si>
    <t>行政職給料表（2）</t>
  </si>
  <si>
    <t>給料表コード：15</t>
  </si>
  <si>
    <t>×1.0189</t>
  </si>
  <si>
    <t>×1.0189</t>
  </si>
  <si>
    <t>技能長
（３級55号給以上）※</t>
  </si>
  <si>
    <t>※人事委員会運用通知第３の20（12）に該当する場合</t>
  </si>
  <si>
    <t>60歳年度末の給料月額</t>
  </si>
  <si>
    <t>７割措置後の給料月額</t>
  </si>
  <si>
    <t>60歳年度末の支給率</t>
  </si>
  <si>
    <t>退職時の支給率</t>
  </si>
  <si>
    <t>退職手当の試算（60歳以上で退職する場合）</t>
  </si>
  <si>
    <t>退職手当の試算（60歳未満で退職する場合）</t>
  </si>
  <si>
    <t>あなたは、給料の調整額の支給を受けていますか？（はい：１、いいえ：２）</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</si>
</sst>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_);[Red]\(#,##0.000\)"/>
    <numFmt numFmtId="182" formatCode="0.0_ "/>
    <numFmt numFmtId="183" formatCode="0_ "/>
    <numFmt numFmtId="184" formatCode="0.000_ "/>
    <numFmt numFmtId="185" formatCode="0.00_ "/>
    <numFmt numFmtId="186" formatCode="0.00000_ "/>
    <numFmt numFmtId="187" formatCode="0.0"/>
    <numFmt numFmtId="188" formatCode="#,##0.0;\-#,##0.0"/>
    <numFmt numFmtId="189" formatCode="\(##,##0\)"/>
    <numFmt numFmtId="190" formatCode="\(#,##0\)"/>
    <numFmt numFmtId="191" formatCode="0.0_);[Red]\(0.0\)"/>
    <numFmt numFmtId="192" formatCode="#,##0&quot;人&quot;"/>
    <numFmt numFmtId="193" formatCode="#,##0&quot;円&quot;"/>
    <numFmt numFmtId="194" formatCode="?0"/>
    <numFmt numFmtId="195" formatCode="#0.0"/>
    <numFmt numFmtId="196" formatCode="####"/>
    <numFmt numFmtId="197" formatCode="#,##0\ "/>
    <numFmt numFmtId="198" formatCode="0.0\ "/>
    <numFmt numFmtId="199" formatCode="0.000\ "/>
    <numFmt numFmtId="200" formatCode="\+#,##0;&quot;▲&quot;#,##0"/>
    <numFmt numFmtId="201" formatCode="#"/>
    <numFmt numFmtId="202" formatCode="yyyy/m/d\ h:mm\ AM/PM"/>
    <numFmt numFmtId="203" formatCode="???,??0"/>
    <numFmt numFmtId="204" formatCode="#,###\ "/>
    <numFmt numFmtId="205" formatCode="###0\ \ "/>
    <numFmt numFmtId="206" formatCode="???0"/>
    <numFmt numFmtId="207" formatCode="&quot;A&quot;\ ???0"/>
    <numFmt numFmtId="208" formatCode="&quot;B&quot;\ ???0"/>
    <numFmt numFmtId="209" formatCode="&quot;C&quot;\ ???0"/>
    <numFmt numFmtId="210" formatCode="&quot;D&quot;\ ???0"/>
    <numFmt numFmtId="211" formatCode="&quot;E&quot;\ ???0"/>
    <numFmt numFmtId="212" formatCode="####\ "/>
    <numFmt numFmtId="213" formatCode="#0\ "/>
    <numFmt numFmtId="214" formatCode="#0.0\ "/>
    <numFmt numFmtId="215" formatCode="&quot;*&quot;\ ???0"/>
    <numFmt numFmtId="216" formatCode="0_ ;[Red]\-0\ "/>
    <numFmt numFmtId="217" formatCode="0.0_ ;[Red]\-0.0\ "/>
    <numFmt numFmtId="218" formatCode="0.0_ ;\-0.0"/>
    <numFmt numFmtId="219" formatCode="0.0_ ;\-0.0\ "/>
    <numFmt numFmtId="220" formatCode="0.0%"/>
    <numFmt numFmtId="221" formatCode="#,##0_);[Red]\(#,##0\)"/>
    <numFmt numFmtId="222" formatCode="#,##0.0"/>
    <numFmt numFmtId="223" formatCode="#,##0.000"/>
    <numFmt numFmtId="224" formatCode="#,##0.000;\-#,##0.000"/>
    <numFmt numFmtId="225" formatCode="#,##0.0000"/>
    <numFmt numFmtId="226" formatCode="#,##0.0;[Red]\-#,##0.0"/>
    <numFmt numFmtId="227" formatCode="#,##0_ "/>
    <numFmt numFmtId="228" formatCode="#,##0_ ;[Red]\-#,##0\ "/>
    <numFmt numFmtId="229" formatCode="0_);[Red]\(0\)"/>
    <numFmt numFmtId="230" formatCode="[&gt;=10]0&quot;　級&quot;;[DBNum3]0&quot;　級&quot;"/>
    <numFmt numFmtId="231" formatCode="0.00_);[Red]\(0.00\)"/>
    <numFmt numFmtId="232" formatCode="0.0000_ "/>
    <numFmt numFmtId="233" formatCode="0.???"/>
    <numFmt numFmtId="234" formatCode="0.0???"/>
  </numFmts>
  <fonts count="49">
    <font>
      <sz val="11"/>
      <name val="ＭＳ Ｐゴシック"/>
      <family val="3"/>
    </font>
    <font>
      <sz val="6"/>
      <name val="ＭＳ Ｐゴシック"/>
      <family val="3"/>
    </font>
    <font>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6"/>
      <name val="ＭＳ Ｐゴシック"/>
      <family val="3"/>
    </font>
    <font>
      <b/>
      <sz val="11"/>
      <name val="ＭＳ Ｐゴシック"/>
      <family val="3"/>
    </font>
    <font>
      <b/>
      <sz val="12"/>
      <color indexed="10"/>
      <name val="ＭＳ Ｐゴシック"/>
      <family val="3"/>
    </font>
    <font>
      <b/>
      <sz val="12"/>
      <name val="ＭＳ Ｐゴシック"/>
      <family val="3"/>
    </font>
    <font>
      <sz val="10"/>
      <name val="ＭＳ 明朝"/>
      <family val="1"/>
    </font>
    <font>
      <sz val="14"/>
      <name val="ＭＳ 明朝"/>
      <family val="1"/>
    </font>
    <font>
      <sz val="10.5"/>
      <name val="ＭＳ Ｐ明朝"/>
      <family val="1"/>
    </font>
    <font>
      <sz val="6"/>
      <name val="ＭＳ 明朝"/>
      <family val="1"/>
    </font>
    <font>
      <b/>
      <sz val="14"/>
      <name val="ＭＳ Ｐゴシック"/>
      <family val="3"/>
    </font>
    <font>
      <sz val="12"/>
      <name val="ＭＳ 明朝"/>
      <family val="1"/>
    </font>
    <font>
      <sz val="7"/>
      <name val="明朝"/>
      <family val="1"/>
    </font>
    <font>
      <sz val="9"/>
      <name val="ＭＳ 明朝"/>
      <family val="1"/>
    </font>
    <font>
      <sz val="9"/>
      <name val="明朝"/>
      <family val="1"/>
    </font>
    <font>
      <sz val="11"/>
      <name val="ＭＳ 明朝"/>
      <family val="1"/>
    </font>
    <font>
      <sz val="9"/>
      <name val="ＭＳ Ｐゴシック"/>
      <family val="3"/>
    </font>
    <font>
      <sz val="9"/>
      <name val="ＭＳ Ｐ明朝"/>
      <family val="1"/>
    </font>
    <font>
      <b/>
      <sz val="18"/>
      <name val="ＭＳ Ｐゴシック"/>
      <family val="3"/>
    </font>
    <font>
      <sz val="11"/>
      <name val="ＭＳ Ｐ明朝"/>
      <family val="1"/>
    </font>
    <font>
      <sz val="10"/>
      <color indexed="8"/>
      <name val="ＭＳ Ｐ明朝"/>
      <family val="1"/>
    </font>
    <font>
      <sz val="11"/>
      <color indexed="8"/>
      <name val="ＭＳ Ｐ明朝"/>
      <family val="1"/>
    </font>
    <font>
      <sz val="9"/>
      <color indexed="8"/>
      <name val="ＭＳ Ｐ明朝"/>
      <family val="1"/>
    </font>
    <font>
      <sz val="10"/>
      <name val="ＭＳ Ｐゴシック"/>
      <family val="3"/>
    </font>
    <font>
      <sz val="10"/>
      <name val="明朝"/>
      <family val="1"/>
    </font>
    <font>
      <sz val="9"/>
      <name val="Meiryo UI"/>
      <family val="3"/>
    </font>
    <font>
      <b/>
      <sz val="11"/>
      <color indexed="10"/>
      <name val="ＭＳ Ｐゴシック"/>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double"/>
      <top style="thin"/>
      <bottom style="thin"/>
    </border>
    <border>
      <left style="double"/>
      <right style="thin"/>
      <top style="thin"/>
      <bottom style="thin"/>
    </border>
    <border>
      <left style="thin"/>
      <right style="thin"/>
      <top style="thin"/>
      <bottom>
        <color indexed="63"/>
      </bottom>
    </border>
    <border>
      <left style="thin"/>
      <right style="thin"/>
      <top style="thin"/>
      <bottom style="dotted"/>
    </border>
    <border>
      <left style="thin"/>
      <right style="thin"/>
      <top style="dotted"/>
      <bottom style="thin"/>
    </border>
    <border>
      <left style="double"/>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tted"/>
    </border>
    <border>
      <left>
        <color indexed="63"/>
      </left>
      <right style="thin"/>
      <top>
        <color indexed="63"/>
      </top>
      <bottom>
        <color indexed="63"/>
      </bottom>
    </border>
    <border>
      <left style="thin"/>
      <right style="thin"/>
      <top style="dotted"/>
      <bottom>
        <color indexed="63"/>
      </bottom>
    </border>
    <border>
      <left>
        <color indexed="63"/>
      </left>
      <right style="thin"/>
      <top style="dotted"/>
      <bottom>
        <color indexed="63"/>
      </bottom>
    </border>
    <border>
      <left>
        <color indexed="63"/>
      </left>
      <right style="thin"/>
      <top>
        <color indexed="63"/>
      </top>
      <bottom style="dotted"/>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7" fillId="0" borderId="0">
      <alignment/>
      <protection/>
    </xf>
    <xf numFmtId="0" fontId="3" fillId="0" borderId="0">
      <alignment vertical="center"/>
      <protection/>
    </xf>
    <xf numFmtId="0" fontId="0" fillId="0" borderId="0">
      <alignment vertical="center"/>
      <protection/>
    </xf>
    <xf numFmtId="0" fontId="27" fillId="0" borderId="0">
      <alignment vertical="center"/>
      <protection/>
    </xf>
    <xf numFmtId="0" fontId="21" fillId="0" borderId="0" applyNumberFormat="0" applyFill="0" applyBorder="0" applyAlignment="0" applyProtection="0"/>
    <xf numFmtId="0" fontId="28" fillId="0" borderId="0">
      <alignment/>
      <protection/>
    </xf>
    <xf numFmtId="0" fontId="22" fillId="4" borderId="0" applyNumberFormat="0" applyBorder="0" applyAlignment="0" applyProtection="0"/>
  </cellStyleXfs>
  <cellXfs count="224">
    <xf numFmtId="0" fontId="0" fillId="0" borderId="0" xfId="0" applyAlignment="1">
      <alignment/>
    </xf>
    <xf numFmtId="0" fontId="2" fillId="0" borderId="0" xfId="0" applyFont="1" applyAlignment="1">
      <alignment/>
    </xf>
    <xf numFmtId="0" fontId="23" fillId="0" borderId="0" xfId="0" applyFont="1" applyAlignment="1">
      <alignment/>
    </xf>
    <xf numFmtId="0" fontId="0" fillId="0" borderId="0" xfId="0" applyFont="1" applyAlignment="1">
      <alignment/>
    </xf>
    <xf numFmtId="0" fontId="26"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xf>
    <xf numFmtId="227" fontId="32" fillId="0" borderId="12" xfId="0" applyNumberFormat="1" applyFont="1" applyBorder="1" applyAlignment="1">
      <alignment horizontal="right"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 xfId="0" applyFont="1" applyFill="1" applyBorder="1" applyAlignment="1">
      <alignment horizontal="center" vertical="center" wrapText="1"/>
    </xf>
    <xf numFmtId="227" fontId="32" fillId="0" borderId="12" xfId="0" applyNumberFormat="1" applyFont="1" applyBorder="1" applyAlignment="1">
      <alignment horizontal="right" vertical="center"/>
    </xf>
    <xf numFmtId="0" fontId="27" fillId="24" borderId="16" xfId="0" applyFont="1" applyFill="1" applyBorder="1" applyAlignment="1">
      <alignment horizontal="center" vertical="center"/>
    </xf>
    <xf numFmtId="0" fontId="27" fillId="24" borderId="10" xfId="0" applyFont="1" applyFill="1" applyBorder="1" applyAlignment="1">
      <alignment horizontal="center" vertical="center"/>
    </xf>
    <xf numFmtId="0" fontId="27" fillId="24" borderId="10" xfId="0" applyFont="1" applyFill="1" applyBorder="1" applyAlignment="1">
      <alignment horizontal="center" vertical="center" wrapText="1"/>
    </xf>
    <xf numFmtId="0" fontId="27" fillId="24" borderId="12" xfId="0" applyFont="1" applyFill="1" applyBorder="1" applyAlignment="1">
      <alignment horizontal="center" vertical="center" wrapText="1"/>
    </xf>
    <xf numFmtId="38" fontId="34" fillId="0" borderId="10" xfId="49" applyFont="1" applyBorder="1" applyAlignment="1">
      <alignment vertical="center"/>
    </xf>
    <xf numFmtId="0" fontId="34" fillId="0" borderId="13" xfId="63" applyFont="1" applyFill="1" applyBorder="1" applyAlignment="1">
      <alignment horizontal="center" vertical="center"/>
      <protection/>
    </xf>
    <xf numFmtId="38" fontId="34" fillId="0" borderId="17" xfId="49" applyFont="1" applyFill="1" applyBorder="1" applyAlignment="1">
      <alignment horizontal="right" vertical="center"/>
    </xf>
    <xf numFmtId="0" fontId="34" fillId="0" borderId="17" xfId="63" applyFont="1" applyFill="1" applyBorder="1" applyAlignment="1">
      <alignment horizontal="center" vertical="center"/>
      <protection/>
    </xf>
    <xf numFmtId="38" fontId="34" fillId="0" borderId="17" xfId="49" applyFont="1" applyFill="1" applyBorder="1" applyAlignment="1">
      <alignment vertical="center"/>
    </xf>
    <xf numFmtId="38" fontId="34" fillId="0" borderId="18" xfId="49" applyFont="1" applyFill="1" applyBorder="1" applyAlignment="1">
      <alignment vertical="center"/>
    </xf>
    <xf numFmtId="0" fontId="34" fillId="0" borderId="10" xfId="63" applyFont="1" applyFill="1" applyBorder="1" applyAlignment="1">
      <alignment horizontal="center" vertical="center" shrinkToFit="1"/>
      <protection/>
    </xf>
    <xf numFmtId="38" fontId="34" fillId="0" borderId="10" xfId="49" applyFont="1" applyFill="1" applyBorder="1" applyAlignment="1">
      <alignment vertical="center"/>
    </xf>
    <xf numFmtId="38" fontId="34" fillId="0" borderId="10" xfId="49" applyFont="1" applyFill="1" applyBorder="1" applyAlignment="1">
      <alignment horizontal="right" vertical="center"/>
    </xf>
    <xf numFmtId="0" fontId="34" fillId="0" borderId="0" xfId="62" applyFont="1" applyFill="1" applyAlignment="1">
      <alignment vertical="center"/>
      <protection/>
    </xf>
    <xf numFmtId="0" fontId="34" fillId="0" borderId="0" xfId="61" applyFont="1" applyFill="1" applyAlignment="1" applyProtection="1">
      <alignment vertical="center"/>
      <protection/>
    </xf>
    <xf numFmtId="38" fontId="34" fillId="0" borderId="0" xfId="49" applyFont="1" applyFill="1" applyAlignment="1">
      <alignment vertical="center"/>
    </xf>
    <xf numFmtId="0" fontId="38" fillId="0" borderId="0" xfId="62" applyFont="1" applyFill="1" applyAlignment="1">
      <alignment vertical="center"/>
      <protection/>
    </xf>
    <xf numFmtId="38" fontId="34" fillId="0" borderId="17" xfId="49" applyFont="1" applyFill="1" applyBorder="1" applyAlignment="1" applyProtection="1">
      <alignment horizontal="right" vertical="center"/>
      <protection/>
    </xf>
    <xf numFmtId="229" fontId="34" fillId="0" borderId="17" xfId="49" applyNumberFormat="1" applyFont="1" applyFill="1" applyBorder="1" applyAlignment="1">
      <alignment vertical="center"/>
    </xf>
    <xf numFmtId="0" fontId="34" fillId="0" borderId="18" xfId="63" applyFont="1" applyFill="1" applyBorder="1" applyAlignment="1">
      <alignment horizontal="center" vertical="center"/>
      <protection/>
    </xf>
    <xf numFmtId="0" fontId="40" fillId="0" borderId="0" xfId="0" applyFont="1" applyAlignment="1">
      <alignment vertical="center"/>
    </xf>
    <xf numFmtId="0" fontId="42" fillId="25" borderId="13" xfId="0" applyFont="1" applyFill="1" applyBorder="1" applyAlignment="1">
      <alignment horizontal="center" vertical="center" wrapText="1"/>
    </xf>
    <xf numFmtId="0" fontId="42" fillId="25" borderId="18" xfId="0" applyFont="1" applyFill="1" applyBorder="1" applyAlignment="1">
      <alignment horizontal="center" vertical="center" wrapText="1"/>
    </xf>
    <xf numFmtId="0" fontId="42" fillId="25" borderId="13" xfId="0" applyFont="1" applyFill="1" applyBorder="1" applyAlignment="1">
      <alignment horizontal="right" vertical="center" wrapText="1"/>
    </xf>
    <xf numFmtId="0" fontId="43" fillId="25" borderId="13" xfId="0" applyFont="1" applyFill="1" applyBorder="1" applyAlignment="1">
      <alignment vertical="center" wrapText="1"/>
    </xf>
    <xf numFmtId="0" fontId="42" fillId="25" borderId="17" xfId="0" applyFont="1" applyFill="1" applyBorder="1" applyAlignment="1">
      <alignment horizontal="center" vertical="center" wrapText="1"/>
    </xf>
    <xf numFmtId="234" fontId="40" fillId="0" borderId="0" xfId="0" applyNumberFormat="1" applyFont="1" applyAlignment="1">
      <alignment/>
    </xf>
    <xf numFmtId="182" fontId="42" fillId="0" borderId="17" xfId="0" applyNumberFormat="1" applyFont="1" applyFill="1" applyBorder="1" applyAlignment="1">
      <alignment horizontal="right" vertical="center" wrapText="1" indent="1"/>
    </xf>
    <xf numFmtId="234" fontId="40" fillId="0" borderId="0" xfId="0" applyNumberFormat="1" applyFont="1" applyAlignment="1">
      <alignment horizontal="right" indent="1"/>
    </xf>
    <xf numFmtId="0" fontId="42" fillId="0" borderId="17" xfId="0" applyFont="1" applyFill="1" applyBorder="1" applyAlignment="1">
      <alignment horizontal="right" vertical="center" wrapText="1" indent="1"/>
    </xf>
    <xf numFmtId="0" fontId="42" fillId="25" borderId="19" xfId="0" applyFont="1" applyFill="1" applyBorder="1" applyAlignment="1">
      <alignment horizontal="center" vertical="center" wrapText="1"/>
    </xf>
    <xf numFmtId="182" fontId="42" fillId="0" borderId="19" xfId="0" applyNumberFormat="1" applyFont="1" applyFill="1" applyBorder="1" applyAlignment="1">
      <alignment horizontal="right" vertical="center" wrapText="1" indent="1"/>
    </xf>
    <xf numFmtId="234" fontId="40" fillId="0" borderId="17" xfId="0" applyNumberFormat="1" applyFont="1" applyBorder="1" applyAlignment="1">
      <alignment horizontal="right" indent="1"/>
    </xf>
    <xf numFmtId="234" fontId="40" fillId="0" borderId="20" xfId="0" applyNumberFormat="1" applyFont="1" applyBorder="1" applyAlignment="1">
      <alignment/>
    </xf>
    <xf numFmtId="234" fontId="40" fillId="0" borderId="21" xfId="0" applyNumberFormat="1" applyFont="1" applyBorder="1" applyAlignment="1">
      <alignment/>
    </xf>
    <xf numFmtId="182" fontId="42" fillId="0" borderId="21" xfId="0" applyNumberFormat="1" applyFont="1" applyFill="1" applyBorder="1" applyAlignment="1">
      <alignment horizontal="right" vertical="center" wrapText="1" indent="1"/>
    </xf>
    <xf numFmtId="234" fontId="40" fillId="0" borderId="21" xfId="0" applyNumberFormat="1" applyFont="1" applyBorder="1" applyAlignment="1">
      <alignment horizontal="right" indent="1"/>
    </xf>
    <xf numFmtId="234" fontId="40" fillId="0" borderId="22" xfId="0" applyNumberFormat="1" applyFont="1" applyBorder="1" applyAlignment="1">
      <alignment/>
    </xf>
    <xf numFmtId="234" fontId="40" fillId="0" borderId="17" xfId="0" applyNumberFormat="1" applyFont="1" applyBorder="1" applyAlignment="1">
      <alignment/>
    </xf>
    <xf numFmtId="234" fontId="40" fillId="0" borderId="19" xfId="0" applyNumberFormat="1" applyFont="1" applyBorder="1" applyAlignment="1">
      <alignment/>
    </xf>
    <xf numFmtId="234" fontId="40" fillId="0" borderId="19" xfId="0" applyNumberFormat="1" applyFont="1" applyBorder="1" applyAlignment="1">
      <alignment horizontal="right" indent="1"/>
    </xf>
    <xf numFmtId="234" fontId="40" fillId="0" borderId="23" xfId="0" applyNumberFormat="1" applyFont="1" applyBorder="1" applyAlignment="1">
      <alignment/>
    </xf>
    <xf numFmtId="0" fontId="42" fillId="25" borderId="21" xfId="0" applyFont="1" applyFill="1" applyBorder="1" applyAlignment="1">
      <alignment horizontal="center" vertical="center" wrapText="1"/>
    </xf>
    <xf numFmtId="0" fontId="42" fillId="0" borderId="21" xfId="0" applyFont="1" applyFill="1" applyBorder="1" applyAlignment="1">
      <alignment horizontal="right" vertical="center" wrapText="1" indent="1"/>
    </xf>
    <xf numFmtId="234" fontId="40" fillId="0" borderId="18" xfId="0" applyNumberFormat="1" applyFont="1" applyBorder="1" applyAlignment="1">
      <alignment/>
    </xf>
    <xf numFmtId="0" fontId="42" fillId="0" borderId="18" xfId="0" applyFont="1" applyFill="1" applyBorder="1" applyAlignment="1">
      <alignment horizontal="right" vertical="center" wrapText="1" indent="1"/>
    </xf>
    <xf numFmtId="234" fontId="40" fillId="0" borderId="18" xfId="0" applyNumberFormat="1" applyFont="1" applyBorder="1" applyAlignment="1">
      <alignment horizontal="right" indent="1"/>
    </xf>
    <xf numFmtId="234" fontId="40" fillId="0" borderId="24" xfId="0" applyNumberFormat="1" applyFont="1" applyBorder="1" applyAlignment="1">
      <alignment/>
    </xf>
    <xf numFmtId="0" fontId="27" fillId="0" borderId="0" xfId="0" applyFont="1" applyAlignment="1">
      <alignment horizontal="right" vertical="center"/>
    </xf>
    <xf numFmtId="0" fontId="27" fillId="0" borderId="0" xfId="0" applyFont="1" applyAlignment="1">
      <alignment horizontal="right" vertical="center" wrapText="1"/>
    </xf>
    <xf numFmtId="0" fontId="40" fillId="0" borderId="0" xfId="0" applyFont="1" applyAlignment="1">
      <alignment horizontal="justify" vertical="center"/>
    </xf>
    <xf numFmtId="0" fontId="39" fillId="0" borderId="0" xfId="0" applyFont="1" applyAlignment="1" applyProtection="1">
      <alignment/>
      <protection/>
    </xf>
    <xf numFmtId="0" fontId="2" fillId="0" borderId="0" xfId="0" applyFont="1" applyAlignment="1" applyProtection="1">
      <alignment/>
      <protection/>
    </xf>
    <xf numFmtId="0" fontId="25" fillId="26" borderId="0" xfId="0" applyFont="1" applyFill="1" applyAlignment="1" applyProtection="1">
      <alignment/>
      <protection/>
    </xf>
    <xf numFmtId="0" fontId="2" fillId="26" borderId="0" xfId="0" applyFont="1" applyFill="1" applyAlignment="1" applyProtection="1">
      <alignment/>
      <protection/>
    </xf>
    <xf numFmtId="0" fontId="25" fillId="0" borderId="0" xfId="0" applyFont="1" applyFill="1" applyAlignment="1" applyProtection="1">
      <alignment/>
      <protection/>
    </xf>
    <xf numFmtId="0" fontId="2" fillId="0" borderId="0" xfId="0" applyFont="1" applyFill="1" applyAlignment="1" applyProtection="1">
      <alignment/>
      <protection/>
    </xf>
    <xf numFmtId="0" fontId="26"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6" fillId="0" borderId="0" xfId="0" applyFont="1" applyAlignment="1" applyProtection="1">
      <alignment/>
      <protection/>
    </xf>
    <xf numFmtId="38" fontId="2" fillId="0" borderId="0" xfId="49" applyFont="1" applyFill="1" applyBorder="1" applyAlignment="1" applyProtection="1">
      <alignment/>
      <protection/>
    </xf>
    <xf numFmtId="0" fontId="2" fillId="11"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25" fillId="0" borderId="0" xfId="0" applyFont="1" applyAlignment="1" applyProtection="1">
      <alignment/>
      <protection/>
    </xf>
    <xf numFmtId="0" fontId="2" fillId="0" borderId="0" xfId="0" applyFont="1" applyAlignment="1" applyProtection="1">
      <alignment/>
      <protection locked="0"/>
    </xf>
    <xf numFmtId="38" fontId="2" fillId="0" borderId="0" xfId="49" applyFont="1" applyAlignment="1" applyProtection="1">
      <alignment/>
      <protection locked="0"/>
    </xf>
    <xf numFmtId="0" fontId="44" fillId="0" borderId="0" xfId="0" applyFont="1" applyAlignment="1" applyProtection="1">
      <alignment/>
      <protection/>
    </xf>
    <xf numFmtId="38" fontId="34" fillId="0" borderId="17" xfId="49"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34" fillId="0" borderId="25" xfId="0" applyFont="1" applyBorder="1" applyAlignment="1">
      <alignment vertical="center"/>
    </xf>
    <xf numFmtId="0" fontId="2" fillId="0" borderId="0" xfId="0" applyFont="1" applyBorder="1" applyAlignment="1">
      <alignment vertical="center"/>
    </xf>
    <xf numFmtId="0" fontId="0" fillId="0" borderId="0" xfId="0" applyAlignment="1">
      <alignment vertical="center"/>
    </xf>
    <xf numFmtId="0" fontId="34" fillId="0" borderId="17" xfId="0" applyFont="1" applyFill="1" applyBorder="1" applyAlignment="1">
      <alignment horizontal="center" vertical="center"/>
    </xf>
    <xf numFmtId="3" fontId="34" fillId="0" borderId="17" xfId="0" applyNumberFormat="1" applyFont="1" applyBorder="1" applyAlignment="1">
      <alignment vertical="center"/>
    </xf>
    <xf numFmtId="0" fontId="34" fillId="0" borderId="17" xfId="0" applyFont="1" applyBorder="1" applyAlignment="1">
      <alignment vertical="center"/>
    </xf>
    <xf numFmtId="3" fontId="34" fillId="0" borderId="17" xfId="0" applyNumberFormat="1" applyFont="1" applyFill="1" applyBorder="1" applyAlignment="1">
      <alignment vertical="center"/>
    </xf>
    <xf numFmtId="3" fontId="34" fillId="0" borderId="26" xfId="0" applyNumberFormat="1" applyFont="1" applyBorder="1" applyAlignment="1">
      <alignment vertical="center"/>
    </xf>
    <xf numFmtId="0" fontId="34" fillId="0" borderId="18" xfId="0" applyFont="1" applyFill="1" applyBorder="1" applyAlignment="1">
      <alignment horizontal="center" vertical="center"/>
    </xf>
    <xf numFmtId="0" fontId="34" fillId="0" borderId="18" xfId="0" applyFont="1" applyBorder="1" applyAlignment="1">
      <alignment vertical="center"/>
    </xf>
    <xf numFmtId="3" fontId="34" fillId="0" borderId="18" xfId="0" applyNumberFormat="1" applyFont="1" applyBorder="1" applyAlignment="1">
      <alignment vertical="center"/>
    </xf>
    <xf numFmtId="0" fontId="34" fillId="0" borderId="10" xfId="0" applyFont="1" applyFill="1" applyBorder="1" applyAlignment="1">
      <alignment horizontal="center" vertical="center" shrinkToFit="1"/>
    </xf>
    <xf numFmtId="3" fontId="34" fillId="0" borderId="10" xfId="0" applyNumberFormat="1" applyFont="1" applyBorder="1" applyAlignment="1">
      <alignment vertical="center"/>
    </xf>
    <xf numFmtId="0" fontId="0" fillId="0" borderId="0" xfId="0" applyFill="1" applyAlignment="1">
      <alignment vertical="center"/>
    </xf>
    <xf numFmtId="0" fontId="34" fillId="0" borderId="27" xfId="0" applyFont="1" applyFill="1" applyBorder="1" applyAlignment="1">
      <alignment vertical="top"/>
    </xf>
    <xf numFmtId="0" fontId="34" fillId="0" borderId="0" xfId="0" applyFont="1" applyFill="1" applyBorder="1" applyAlignment="1">
      <alignment vertical="center"/>
    </xf>
    <xf numFmtId="0" fontId="29" fillId="0" borderId="0" xfId="0" applyFont="1" applyFill="1" applyBorder="1" applyAlignment="1">
      <alignment vertical="center"/>
    </xf>
    <xf numFmtId="0" fontId="35" fillId="0" borderId="0" xfId="0" applyFont="1" applyFill="1" applyAlignment="1">
      <alignment horizontal="center" vertical="center"/>
    </xf>
    <xf numFmtId="0" fontId="45" fillId="0" borderId="0" xfId="0" applyFont="1" applyBorder="1" applyAlignment="1">
      <alignment horizontal="right" vertical="center"/>
    </xf>
    <xf numFmtId="0" fontId="45" fillId="0" borderId="0" xfId="0" applyFont="1" applyAlignment="1">
      <alignment horizontal="right" vertical="center"/>
    </xf>
    <xf numFmtId="0" fontId="34" fillId="0" borderId="13" xfId="0" applyFont="1" applyFill="1" applyBorder="1" applyAlignment="1">
      <alignment horizontal="center" vertical="center"/>
    </xf>
    <xf numFmtId="3" fontId="34" fillId="0" borderId="28" xfId="0" applyNumberFormat="1" applyFont="1" applyBorder="1" applyAlignment="1">
      <alignment vertical="center"/>
    </xf>
    <xf numFmtId="3" fontId="34" fillId="0" borderId="13" xfId="0" applyNumberFormat="1" applyFont="1" applyBorder="1" applyAlignment="1">
      <alignment vertical="center"/>
    </xf>
    <xf numFmtId="3" fontId="34" fillId="0" borderId="29" xfId="0" applyNumberFormat="1" applyFont="1" applyBorder="1" applyAlignment="1">
      <alignment vertical="center"/>
    </xf>
    <xf numFmtId="3" fontId="34" fillId="0" borderId="20" xfId="0" applyNumberFormat="1" applyFont="1" applyBorder="1" applyAlignment="1">
      <alignment vertical="center"/>
    </xf>
    <xf numFmtId="3" fontId="34" fillId="0" borderId="13" xfId="0" applyNumberFormat="1" applyFont="1" applyFill="1" applyBorder="1" applyAlignment="1">
      <alignment vertical="center"/>
    </xf>
    <xf numFmtId="0" fontId="34" fillId="0" borderId="17" xfId="0" applyFont="1" applyFill="1" applyBorder="1" applyAlignment="1">
      <alignment vertical="center"/>
    </xf>
    <xf numFmtId="3" fontId="34" fillId="0" borderId="10" xfId="0" applyNumberFormat="1" applyFont="1" applyFill="1" applyBorder="1" applyAlignment="1">
      <alignment vertical="center"/>
    </xf>
    <xf numFmtId="0" fontId="34" fillId="0" borderId="0" xfId="0" applyFont="1" applyAlignment="1">
      <alignment vertical="top"/>
    </xf>
    <xf numFmtId="0" fontId="34" fillId="0" borderId="0" xfId="0" applyFont="1" applyAlignment="1">
      <alignment vertical="center"/>
    </xf>
    <xf numFmtId="0" fontId="37" fillId="0" borderId="0" xfId="0" applyFont="1" applyAlignment="1">
      <alignment vertical="top"/>
    </xf>
    <xf numFmtId="0" fontId="37" fillId="0" borderId="0" xfId="0" applyFont="1" applyAlignment="1">
      <alignment vertical="center"/>
    </xf>
    <xf numFmtId="3" fontId="34" fillId="0" borderId="18" xfId="0" applyNumberFormat="1" applyFont="1" applyFill="1" applyBorder="1" applyAlignment="1">
      <alignment vertical="center"/>
    </xf>
    <xf numFmtId="0" fontId="34" fillId="0" borderId="18" xfId="0" applyFont="1" applyFill="1" applyBorder="1" applyAlignment="1">
      <alignment vertical="center"/>
    </xf>
    <xf numFmtId="227" fontId="34" fillId="0" borderId="10" xfId="0" applyNumberFormat="1" applyFont="1" applyFill="1" applyBorder="1" applyAlignment="1">
      <alignment horizontal="center" vertical="center"/>
    </xf>
    <xf numFmtId="0" fontId="36" fillId="0" borderId="0" xfId="0" applyFont="1" applyFill="1" applyAlignment="1">
      <alignment horizontal="center"/>
    </xf>
    <xf numFmtId="0" fontId="0" fillId="0" borderId="0" xfId="0" applyFill="1" applyBorder="1" applyAlignment="1">
      <alignment vertical="top" wrapText="1"/>
    </xf>
    <xf numFmtId="229" fontId="0" fillId="0" borderId="0" xfId="0" applyNumberFormat="1" applyFill="1" applyBorder="1" applyAlignment="1">
      <alignment vertical="top" wrapText="1"/>
    </xf>
    <xf numFmtId="0" fontId="0" fillId="0" borderId="0" xfId="0" applyAlignment="1">
      <alignment vertical="top" wrapText="1"/>
    </xf>
    <xf numFmtId="229" fontId="0" fillId="0" borderId="0" xfId="0" applyNumberFormat="1" applyAlignment="1">
      <alignment vertical="top" wrapText="1"/>
    </xf>
    <xf numFmtId="229" fontId="0" fillId="0" borderId="0" xfId="0" applyNumberFormat="1" applyAlignment="1">
      <alignment vertical="center"/>
    </xf>
    <xf numFmtId="229" fontId="34" fillId="0" borderId="17" xfId="0" applyNumberFormat="1" applyFont="1" applyFill="1" applyBorder="1" applyAlignment="1">
      <alignment vertical="center"/>
    </xf>
    <xf numFmtId="0" fontId="34" fillId="0" borderId="0" xfId="0" applyFont="1" applyFill="1" applyAlignment="1">
      <alignment horizontal="center" vertical="center"/>
    </xf>
    <xf numFmtId="0" fontId="32" fillId="0" borderId="25" xfId="0" applyFont="1" applyFill="1" applyBorder="1" applyAlignment="1">
      <alignment horizontal="center" vertical="center"/>
    </xf>
    <xf numFmtId="0" fontId="36" fillId="0" borderId="25" xfId="0" applyFont="1" applyBorder="1" applyAlignment="1">
      <alignment vertical="center"/>
    </xf>
    <xf numFmtId="38" fontId="34" fillId="27" borderId="17" xfId="49" applyFont="1" applyFill="1" applyBorder="1" applyAlignment="1">
      <alignment vertical="center"/>
    </xf>
    <xf numFmtId="3" fontId="34" fillId="27" borderId="17" xfId="0" applyNumberFormat="1" applyFont="1" applyFill="1" applyBorder="1" applyAlignment="1">
      <alignment vertical="center"/>
    </xf>
    <xf numFmtId="0" fontId="27" fillId="0" borderId="0" xfId="0" applyFont="1" applyBorder="1" applyAlignment="1">
      <alignment horizontal="right" vertical="center"/>
    </xf>
    <xf numFmtId="227" fontId="34" fillId="0" borderId="10" xfId="0" applyNumberFormat="1" applyFont="1" applyFill="1" applyBorder="1" applyAlignment="1">
      <alignment horizontal="center" vertical="center" shrinkToFit="1"/>
    </xf>
    <xf numFmtId="3" fontId="34" fillId="28" borderId="17" xfId="0" applyNumberFormat="1" applyFont="1" applyFill="1" applyBorder="1" applyAlignment="1">
      <alignment vertical="center"/>
    </xf>
    <xf numFmtId="3" fontId="34" fillId="28" borderId="26" xfId="0" applyNumberFormat="1" applyFont="1" applyFill="1" applyBorder="1" applyAlignment="1">
      <alignment vertical="center"/>
    </xf>
    <xf numFmtId="0" fontId="2" fillId="11" borderId="30" xfId="0" applyFont="1" applyFill="1" applyBorder="1" applyAlignment="1" applyProtection="1">
      <alignment horizontal="center"/>
      <protection/>
    </xf>
    <xf numFmtId="0" fontId="2" fillId="11" borderId="31" xfId="0" applyFont="1" applyFill="1" applyBorder="1" applyAlignment="1" applyProtection="1">
      <alignment horizontal="center"/>
      <protection/>
    </xf>
    <xf numFmtId="0" fontId="2" fillId="11" borderId="32" xfId="0" applyFont="1" applyFill="1" applyBorder="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26" borderId="10" xfId="0" applyFont="1" applyFill="1" applyBorder="1" applyAlignment="1" applyProtection="1">
      <alignment horizontal="center"/>
      <protection locked="0"/>
    </xf>
    <xf numFmtId="38" fontId="2" fillId="0" borderId="0" xfId="49" applyFont="1" applyBorder="1" applyAlignment="1" applyProtection="1">
      <alignment/>
      <protection/>
    </xf>
    <xf numFmtId="0" fontId="2" fillId="26" borderId="30" xfId="0" applyFont="1" applyFill="1" applyBorder="1" applyAlignment="1" applyProtection="1">
      <alignment/>
      <protection locked="0"/>
    </xf>
    <xf numFmtId="0" fontId="2" fillId="26" borderId="31" xfId="0" applyFont="1" applyFill="1" applyBorder="1" applyAlignment="1" applyProtection="1">
      <alignment/>
      <protection locked="0"/>
    </xf>
    <xf numFmtId="0" fontId="2" fillId="26" borderId="32" xfId="0" applyFont="1" applyFill="1" applyBorder="1" applyAlignment="1" applyProtection="1">
      <alignment/>
      <protection locked="0"/>
    </xf>
    <xf numFmtId="0" fontId="25" fillId="0" borderId="0" xfId="0" applyFont="1" applyAlignment="1" applyProtection="1">
      <alignment wrapText="1"/>
      <protection/>
    </xf>
    <xf numFmtId="0" fontId="2" fillId="11" borderId="0" xfId="0" applyFont="1" applyFill="1" applyAlignment="1" applyProtection="1">
      <alignment horizontal="center"/>
      <protection/>
    </xf>
    <xf numFmtId="185" fontId="2" fillId="26" borderId="30" xfId="0" applyNumberFormat="1" applyFont="1" applyFill="1" applyBorder="1" applyAlignment="1" applyProtection="1">
      <alignment/>
      <protection locked="0"/>
    </xf>
    <xf numFmtId="185" fontId="2" fillId="26" borderId="31" xfId="0" applyNumberFormat="1" applyFont="1" applyFill="1" applyBorder="1" applyAlignment="1" applyProtection="1">
      <alignment/>
      <protection locked="0"/>
    </xf>
    <xf numFmtId="185" fontId="2" fillId="26" borderId="32" xfId="0" applyNumberFormat="1" applyFont="1" applyFill="1" applyBorder="1" applyAlignment="1" applyProtection="1">
      <alignment/>
      <protection locked="0"/>
    </xf>
    <xf numFmtId="0" fontId="2" fillId="0" borderId="30" xfId="0" applyFont="1" applyFill="1" applyBorder="1" applyAlignment="1" applyProtection="1">
      <alignment/>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8" fontId="2" fillId="26" borderId="30" xfId="49" applyFont="1" applyFill="1" applyBorder="1" applyAlignment="1" applyProtection="1">
      <alignment/>
      <protection locked="0"/>
    </xf>
    <xf numFmtId="38" fontId="2" fillId="26" borderId="31" xfId="49" applyFont="1" applyFill="1" applyBorder="1" applyAlignment="1" applyProtection="1">
      <alignment/>
      <protection locked="0"/>
    </xf>
    <xf numFmtId="38" fontId="2" fillId="26" borderId="32" xfId="49" applyFont="1" applyFill="1" applyBorder="1" applyAlignment="1" applyProtection="1">
      <alignment/>
      <protection locked="0"/>
    </xf>
    <xf numFmtId="38" fontId="2" fillId="0" borderId="30" xfId="49" applyFont="1" applyFill="1" applyBorder="1" applyAlignment="1" applyProtection="1">
      <alignment/>
      <protection/>
    </xf>
    <xf numFmtId="38" fontId="2" fillId="0" borderId="31" xfId="49" applyFont="1" applyFill="1" applyBorder="1" applyAlignment="1" applyProtection="1">
      <alignment/>
      <protection/>
    </xf>
    <xf numFmtId="38" fontId="2" fillId="0" borderId="32" xfId="49" applyFont="1" applyFill="1" applyBorder="1" applyAlignment="1" applyProtection="1">
      <alignment/>
      <protection/>
    </xf>
    <xf numFmtId="38" fontId="2" fillId="0" borderId="30" xfId="49" applyFont="1" applyBorder="1" applyAlignment="1" applyProtection="1">
      <alignment/>
      <protection/>
    </xf>
    <xf numFmtId="38" fontId="2" fillId="0" borderId="31" xfId="49" applyFont="1" applyBorder="1" applyAlignment="1" applyProtection="1">
      <alignment/>
      <protection/>
    </xf>
    <xf numFmtId="38" fontId="2" fillId="0" borderId="32" xfId="49" applyFont="1" applyBorder="1" applyAlignment="1" applyProtection="1">
      <alignment/>
      <protection/>
    </xf>
    <xf numFmtId="38" fontId="2" fillId="0" borderId="33" xfId="49" applyFont="1" applyBorder="1" applyAlignment="1" applyProtection="1">
      <alignment/>
      <protection/>
    </xf>
    <xf numFmtId="38" fontId="2" fillId="0" borderId="34" xfId="49" applyFont="1" applyBorder="1" applyAlignment="1" applyProtection="1">
      <alignment/>
      <protection/>
    </xf>
    <xf numFmtId="38" fontId="2" fillId="0" borderId="35" xfId="49" applyFont="1" applyBorder="1" applyAlignment="1" applyProtection="1">
      <alignment/>
      <protection/>
    </xf>
    <xf numFmtId="0" fontId="2" fillId="0" borderId="25" xfId="0" applyFont="1" applyBorder="1" applyAlignment="1" applyProtection="1">
      <alignment horizontal="center"/>
      <protection/>
    </xf>
    <xf numFmtId="0" fontId="31" fillId="29" borderId="0" xfId="0" applyFont="1" applyFill="1" applyAlignment="1" applyProtection="1">
      <alignment horizontal="center" vertical="top"/>
      <protection/>
    </xf>
    <xf numFmtId="38" fontId="2" fillId="0" borderId="30" xfId="0" applyNumberFormat="1" applyFont="1" applyBorder="1" applyAlignment="1" applyProtection="1">
      <alignment/>
      <protection/>
    </xf>
    <xf numFmtId="0" fontId="2" fillId="0" borderId="31" xfId="0" applyFont="1" applyBorder="1" applyAlignment="1" applyProtection="1">
      <alignment/>
      <protection/>
    </xf>
    <xf numFmtId="0" fontId="2" fillId="0" borderId="32" xfId="0" applyFont="1" applyBorder="1" applyAlignment="1" applyProtection="1">
      <alignment/>
      <protection/>
    </xf>
    <xf numFmtId="0" fontId="2" fillId="0" borderId="30" xfId="0" applyFont="1" applyBorder="1" applyAlignment="1" applyProtection="1">
      <alignment/>
      <protection/>
    </xf>
    <xf numFmtId="38" fontId="26" fillId="0" borderId="33" xfId="49" applyFont="1" applyBorder="1" applyAlignment="1" applyProtection="1">
      <alignment/>
      <protection/>
    </xf>
    <xf numFmtId="38" fontId="26" fillId="0" borderId="34" xfId="49" applyFont="1" applyBorder="1" applyAlignment="1" applyProtection="1">
      <alignment/>
      <protection/>
    </xf>
    <xf numFmtId="38" fontId="26" fillId="0" borderId="35" xfId="49" applyFont="1" applyBorder="1" applyAlignment="1" applyProtection="1">
      <alignment/>
      <protection/>
    </xf>
    <xf numFmtId="0" fontId="26" fillId="0" borderId="0" xfId="0" applyFont="1" applyBorder="1" applyAlignment="1" applyProtection="1">
      <alignment horizontal="center"/>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185" fontId="2" fillId="0" borderId="30" xfId="0" applyNumberFormat="1" applyFont="1" applyFill="1" applyBorder="1" applyAlignment="1" applyProtection="1">
      <alignment/>
      <protection locked="0"/>
    </xf>
    <xf numFmtId="185" fontId="2" fillId="0" borderId="31" xfId="0" applyNumberFormat="1" applyFont="1" applyFill="1" applyBorder="1" applyAlignment="1" applyProtection="1">
      <alignment/>
      <protection locked="0"/>
    </xf>
    <xf numFmtId="185" fontId="2" fillId="0" borderId="32" xfId="0" applyNumberFormat="1" applyFont="1" applyFill="1" applyBorder="1" applyAlignment="1" applyProtection="1">
      <alignment/>
      <protection locked="0"/>
    </xf>
    <xf numFmtId="0" fontId="27" fillId="0" borderId="0" xfId="0" applyFont="1" applyBorder="1" applyAlignment="1">
      <alignment horizontal="left" vertical="center" wrapText="1"/>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1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3" xfId="0" applyFont="1" applyFill="1" applyBorder="1" applyAlignment="1">
      <alignment horizontal="center" vertical="center" wrapText="1"/>
    </xf>
    <xf numFmtId="0" fontId="0" fillId="0" borderId="18" xfId="0" applyBorder="1" applyAlignment="1">
      <alignment horizontal="center" vertical="center"/>
    </xf>
    <xf numFmtId="0" fontId="27" fillId="0" borderId="13" xfId="0" applyFont="1" applyBorder="1" applyAlignment="1">
      <alignment horizontal="center" vertical="center"/>
    </xf>
    <xf numFmtId="0" fontId="27" fillId="0" borderId="18" xfId="0" applyFont="1" applyBorder="1" applyAlignment="1">
      <alignment horizontal="center" vertical="center"/>
    </xf>
    <xf numFmtId="0" fontId="27" fillId="0" borderId="13"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9" xfId="0" applyFont="1" applyBorder="1" applyAlignment="1">
      <alignment horizontal="center" vertical="center" wrapText="1"/>
    </xf>
    <xf numFmtId="0" fontId="27" fillId="0" borderId="21" xfId="0" applyFont="1" applyBorder="1" applyAlignment="1">
      <alignment horizontal="center" vertical="center"/>
    </xf>
    <xf numFmtId="227" fontId="32" fillId="0" borderId="38" xfId="0" applyNumberFormat="1" applyFont="1" applyBorder="1" applyAlignment="1">
      <alignment horizontal="right" vertical="center" wrapText="1"/>
    </xf>
    <xf numFmtId="227" fontId="32" fillId="0" borderId="39" xfId="0" applyNumberFormat="1" applyFont="1" applyBorder="1" applyAlignment="1">
      <alignment horizontal="right" vertical="center"/>
    </xf>
    <xf numFmtId="49" fontId="27" fillId="0" borderId="13" xfId="0" applyNumberFormat="1" applyFont="1" applyBorder="1" applyAlignment="1">
      <alignment horizontal="center" vertical="center" wrapText="1"/>
    </xf>
    <xf numFmtId="49" fontId="27" fillId="0" borderId="18" xfId="0" applyNumberFormat="1" applyFont="1" applyBorder="1" applyAlignment="1">
      <alignment horizontal="center" vertical="center"/>
    </xf>
    <xf numFmtId="0" fontId="27" fillId="0" borderId="0" xfId="0" applyFont="1" applyAlignment="1">
      <alignment horizontal="left" vertical="center" wrapText="1"/>
    </xf>
    <xf numFmtId="0" fontId="41" fillId="25" borderId="40" xfId="0" applyFont="1" applyFill="1" applyBorder="1" applyAlignment="1">
      <alignment horizontal="left" vertical="center" wrapText="1"/>
    </xf>
    <xf numFmtId="0" fontId="41" fillId="25" borderId="41" xfId="0" applyFont="1" applyFill="1" applyBorder="1" applyAlignment="1">
      <alignment horizontal="left" vertical="center" wrapText="1"/>
    </xf>
    <xf numFmtId="0" fontId="42" fillId="25" borderId="13" xfId="0" applyFont="1" applyFill="1" applyBorder="1" applyAlignment="1">
      <alignment horizontal="center" vertical="center" wrapText="1" shrinkToFit="1"/>
    </xf>
    <xf numFmtId="0" fontId="42" fillId="25" borderId="18" xfId="0" applyFont="1" applyFill="1" applyBorder="1" applyAlignment="1">
      <alignment horizontal="center" vertical="center" wrapText="1" shrinkToFit="1"/>
    </xf>
    <xf numFmtId="0" fontId="42" fillId="25" borderId="13" xfId="0" applyFont="1" applyFill="1" applyBorder="1" applyAlignment="1">
      <alignment horizontal="center" vertical="center" wrapText="1"/>
    </xf>
    <xf numFmtId="0" fontId="42" fillId="25" borderId="18" xfId="0" applyFont="1" applyFill="1" applyBorder="1" applyAlignment="1">
      <alignment horizontal="center" vertical="center" wrapText="1"/>
    </xf>
    <xf numFmtId="0" fontId="0" fillId="0" borderId="0" xfId="0" applyAlignment="1">
      <alignment shrinkToFit="1"/>
    </xf>
    <xf numFmtId="0" fontId="27" fillId="0" borderId="0" xfId="0" applyFont="1" applyAlignment="1">
      <alignment horizontal="justify" vertical="center"/>
    </xf>
    <xf numFmtId="0" fontId="34" fillId="0" borderId="10" xfId="0" applyFont="1" applyFill="1" applyBorder="1" applyAlignment="1">
      <alignment horizontal="center" vertical="center"/>
    </xf>
    <xf numFmtId="0" fontId="32" fillId="0" borderId="0" xfId="0" applyFont="1" applyFill="1" applyBorder="1" applyAlignment="1">
      <alignment horizontal="center" vertical="center"/>
    </xf>
    <xf numFmtId="0" fontId="36" fillId="0" borderId="0" xfId="0" applyFont="1" applyBorder="1" applyAlignment="1">
      <alignment vertical="center"/>
    </xf>
    <xf numFmtId="0" fontId="27" fillId="0" borderId="25" xfId="0" applyFont="1" applyBorder="1" applyAlignment="1">
      <alignment horizontal="right" vertical="center"/>
    </xf>
    <xf numFmtId="0" fontId="34" fillId="0" borderId="27" xfId="0" applyFont="1" applyBorder="1" applyAlignment="1">
      <alignment vertical="top" wrapText="1"/>
    </xf>
    <xf numFmtId="0" fontId="36" fillId="0" borderId="27" xfId="0" applyFont="1" applyBorder="1" applyAlignment="1">
      <alignment vertical="center"/>
    </xf>
    <xf numFmtId="0" fontId="34" fillId="0" borderId="27" xfId="0" applyFont="1" applyFill="1" applyBorder="1" applyAlignment="1">
      <alignment horizontal="left" vertical="top" wrapText="1"/>
    </xf>
    <xf numFmtId="0" fontId="34" fillId="0" borderId="27" xfId="0" applyFont="1" applyBorder="1" applyAlignment="1">
      <alignment horizontal="left" vertical="top" wrapText="1"/>
    </xf>
    <xf numFmtId="0" fontId="34" fillId="0" borderId="0" xfId="0" applyFont="1" applyAlignment="1">
      <alignment horizontal="left" vertical="top" wrapText="1"/>
    </xf>
    <xf numFmtId="0" fontId="36" fillId="0" borderId="25" xfId="0" applyFont="1" applyBorder="1" applyAlignment="1">
      <alignment horizontal="right" vertical="center"/>
    </xf>
    <xf numFmtId="0" fontId="2" fillId="0" borderId="0" xfId="0" applyFont="1" applyFill="1" applyAlignment="1" applyProtection="1">
      <alignment horizontal="left" shrinkToFit="1"/>
      <protection/>
    </xf>
    <xf numFmtId="0" fontId="2" fillId="0" borderId="0" xfId="0" applyFont="1" applyFill="1" applyAlignment="1" applyProtection="1">
      <alignment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行政（一）" xfId="61"/>
    <cellStyle name="標準_新旧対照表（４分割）" xfId="62"/>
    <cellStyle name="標準_平成１８年４月制度改正俸給表" xfId="63"/>
    <cellStyle name="標準KIKU"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50</xdr:row>
      <xdr:rowOff>85725</xdr:rowOff>
    </xdr:from>
    <xdr:to>
      <xdr:col>26</xdr:col>
      <xdr:colOff>47625</xdr:colOff>
      <xdr:row>50</xdr:row>
      <xdr:rowOff>85725</xdr:rowOff>
    </xdr:to>
    <xdr:sp>
      <xdr:nvSpPr>
        <xdr:cNvPr id="1" name="Line 1"/>
        <xdr:cNvSpPr>
          <a:spLocks/>
        </xdr:cNvSpPr>
      </xdr:nvSpPr>
      <xdr:spPr>
        <a:xfrm>
          <a:off x="1276350" y="8362950"/>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161925</xdr:rowOff>
    </xdr:from>
    <xdr:to>
      <xdr:col>41</xdr:col>
      <xdr:colOff>133350</xdr:colOff>
      <xdr:row>15</xdr:row>
      <xdr:rowOff>85725</xdr:rowOff>
    </xdr:to>
    <xdr:sp>
      <xdr:nvSpPr>
        <xdr:cNvPr id="2" name="Text Box 10"/>
        <xdr:cNvSpPr txBox="1">
          <a:spLocks noChangeArrowheads="1"/>
        </xdr:cNvSpPr>
      </xdr:nvSpPr>
      <xdr:spPr>
        <a:xfrm>
          <a:off x="1619250" y="2200275"/>
          <a:ext cx="671512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給与支給明細に示されている給料表及び級号給に応じた給料月額を別シートの各給料表で確認の上、各給料表の「×</a:t>
          </a:r>
          <a:r>
            <a:rPr lang="en-US" cap="none" sz="1100" b="0" i="0" u="none" baseline="0">
              <a:solidFill>
                <a:srgbClr val="000000"/>
              </a:solidFill>
              <a:latin typeface="ＭＳ Ｐゴシック"/>
              <a:ea typeface="ＭＳ Ｐゴシック"/>
              <a:cs typeface="ＭＳ Ｐゴシック"/>
            </a:rPr>
            <a:t>1.0189</a:t>
          </a:r>
          <a:r>
            <a:rPr lang="en-US" cap="none" sz="1100" b="0" i="0" u="none" baseline="0">
              <a:solidFill>
                <a:srgbClr val="000000"/>
              </a:solidFill>
              <a:latin typeface="ＭＳ Ｐゴシック"/>
              <a:ea typeface="ＭＳ Ｐゴシック"/>
              <a:cs typeface="ＭＳ Ｐゴシック"/>
            </a:rPr>
            <a:t>」欄の金額を入力してください。（給与支給明細の給料月額は、現給保障者については、現給保障額であり、退職手当の算定基礎とはなりません。）</a:t>
          </a:r>
        </a:p>
      </xdr:txBody>
    </xdr:sp>
    <xdr:clientData/>
  </xdr:twoCellAnchor>
  <xdr:twoCellAnchor>
    <xdr:from>
      <xdr:col>28</xdr:col>
      <xdr:colOff>114300</xdr:colOff>
      <xdr:row>24</xdr:row>
      <xdr:rowOff>0</xdr:rowOff>
    </xdr:from>
    <xdr:to>
      <xdr:col>31</xdr:col>
      <xdr:colOff>114300</xdr:colOff>
      <xdr:row>25</xdr:row>
      <xdr:rowOff>47625</xdr:rowOff>
    </xdr:to>
    <xdr:sp>
      <xdr:nvSpPr>
        <xdr:cNvPr id="3" name="Line 12"/>
        <xdr:cNvSpPr>
          <a:spLocks/>
        </xdr:cNvSpPr>
      </xdr:nvSpPr>
      <xdr:spPr>
        <a:xfrm flipH="1" flipV="1">
          <a:off x="5715000" y="43338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52</xdr:row>
      <xdr:rowOff>161925</xdr:rowOff>
    </xdr:from>
    <xdr:to>
      <xdr:col>57</xdr:col>
      <xdr:colOff>133350</xdr:colOff>
      <xdr:row>57</xdr:row>
      <xdr:rowOff>85725</xdr:rowOff>
    </xdr:to>
    <xdr:sp>
      <xdr:nvSpPr>
        <xdr:cNvPr id="4" name="Text Box 15"/>
        <xdr:cNvSpPr txBox="1">
          <a:spLocks noChangeArrowheads="1"/>
        </xdr:cNvSpPr>
      </xdr:nvSpPr>
      <xdr:spPr>
        <a:xfrm>
          <a:off x="6915150" y="8820150"/>
          <a:ext cx="4638675" cy="8001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（注）退職手当額からは、この後、所得税、市町村民税、県民税が控除されて支給されます。</a:t>
          </a:r>
        </a:p>
      </xdr:txBody>
    </xdr:sp>
    <xdr:clientData/>
  </xdr:twoCellAnchor>
  <xdr:twoCellAnchor>
    <xdr:from>
      <xdr:col>35</xdr:col>
      <xdr:colOff>85725</xdr:colOff>
      <xdr:row>20</xdr:row>
      <xdr:rowOff>9525</xdr:rowOff>
    </xdr:from>
    <xdr:to>
      <xdr:col>36</xdr:col>
      <xdr:colOff>19050</xdr:colOff>
      <xdr:row>21</xdr:row>
      <xdr:rowOff>38100</xdr:rowOff>
    </xdr:to>
    <xdr:sp>
      <xdr:nvSpPr>
        <xdr:cNvPr id="5" name="Line 16"/>
        <xdr:cNvSpPr>
          <a:spLocks/>
        </xdr:cNvSpPr>
      </xdr:nvSpPr>
      <xdr:spPr>
        <a:xfrm flipH="1">
          <a:off x="7086600" y="3600450"/>
          <a:ext cx="1333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18</xdr:row>
      <xdr:rowOff>66675</xdr:rowOff>
    </xdr:from>
    <xdr:to>
      <xdr:col>43</xdr:col>
      <xdr:colOff>57150</xdr:colOff>
      <xdr:row>20</xdr:row>
      <xdr:rowOff>0</xdr:rowOff>
    </xdr:to>
    <xdr:sp>
      <xdr:nvSpPr>
        <xdr:cNvPr id="6" name="Text Box 17"/>
        <xdr:cNvSpPr txBox="1">
          <a:spLocks noChangeArrowheads="1"/>
        </xdr:cNvSpPr>
      </xdr:nvSpPr>
      <xdr:spPr>
        <a:xfrm>
          <a:off x="6877050" y="3371850"/>
          <a:ext cx="1781175" cy="21907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Ｐゴシック"/>
              <a:ea typeface="ＭＳ Ｐゴシック"/>
              <a:cs typeface="ＭＳ Ｐゴシック"/>
            </a:rPr>
            <a:t>H30.1.1</a:t>
          </a:r>
          <a:r>
            <a:rPr lang="en-US" cap="none" sz="1100" b="1" i="0" u="none" baseline="0">
              <a:solidFill>
                <a:srgbClr val="FF0000"/>
              </a:solidFill>
              <a:latin typeface="ＭＳ Ｐゴシック"/>
              <a:ea typeface="ＭＳ Ｐゴシック"/>
              <a:cs typeface="ＭＳ Ｐゴシック"/>
            </a:rPr>
            <a:t>以降　</a:t>
          </a:r>
          <a:r>
            <a:rPr lang="en-US" cap="none" sz="1100" b="1" i="0" u="none" baseline="0">
              <a:solidFill>
                <a:srgbClr val="FF0000"/>
              </a:solidFill>
              <a:latin typeface="ＭＳ Ｐゴシック"/>
              <a:ea typeface="ＭＳ Ｐゴシック"/>
              <a:cs typeface="ＭＳ Ｐゴシック"/>
            </a:rPr>
            <a:t>83.7/100</a:t>
          </a:r>
        </a:p>
      </xdr:txBody>
    </xdr:sp>
    <xdr:clientData/>
  </xdr:twoCellAnchor>
  <xdr:twoCellAnchor>
    <xdr:from>
      <xdr:col>24</xdr:col>
      <xdr:colOff>76200</xdr:colOff>
      <xdr:row>25</xdr:row>
      <xdr:rowOff>47625</xdr:rowOff>
    </xdr:from>
    <xdr:to>
      <xdr:col>45</xdr:col>
      <xdr:colOff>152400</xdr:colOff>
      <xdr:row>28</xdr:row>
      <xdr:rowOff>9525</xdr:rowOff>
    </xdr:to>
    <xdr:sp>
      <xdr:nvSpPr>
        <xdr:cNvPr id="7" name="Text Box 20"/>
        <xdr:cNvSpPr txBox="1">
          <a:spLocks noChangeArrowheads="1"/>
        </xdr:cNvSpPr>
      </xdr:nvSpPr>
      <xdr:spPr>
        <a:xfrm>
          <a:off x="4876800" y="4562475"/>
          <a:ext cx="4276725" cy="504825"/>
        </a:xfrm>
        <a:prstGeom prst="rect">
          <a:avLst/>
        </a:prstGeom>
        <a:solidFill>
          <a:srgbClr val="FFFFFF"/>
        </a:solidFill>
        <a:ln w="9525" cmpd="sng">
          <a:solidFill>
            <a:srgbClr val="000000"/>
          </a:solidFill>
          <a:headEnd type="none"/>
          <a:tailEnd type="none"/>
        </a:ln>
      </xdr:spPr>
      <xdr:txBody>
        <a:bodyPr vertOverflow="clip" wrap="square" lIns="90000" tIns="72000" rIns="90000" bIns="46800"/>
        <a:p>
          <a:pPr algn="l">
            <a:defRPr/>
          </a:pPr>
          <a:r>
            <a:rPr lang="en-US" cap="none" sz="1100" b="0" i="0" u="none" baseline="0">
              <a:solidFill>
                <a:srgbClr val="000000"/>
              </a:solidFill>
              <a:latin typeface="ＭＳ Ｐゴシック"/>
              <a:ea typeface="ＭＳ Ｐゴシック"/>
              <a:cs typeface="ＭＳ Ｐゴシック"/>
            </a:rPr>
            <a:t>シート「支給率表」を確認し、退職事由及び勤続年数に応じた支給率を入力してください。</a:t>
          </a:r>
        </a:p>
      </xdr:txBody>
    </xdr:sp>
    <xdr:clientData/>
  </xdr:twoCellAnchor>
  <xdr:twoCellAnchor>
    <xdr:from>
      <xdr:col>9</xdr:col>
      <xdr:colOff>161925</xdr:colOff>
      <xdr:row>15</xdr:row>
      <xdr:rowOff>114300</xdr:rowOff>
    </xdr:from>
    <xdr:to>
      <xdr:col>10</xdr:col>
      <xdr:colOff>190500</xdr:colOff>
      <xdr:row>17</xdr:row>
      <xdr:rowOff>85725</xdr:rowOff>
    </xdr:to>
    <xdr:sp>
      <xdr:nvSpPr>
        <xdr:cNvPr id="8" name="Line 23"/>
        <xdr:cNvSpPr>
          <a:spLocks/>
        </xdr:cNvSpPr>
      </xdr:nvSpPr>
      <xdr:spPr>
        <a:xfrm>
          <a:off x="1962150" y="2876550"/>
          <a:ext cx="22860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18</xdr:row>
      <xdr:rowOff>28575</xdr:rowOff>
    </xdr:from>
    <xdr:to>
      <xdr:col>14</xdr:col>
      <xdr:colOff>161925</xdr:colOff>
      <xdr:row>22</xdr:row>
      <xdr:rowOff>19050</xdr:rowOff>
    </xdr:to>
    <xdr:sp>
      <xdr:nvSpPr>
        <xdr:cNvPr id="9" name="Freeform 25"/>
        <xdr:cNvSpPr>
          <a:spLocks/>
        </xdr:cNvSpPr>
      </xdr:nvSpPr>
      <xdr:spPr>
        <a:xfrm>
          <a:off x="2152650" y="3333750"/>
          <a:ext cx="809625" cy="638175"/>
        </a:xfrm>
        <a:custGeom>
          <a:pathLst>
            <a:path h="64" w="113">
              <a:moveTo>
                <a:pt x="113" y="0"/>
              </a:moveTo>
              <a:cubicBezTo>
                <a:pt x="79" y="9"/>
                <a:pt x="46" y="18"/>
                <a:pt x="27" y="29"/>
              </a:cubicBezTo>
              <a:cubicBezTo>
                <a:pt x="8" y="40"/>
                <a:pt x="4" y="58"/>
                <a:pt x="0" y="64"/>
              </a:cubicBezTo>
            </a:path>
          </a:pathLst>
        </a:custGeom>
        <a:noFill/>
        <a:ln w="4127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24</xdr:row>
      <xdr:rowOff>161925</xdr:rowOff>
    </xdr:from>
    <xdr:to>
      <xdr:col>22</xdr:col>
      <xdr:colOff>19050</xdr:colOff>
      <xdr:row>27</xdr:row>
      <xdr:rowOff>19050</xdr:rowOff>
    </xdr:to>
    <xdr:sp>
      <xdr:nvSpPr>
        <xdr:cNvPr id="10" name="Text Box 30"/>
        <xdr:cNvSpPr txBox="1">
          <a:spLocks noChangeArrowheads="1"/>
        </xdr:cNvSpPr>
      </xdr:nvSpPr>
      <xdr:spPr>
        <a:xfrm>
          <a:off x="762000" y="4495800"/>
          <a:ext cx="365760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給料の調整額も退職手当の算定基礎に含まれるため、給与支給明細に示されている金額を入力してください。</a:t>
          </a:r>
        </a:p>
      </xdr:txBody>
    </xdr:sp>
    <xdr:clientData/>
  </xdr:twoCellAnchor>
  <xdr:twoCellAnchor>
    <xdr:from>
      <xdr:col>16</xdr:col>
      <xdr:colOff>142875</xdr:colOff>
      <xdr:row>24</xdr:row>
      <xdr:rowOff>38100</xdr:rowOff>
    </xdr:from>
    <xdr:to>
      <xdr:col>17</xdr:col>
      <xdr:colOff>171450</xdr:colOff>
      <xdr:row>24</xdr:row>
      <xdr:rowOff>152400</xdr:rowOff>
    </xdr:to>
    <xdr:sp>
      <xdr:nvSpPr>
        <xdr:cNvPr id="11" name="Line 31"/>
        <xdr:cNvSpPr>
          <a:spLocks/>
        </xdr:cNvSpPr>
      </xdr:nvSpPr>
      <xdr:spPr>
        <a:xfrm flipV="1">
          <a:off x="3343275" y="4371975"/>
          <a:ext cx="2286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17</xdr:row>
      <xdr:rowOff>57150</xdr:rowOff>
    </xdr:from>
    <xdr:to>
      <xdr:col>21</xdr:col>
      <xdr:colOff>76200</xdr:colOff>
      <xdr:row>17</xdr:row>
      <xdr:rowOff>66675</xdr:rowOff>
    </xdr:to>
    <xdr:sp>
      <xdr:nvSpPr>
        <xdr:cNvPr id="12" name="Line 35"/>
        <xdr:cNvSpPr>
          <a:spLocks/>
        </xdr:cNvSpPr>
      </xdr:nvSpPr>
      <xdr:spPr>
        <a:xfrm flipH="1">
          <a:off x="4029075" y="3181350"/>
          <a:ext cx="2476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16</xdr:row>
      <xdr:rowOff>104775</xdr:rowOff>
    </xdr:from>
    <xdr:to>
      <xdr:col>30</xdr:col>
      <xdr:colOff>114300</xdr:colOff>
      <xdr:row>19</xdr:row>
      <xdr:rowOff>38100</xdr:rowOff>
    </xdr:to>
    <xdr:sp>
      <xdr:nvSpPr>
        <xdr:cNvPr id="13" name="Text Box 36"/>
        <xdr:cNvSpPr txBox="1">
          <a:spLocks noChangeArrowheads="1"/>
        </xdr:cNvSpPr>
      </xdr:nvSpPr>
      <xdr:spPr>
        <a:xfrm>
          <a:off x="4295775" y="3048000"/>
          <a:ext cx="1819275"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教職調整額４％も退職手当の算定基礎に含まれます。</a:t>
          </a:r>
        </a:p>
      </xdr:txBody>
    </xdr:sp>
    <xdr:clientData/>
  </xdr:twoCellAnchor>
  <xdr:twoCellAnchor>
    <xdr:from>
      <xdr:col>27</xdr:col>
      <xdr:colOff>38100</xdr:colOff>
      <xdr:row>41</xdr:row>
      <xdr:rowOff>123825</xdr:rowOff>
    </xdr:from>
    <xdr:to>
      <xdr:col>54</xdr:col>
      <xdr:colOff>0</xdr:colOff>
      <xdr:row>47</xdr:row>
      <xdr:rowOff>123825</xdr:rowOff>
    </xdr:to>
    <xdr:sp>
      <xdr:nvSpPr>
        <xdr:cNvPr id="14" name="Text Box 42"/>
        <xdr:cNvSpPr txBox="1">
          <a:spLocks noChangeArrowheads="1"/>
        </xdr:cNvSpPr>
      </xdr:nvSpPr>
      <xdr:spPr>
        <a:xfrm>
          <a:off x="5438775" y="7153275"/>
          <a:ext cx="5381625" cy="8001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自己都合退職者：勤続年数９年以下の場合は、調整額は０</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勤続年数</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年以上</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年以下の場合は、算出した調整額を</a:t>
          </a:r>
          <a:r>
            <a:rPr lang="en-US" cap="none" sz="1100" b="1" i="0" u="none" baseline="0">
              <a:solidFill>
                <a:srgbClr val="000000"/>
              </a:solidFill>
              <a:latin typeface="ＭＳ Ｐゴシック"/>
              <a:ea typeface="ＭＳ Ｐゴシック"/>
              <a:cs typeface="ＭＳ Ｐゴシック"/>
            </a:rPr>
            <a:t>1/2
</a:t>
          </a:r>
          <a:r>
            <a:rPr lang="en-US" cap="none" sz="1100" b="1" i="0" u="none" baseline="0">
              <a:solidFill>
                <a:srgbClr val="000000"/>
              </a:solidFill>
              <a:latin typeface="ＭＳ Ｐゴシック"/>
              <a:ea typeface="ＭＳ Ｐゴシック"/>
              <a:cs typeface="ＭＳ Ｐゴシック"/>
            </a:rPr>
            <a:t>自己都合退職者以外：勤続年数４年以下の場合は、算出した調整額を</a:t>
          </a:r>
          <a:r>
            <a:rPr lang="en-US" cap="none" sz="1100" b="1" i="0" u="none" baseline="0">
              <a:solidFill>
                <a:srgbClr val="000000"/>
              </a:solidFill>
              <a:latin typeface="ＭＳ Ｐゴシック"/>
              <a:ea typeface="ＭＳ Ｐゴシック"/>
              <a:cs typeface="ＭＳ Ｐゴシック"/>
            </a:rPr>
            <a:t>1/2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本シートでは、入力する月数で調節してください。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60</xdr:row>
      <xdr:rowOff>85725</xdr:rowOff>
    </xdr:from>
    <xdr:to>
      <xdr:col>26</xdr:col>
      <xdr:colOff>47625</xdr:colOff>
      <xdr:row>60</xdr:row>
      <xdr:rowOff>85725</xdr:rowOff>
    </xdr:to>
    <xdr:sp>
      <xdr:nvSpPr>
        <xdr:cNvPr id="1" name="Line 1"/>
        <xdr:cNvSpPr>
          <a:spLocks/>
        </xdr:cNvSpPr>
      </xdr:nvSpPr>
      <xdr:spPr>
        <a:xfrm>
          <a:off x="1276350" y="10191750"/>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161925</xdr:rowOff>
    </xdr:from>
    <xdr:to>
      <xdr:col>41</xdr:col>
      <xdr:colOff>133350</xdr:colOff>
      <xdr:row>15</xdr:row>
      <xdr:rowOff>85725</xdr:rowOff>
    </xdr:to>
    <xdr:sp>
      <xdr:nvSpPr>
        <xdr:cNvPr id="2" name="Text Box 10"/>
        <xdr:cNvSpPr txBox="1">
          <a:spLocks noChangeArrowheads="1"/>
        </xdr:cNvSpPr>
      </xdr:nvSpPr>
      <xdr:spPr>
        <a:xfrm>
          <a:off x="1619250" y="2200275"/>
          <a:ext cx="671512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給与支給明細に示されている給料表及び級号給に応じた給料月額を別シートの各給料表で確認の上、各給料表の「×</a:t>
          </a:r>
          <a:r>
            <a:rPr lang="en-US" cap="none" sz="1100" b="0" i="0" u="none" baseline="0">
              <a:solidFill>
                <a:srgbClr val="000000"/>
              </a:solidFill>
              <a:latin typeface="ＭＳ Ｐゴシック"/>
              <a:ea typeface="ＭＳ Ｐゴシック"/>
              <a:cs typeface="ＭＳ Ｐゴシック"/>
            </a:rPr>
            <a:t>1.0189</a:t>
          </a:r>
          <a:r>
            <a:rPr lang="en-US" cap="none" sz="1100" b="0" i="0" u="none" baseline="0">
              <a:solidFill>
                <a:srgbClr val="000000"/>
              </a:solidFill>
              <a:latin typeface="ＭＳ Ｐゴシック"/>
              <a:ea typeface="ＭＳ Ｐゴシック"/>
              <a:cs typeface="ＭＳ Ｐゴシック"/>
            </a:rPr>
            <a:t>」欄の金額を入力してください。（給与支給明細の給料月額は、現給保障者については、現給保障額であり、退職手当の算定基礎とはなりません。）</a:t>
          </a:r>
        </a:p>
      </xdr:txBody>
    </xdr:sp>
    <xdr:clientData/>
  </xdr:twoCellAnchor>
  <xdr:twoCellAnchor>
    <xdr:from>
      <xdr:col>34</xdr:col>
      <xdr:colOff>114300</xdr:colOff>
      <xdr:row>63</xdr:row>
      <xdr:rowOff>85725</xdr:rowOff>
    </xdr:from>
    <xdr:to>
      <xdr:col>57</xdr:col>
      <xdr:colOff>133350</xdr:colOff>
      <xdr:row>67</xdr:row>
      <xdr:rowOff>85725</xdr:rowOff>
    </xdr:to>
    <xdr:sp>
      <xdr:nvSpPr>
        <xdr:cNvPr id="3" name="Text Box 15"/>
        <xdr:cNvSpPr txBox="1">
          <a:spLocks noChangeArrowheads="1"/>
        </xdr:cNvSpPr>
      </xdr:nvSpPr>
      <xdr:spPr>
        <a:xfrm>
          <a:off x="6915150" y="10753725"/>
          <a:ext cx="4638675" cy="6953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（注）退職手当額からは、この後、所得税、市町村民税、県民税が控除されて支給されます。</a:t>
          </a:r>
        </a:p>
      </xdr:txBody>
    </xdr:sp>
    <xdr:clientData/>
  </xdr:twoCellAnchor>
  <xdr:twoCellAnchor>
    <xdr:from>
      <xdr:col>35</xdr:col>
      <xdr:colOff>85725</xdr:colOff>
      <xdr:row>25</xdr:row>
      <xdr:rowOff>9525</xdr:rowOff>
    </xdr:from>
    <xdr:to>
      <xdr:col>36</xdr:col>
      <xdr:colOff>19050</xdr:colOff>
      <xdr:row>26</xdr:row>
      <xdr:rowOff>38100</xdr:rowOff>
    </xdr:to>
    <xdr:sp>
      <xdr:nvSpPr>
        <xdr:cNvPr id="4" name="Line 16"/>
        <xdr:cNvSpPr>
          <a:spLocks/>
        </xdr:cNvSpPr>
      </xdr:nvSpPr>
      <xdr:spPr>
        <a:xfrm flipH="1">
          <a:off x="7086600" y="4505325"/>
          <a:ext cx="1333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23</xdr:row>
      <xdr:rowOff>85725</xdr:rowOff>
    </xdr:from>
    <xdr:to>
      <xdr:col>41</xdr:col>
      <xdr:colOff>161925</xdr:colOff>
      <xdr:row>24</xdr:row>
      <xdr:rowOff>142875</xdr:rowOff>
    </xdr:to>
    <xdr:sp>
      <xdr:nvSpPr>
        <xdr:cNvPr id="5" name="Text Box 17"/>
        <xdr:cNvSpPr txBox="1">
          <a:spLocks noChangeArrowheads="1"/>
        </xdr:cNvSpPr>
      </xdr:nvSpPr>
      <xdr:spPr>
        <a:xfrm>
          <a:off x="6629400" y="4219575"/>
          <a:ext cx="1733550" cy="2381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Ｐゴシック"/>
              <a:ea typeface="ＭＳ Ｐゴシック"/>
              <a:cs typeface="ＭＳ Ｐゴシック"/>
            </a:rPr>
            <a:t>H30.1.1</a:t>
          </a:r>
          <a:r>
            <a:rPr lang="en-US" cap="none" sz="1100" b="1" i="0" u="none" baseline="0">
              <a:solidFill>
                <a:srgbClr val="FF0000"/>
              </a:solidFill>
              <a:latin typeface="ＭＳ Ｐゴシック"/>
              <a:ea typeface="ＭＳ Ｐゴシック"/>
              <a:cs typeface="ＭＳ Ｐゴシック"/>
            </a:rPr>
            <a:t>以降　</a:t>
          </a:r>
          <a:r>
            <a:rPr lang="en-US" cap="none" sz="1100" b="1" i="0" u="none" baseline="0">
              <a:solidFill>
                <a:srgbClr val="FF0000"/>
              </a:solidFill>
              <a:latin typeface="ＭＳ Ｐゴシック"/>
              <a:ea typeface="ＭＳ Ｐゴシック"/>
              <a:cs typeface="ＭＳ Ｐゴシック"/>
            </a:rPr>
            <a:t>83.7/100</a:t>
          </a:r>
        </a:p>
      </xdr:txBody>
    </xdr:sp>
    <xdr:clientData/>
  </xdr:twoCellAnchor>
  <xdr:twoCellAnchor>
    <xdr:from>
      <xdr:col>23</xdr:col>
      <xdr:colOff>76200</xdr:colOff>
      <xdr:row>19</xdr:row>
      <xdr:rowOff>133350</xdr:rowOff>
    </xdr:from>
    <xdr:to>
      <xdr:col>44</xdr:col>
      <xdr:colOff>152400</xdr:colOff>
      <xdr:row>22</xdr:row>
      <xdr:rowOff>66675</xdr:rowOff>
    </xdr:to>
    <xdr:sp>
      <xdr:nvSpPr>
        <xdr:cNvPr id="6" name="Text Box 20"/>
        <xdr:cNvSpPr txBox="1">
          <a:spLocks noChangeArrowheads="1"/>
        </xdr:cNvSpPr>
      </xdr:nvSpPr>
      <xdr:spPr>
        <a:xfrm>
          <a:off x="4676775" y="3543300"/>
          <a:ext cx="4276725" cy="476250"/>
        </a:xfrm>
        <a:prstGeom prst="rect">
          <a:avLst/>
        </a:prstGeom>
        <a:solidFill>
          <a:srgbClr val="FFFFCC"/>
        </a:solidFill>
        <a:ln w="9525" cmpd="sng">
          <a:solidFill>
            <a:srgbClr val="000000"/>
          </a:solidFill>
          <a:headEnd type="none"/>
          <a:tailEnd type="none"/>
        </a:ln>
      </xdr:spPr>
      <xdr:txBody>
        <a:bodyPr vertOverflow="clip" wrap="square" lIns="90000" tIns="72000" rIns="90000" bIns="46800"/>
        <a:p>
          <a:pPr algn="l">
            <a:defRPr/>
          </a:pPr>
          <a:r>
            <a:rPr lang="en-US" cap="none" sz="1100" b="0" i="0" u="none" baseline="0">
              <a:solidFill>
                <a:srgbClr val="000000"/>
              </a:solidFill>
              <a:latin typeface="ＭＳ Ｐゴシック"/>
              <a:ea typeface="ＭＳ Ｐゴシック"/>
              <a:cs typeface="ＭＳ Ｐゴシック"/>
            </a:rPr>
            <a:t>シート「支給率表」を確認し、退職事由及び勤続年数に応じた支給率を入力してください。</a:t>
          </a:r>
        </a:p>
      </xdr:txBody>
    </xdr:sp>
    <xdr:clientData/>
  </xdr:twoCellAnchor>
  <xdr:twoCellAnchor>
    <xdr:from>
      <xdr:col>9</xdr:col>
      <xdr:colOff>161925</xdr:colOff>
      <xdr:row>15</xdr:row>
      <xdr:rowOff>114300</xdr:rowOff>
    </xdr:from>
    <xdr:to>
      <xdr:col>10</xdr:col>
      <xdr:colOff>190500</xdr:colOff>
      <xdr:row>17</xdr:row>
      <xdr:rowOff>85725</xdr:rowOff>
    </xdr:to>
    <xdr:sp>
      <xdr:nvSpPr>
        <xdr:cNvPr id="7" name="Line 23"/>
        <xdr:cNvSpPr>
          <a:spLocks/>
        </xdr:cNvSpPr>
      </xdr:nvSpPr>
      <xdr:spPr>
        <a:xfrm>
          <a:off x="1962150" y="2876550"/>
          <a:ext cx="22860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29</xdr:row>
      <xdr:rowOff>161925</xdr:rowOff>
    </xdr:from>
    <xdr:to>
      <xdr:col>22</xdr:col>
      <xdr:colOff>19050</xdr:colOff>
      <xdr:row>32</xdr:row>
      <xdr:rowOff>19050</xdr:rowOff>
    </xdr:to>
    <xdr:sp>
      <xdr:nvSpPr>
        <xdr:cNvPr id="8" name="Text Box 30"/>
        <xdr:cNvSpPr txBox="1">
          <a:spLocks noChangeArrowheads="1"/>
        </xdr:cNvSpPr>
      </xdr:nvSpPr>
      <xdr:spPr>
        <a:xfrm>
          <a:off x="762000" y="5400675"/>
          <a:ext cx="365760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給料の調整額も退職手当の算定基礎に含まれるため、給与支給明細に示されている金額を入力してください。</a:t>
          </a:r>
        </a:p>
      </xdr:txBody>
    </xdr:sp>
    <xdr:clientData/>
  </xdr:twoCellAnchor>
  <xdr:twoCellAnchor>
    <xdr:from>
      <xdr:col>16</xdr:col>
      <xdr:colOff>142875</xdr:colOff>
      <xdr:row>29</xdr:row>
      <xdr:rowOff>38100</xdr:rowOff>
    </xdr:from>
    <xdr:to>
      <xdr:col>17</xdr:col>
      <xdr:colOff>171450</xdr:colOff>
      <xdr:row>29</xdr:row>
      <xdr:rowOff>152400</xdr:rowOff>
    </xdr:to>
    <xdr:sp>
      <xdr:nvSpPr>
        <xdr:cNvPr id="9" name="Line 31"/>
        <xdr:cNvSpPr>
          <a:spLocks/>
        </xdr:cNvSpPr>
      </xdr:nvSpPr>
      <xdr:spPr>
        <a:xfrm flipV="1">
          <a:off x="3343275" y="5276850"/>
          <a:ext cx="2286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17</xdr:row>
      <xdr:rowOff>57150</xdr:rowOff>
    </xdr:from>
    <xdr:to>
      <xdr:col>21</xdr:col>
      <xdr:colOff>76200</xdr:colOff>
      <xdr:row>17</xdr:row>
      <xdr:rowOff>66675</xdr:rowOff>
    </xdr:to>
    <xdr:sp>
      <xdr:nvSpPr>
        <xdr:cNvPr id="10" name="Line 35"/>
        <xdr:cNvSpPr>
          <a:spLocks/>
        </xdr:cNvSpPr>
      </xdr:nvSpPr>
      <xdr:spPr>
        <a:xfrm flipH="1">
          <a:off x="4029075" y="3181350"/>
          <a:ext cx="2476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16</xdr:row>
      <xdr:rowOff>104775</xdr:rowOff>
    </xdr:from>
    <xdr:to>
      <xdr:col>30</xdr:col>
      <xdr:colOff>114300</xdr:colOff>
      <xdr:row>19</xdr:row>
      <xdr:rowOff>38100</xdr:rowOff>
    </xdr:to>
    <xdr:sp>
      <xdr:nvSpPr>
        <xdr:cNvPr id="11" name="Text Box 36"/>
        <xdr:cNvSpPr txBox="1">
          <a:spLocks noChangeArrowheads="1"/>
        </xdr:cNvSpPr>
      </xdr:nvSpPr>
      <xdr:spPr>
        <a:xfrm>
          <a:off x="4295775" y="3048000"/>
          <a:ext cx="1819275"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教職調整額４％も退職手当の算定基礎に含まれます。</a:t>
          </a:r>
        </a:p>
      </xdr:txBody>
    </xdr:sp>
    <xdr:clientData/>
  </xdr:twoCellAnchor>
  <xdr:twoCellAnchor>
    <xdr:from>
      <xdr:col>22</xdr:col>
      <xdr:colOff>19050</xdr:colOff>
      <xdr:row>20</xdr:row>
      <xdr:rowOff>123825</xdr:rowOff>
    </xdr:from>
    <xdr:to>
      <xdr:col>23</xdr:col>
      <xdr:colOff>95250</xdr:colOff>
      <xdr:row>21</xdr:row>
      <xdr:rowOff>57150</xdr:rowOff>
    </xdr:to>
    <xdr:sp>
      <xdr:nvSpPr>
        <xdr:cNvPr id="12" name="Line 16"/>
        <xdr:cNvSpPr>
          <a:spLocks/>
        </xdr:cNvSpPr>
      </xdr:nvSpPr>
      <xdr:spPr>
        <a:xfrm flipH="1" flipV="1">
          <a:off x="4419600" y="3714750"/>
          <a:ext cx="2762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21</xdr:row>
      <xdr:rowOff>66675</xdr:rowOff>
    </xdr:from>
    <xdr:to>
      <xdr:col>23</xdr:col>
      <xdr:colOff>85725</xdr:colOff>
      <xdr:row>22</xdr:row>
      <xdr:rowOff>76200</xdr:rowOff>
    </xdr:to>
    <xdr:sp>
      <xdr:nvSpPr>
        <xdr:cNvPr id="13" name="Line 16"/>
        <xdr:cNvSpPr>
          <a:spLocks/>
        </xdr:cNvSpPr>
      </xdr:nvSpPr>
      <xdr:spPr>
        <a:xfrm flipH="1">
          <a:off x="4438650" y="3838575"/>
          <a:ext cx="2476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60</xdr:row>
      <xdr:rowOff>85725</xdr:rowOff>
    </xdr:from>
    <xdr:to>
      <xdr:col>26</xdr:col>
      <xdr:colOff>47625</xdr:colOff>
      <xdr:row>60</xdr:row>
      <xdr:rowOff>85725</xdr:rowOff>
    </xdr:to>
    <xdr:sp>
      <xdr:nvSpPr>
        <xdr:cNvPr id="14" name="Line 1"/>
        <xdr:cNvSpPr>
          <a:spLocks/>
        </xdr:cNvSpPr>
      </xdr:nvSpPr>
      <xdr:spPr>
        <a:xfrm>
          <a:off x="1276350" y="10191750"/>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161925</xdr:rowOff>
    </xdr:from>
    <xdr:to>
      <xdr:col>41</xdr:col>
      <xdr:colOff>133350</xdr:colOff>
      <xdr:row>15</xdr:row>
      <xdr:rowOff>85725</xdr:rowOff>
    </xdr:to>
    <xdr:sp>
      <xdr:nvSpPr>
        <xdr:cNvPr id="15" name="Text Box 10"/>
        <xdr:cNvSpPr txBox="1">
          <a:spLocks noChangeArrowheads="1"/>
        </xdr:cNvSpPr>
      </xdr:nvSpPr>
      <xdr:spPr>
        <a:xfrm>
          <a:off x="1619250" y="2200275"/>
          <a:ext cx="671512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給与支給明細に示されている給料表及び級号給に応じた給料月額を別シートの各給料表で確認の上、各給料表の「×</a:t>
          </a:r>
          <a:r>
            <a:rPr lang="en-US" cap="none" sz="1100" b="0" i="0" u="none" baseline="0">
              <a:solidFill>
                <a:srgbClr val="000000"/>
              </a:solidFill>
              <a:latin typeface="ＭＳ Ｐゴシック"/>
              <a:ea typeface="ＭＳ Ｐゴシック"/>
              <a:cs typeface="ＭＳ Ｐゴシック"/>
            </a:rPr>
            <a:t>1.0189</a:t>
          </a:r>
          <a:r>
            <a:rPr lang="en-US" cap="none" sz="1100" b="0" i="0" u="none" baseline="0">
              <a:solidFill>
                <a:srgbClr val="000000"/>
              </a:solidFill>
              <a:latin typeface="ＭＳ Ｐゴシック"/>
              <a:ea typeface="ＭＳ Ｐゴシック"/>
              <a:cs typeface="ＭＳ Ｐゴシック"/>
            </a:rPr>
            <a:t>」欄の金額を入力してください。（給与支給明細の給料月額は、現給保障者については、現給保障額であり、退職手当の算定基礎とはなりません。）</a:t>
          </a:r>
        </a:p>
      </xdr:txBody>
    </xdr:sp>
    <xdr:clientData/>
  </xdr:twoCellAnchor>
  <xdr:twoCellAnchor>
    <xdr:from>
      <xdr:col>34</xdr:col>
      <xdr:colOff>114300</xdr:colOff>
      <xdr:row>63</xdr:row>
      <xdr:rowOff>85725</xdr:rowOff>
    </xdr:from>
    <xdr:to>
      <xdr:col>57</xdr:col>
      <xdr:colOff>133350</xdr:colOff>
      <xdr:row>67</xdr:row>
      <xdr:rowOff>85725</xdr:rowOff>
    </xdr:to>
    <xdr:sp>
      <xdr:nvSpPr>
        <xdr:cNvPr id="16" name="Text Box 15"/>
        <xdr:cNvSpPr txBox="1">
          <a:spLocks noChangeArrowheads="1"/>
        </xdr:cNvSpPr>
      </xdr:nvSpPr>
      <xdr:spPr>
        <a:xfrm>
          <a:off x="6915150" y="10753725"/>
          <a:ext cx="4638675" cy="6953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（注）退職手当額からは、この後、所得税、市町村民税、県民税が控除されて支給されます。</a:t>
          </a:r>
        </a:p>
      </xdr:txBody>
    </xdr:sp>
    <xdr:clientData/>
  </xdr:twoCellAnchor>
  <xdr:twoCellAnchor>
    <xdr:from>
      <xdr:col>35</xdr:col>
      <xdr:colOff>85725</xdr:colOff>
      <xdr:row>25</xdr:row>
      <xdr:rowOff>9525</xdr:rowOff>
    </xdr:from>
    <xdr:to>
      <xdr:col>36</xdr:col>
      <xdr:colOff>19050</xdr:colOff>
      <xdr:row>26</xdr:row>
      <xdr:rowOff>38100</xdr:rowOff>
    </xdr:to>
    <xdr:sp>
      <xdr:nvSpPr>
        <xdr:cNvPr id="17" name="Line 16"/>
        <xdr:cNvSpPr>
          <a:spLocks/>
        </xdr:cNvSpPr>
      </xdr:nvSpPr>
      <xdr:spPr>
        <a:xfrm flipH="1">
          <a:off x="7086600" y="4505325"/>
          <a:ext cx="1333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23</xdr:row>
      <xdr:rowOff>85725</xdr:rowOff>
    </xdr:from>
    <xdr:to>
      <xdr:col>41</xdr:col>
      <xdr:colOff>161925</xdr:colOff>
      <xdr:row>24</xdr:row>
      <xdr:rowOff>142875</xdr:rowOff>
    </xdr:to>
    <xdr:sp>
      <xdr:nvSpPr>
        <xdr:cNvPr id="18" name="Text Box 17"/>
        <xdr:cNvSpPr txBox="1">
          <a:spLocks noChangeArrowheads="1"/>
        </xdr:cNvSpPr>
      </xdr:nvSpPr>
      <xdr:spPr>
        <a:xfrm>
          <a:off x="6629400" y="4219575"/>
          <a:ext cx="1733550" cy="2381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Ｐゴシック"/>
              <a:ea typeface="ＭＳ Ｐゴシック"/>
              <a:cs typeface="ＭＳ Ｐゴシック"/>
            </a:rPr>
            <a:t>H30.1.1</a:t>
          </a:r>
          <a:r>
            <a:rPr lang="en-US" cap="none" sz="1100" b="1" i="0" u="none" baseline="0">
              <a:solidFill>
                <a:srgbClr val="FF0000"/>
              </a:solidFill>
              <a:latin typeface="ＭＳ Ｐゴシック"/>
              <a:ea typeface="ＭＳ Ｐゴシック"/>
              <a:cs typeface="ＭＳ Ｐゴシック"/>
            </a:rPr>
            <a:t>以降　</a:t>
          </a:r>
          <a:r>
            <a:rPr lang="en-US" cap="none" sz="1100" b="1" i="0" u="none" baseline="0">
              <a:solidFill>
                <a:srgbClr val="FF0000"/>
              </a:solidFill>
              <a:latin typeface="ＭＳ Ｐゴシック"/>
              <a:ea typeface="ＭＳ Ｐゴシック"/>
              <a:cs typeface="ＭＳ Ｐゴシック"/>
            </a:rPr>
            <a:t>83.7/100</a:t>
          </a:r>
        </a:p>
      </xdr:txBody>
    </xdr:sp>
    <xdr:clientData/>
  </xdr:twoCellAnchor>
  <xdr:twoCellAnchor>
    <xdr:from>
      <xdr:col>23</xdr:col>
      <xdr:colOff>76200</xdr:colOff>
      <xdr:row>19</xdr:row>
      <xdr:rowOff>133350</xdr:rowOff>
    </xdr:from>
    <xdr:to>
      <xdr:col>44</xdr:col>
      <xdr:colOff>152400</xdr:colOff>
      <xdr:row>22</xdr:row>
      <xdr:rowOff>66675</xdr:rowOff>
    </xdr:to>
    <xdr:sp>
      <xdr:nvSpPr>
        <xdr:cNvPr id="19" name="Text Box 20"/>
        <xdr:cNvSpPr txBox="1">
          <a:spLocks noChangeArrowheads="1"/>
        </xdr:cNvSpPr>
      </xdr:nvSpPr>
      <xdr:spPr>
        <a:xfrm>
          <a:off x="4676775" y="3543300"/>
          <a:ext cx="4276725" cy="476250"/>
        </a:xfrm>
        <a:prstGeom prst="rect">
          <a:avLst/>
        </a:prstGeom>
        <a:solidFill>
          <a:srgbClr val="FFFFCC"/>
        </a:solidFill>
        <a:ln w="9525" cmpd="sng">
          <a:solidFill>
            <a:srgbClr val="000000"/>
          </a:solidFill>
          <a:headEnd type="none"/>
          <a:tailEnd type="none"/>
        </a:ln>
      </xdr:spPr>
      <xdr:txBody>
        <a:bodyPr vertOverflow="clip" wrap="square" lIns="90000" tIns="72000" rIns="90000" bIns="46800"/>
        <a:p>
          <a:pPr algn="l">
            <a:defRPr/>
          </a:pPr>
          <a:r>
            <a:rPr lang="en-US" cap="none" sz="1100" b="0" i="0" u="none" baseline="0">
              <a:solidFill>
                <a:srgbClr val="000000"/>
              </a:solidFill>
              <a:latin typeface="ＭＳ Ｐゴシック"/>
              <a:ea typeface="ＭＳ Ｐゴシック"/>
              <a:cs typeface="ＭＳ Ｐゴシック"/>
            </a:rPr>
            <a:t>シート「支給率表」を確認し、退職事由及び勤続年数に応じた支給率を入力してください。</a:t>
          </a:r>
        </a:p>
      </xdr:txBody>
    </xdr:sp>
    <xdr:clientData/>
  </xdr:twoCellAnchor>
  <xdr:twoCellAnchor>
    <xdr:from>
      <xdr:col>9</xdr:col>
      <xdr:colOff>161925</xdr:colOff>
      <xdr:row>15</xdr:row>
      <xdr:rowOff>114300</xdr:rowOff>
    </xdr:from>
    <xdr:to>
      <xdr:col>10</xdr:col>
      <xdr:colOff>190500</xdr:colOff>
      <xdr:row>17</xdr:row>
      <xdr:rowOff>85725</xdr:rowOff>
    </xdr:to>
    <xdr:sp>
      <xdr:nvSpPr>
        <xdr:cNvPr id="20" name="Line 23"/>
        <xdr:cNvSpPr>
          <a:spLocks/>
        </xdr:cNvSpPr>
      </xdr:nvSpPr>
      <xdr:spPr>
        <a:xfrm>
          <a:off x="1962150" y="2876550"/>
          <a:ext cx="22860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29</xdr:row>
      <xdr:rowOff>161925</xdr:rowOff>
    </xdr:from>
    <xdr:to>
      <xdr:col>22</xdr:col>
      <xdr:colOff>19050</xdr:colOff>
      <xdr:row>32</xdr:row>
      <xdr:rowOff>19050</xdr:rowOff>
    </xdr:to>
    <xdr:sp>
      <xdr:nvSpPr>
        <xdr:cNvPr id="21" name="Text Box 30"/>
        <xdr:cNvSpPr txBox="1">
          <a:spLocks noChangeArrowheads="1"/>
        </xdr:cNvSpPr>
      </xdr:nvSpPr>
      <xdr:spPr>
        <a:xfrm>
          <a:off x="762000" y="5400675"/>
          <a:ext cx="365760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給料の調整額も退職手当の算定基礎に含まれるため、給与支給明細に示されている金額を入力してください。</a:t>
          </a:r>
        </a:p>
      </xdr:txBody>
    </xdr:sp>
    <xdr:clientData/>
  </xdr:twoCellAnchor>
  <xdr:twoCellAnchor>
    <xdr:from>
      <xdr:col>16</xdr:col>
      <xdr:colOff>142875</xdr:colOff>
      <xdr:row>29</xdr:row>
      <xdr:rowOff>38100</xdr:rowOff>
    </xdr:from>
    <xdr:to>
      <xdr:col>17</xdr:col>
      <xdr:colOff>171450</xdr:colOff>
      <xdr:row>29</xdr:row>
      <xdr:rowOff>152400</xdr:rowOff>
    </xdr:to>
    <xdr:sp>
      <xdr:nvSpPr>
        <xdr:cNvPr id="22" name="Line 31"/>
        <xdr:cNvSpPr>
          <a:spLocks/>
        </xdr:cNvSpPr>
      </xdr:nvSpPr>
      <xdr:spPr>
        <a:xfrm flipV="1">
          <a:off x="3343275" y="5276850"/>
          <a:ext cx="2286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17</xdr:row>
      <xdr:rowOff>57150</xdr:rowOff>
    </xdr:from>
    <xdr:to>
      <xdr:col>21</xdr:col>
      <xdr:colOff>76200</xdr:colOff>
      <xdr:row>17</xdr:row>
      <xdr:rowOff>66675</xdr:rowOff>
    </xdr:to>
    <xdr:sp>
      <xdr:nvSpPr>
        <xdr:cNvPr id="23" name="Line 35"/>
        <xdr:cNvSpPr>
          <a:spLocks/>
        </xdr:cNvSpPr>
      </xdr:nvSpPr>
      <xdr:spPr>
        <a:xfrm flipH="1">
          <a:off x="4029075" y="3181350"/>
          <a:ext cx="2476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16</xdr:row>
      <xdr:rowOff>104775</xdr:rowOff>
    </xdr:from>
    <xdr:to>
      <xdr:col>30</xdr:col>
      <xdr:colOff>114300</xdr:colOff>
      <xdr:row>19</xdr:row>
      <xdr:rowOff>38100</xdr:rowOff>
    </xdr:to>
    <xdr:sp>
      <xdr:nvSpPr>
        <xdr:cNvPr id="24" name="Text Box 36"/>
        <xdr:cNvSpPr txBox="1">
          <a:spLocks noChangeArrowheads="1"/>
        </xdr:cNvSpPr>
      </xdr:nvSpPr>
      <xdr:spPr>
        <a:xfrm>
          <a:off x="4295775" y="3048000"/>
          <a:ext cx="1819275"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教職調整額４％も退職手当の算定基礎に含まれます。</a:t>
          </a:r>
        </a:p>
      </xdr:txBody>
    </xdr:sp>
    <xdr:clientData/>
  </xdr:twoCellAnchor>
  <xdr:twoCellAnchor>
    <xdr:from>
      <xdr:col>22</xdr:col>
      <xdr:colOff>19050</xdr:colOff>
      <xdr:row>20</xdr:row>
      <xdr:rowOff>123825</xdr:rowOff>
    </xdr:from>
    <xdr:to>
      <xdr:col>23</xdr:col>
      <xdr:colOff>95250</xdr:colOff>
      <xdr:row>21</xdr:row>
      <xdr:rowOff>57150</xdr:rowOff>
    </xdr:to>
    <xdr:sp>
      <xdr:nvSpPr>
        <xdr:cNvPr id="25" name="Line 16"/>
        <xdr:cNvSpPr>
          <a:spLocks/>
        </xdr:cNvSpPr>
      </xdr:nvSpPr>
      <xdr:spPr>
        <a:xfrm flipH="1" flipV="1">
          <a:off x="4419600" y="3714750"/>
          <a:ext cx="2762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21</xdr:row>
      <xdr:rowOff>66675</xdr:rowOff>
    </xdr:from>
    <xdr:to>
      <xdr:col>23</xdr:col>
      <xdr:colOff>85725</xdr:colOff>
      <xdr:row>22</xdr:row>
      <xdr:rowOff>76200</xdr:rowOff>
    </xdr:to>
    <xdr:sp>
      <xdr:nvSpPr>
        <xdr:cNvPr id="26" name="Line 16"/>
        <xdr:cNvSpPr>
          <a:spLocks/>
        </xdr:cNvSpPr>
      </xdr:nvSpPr>
      <xdr:spPr>
        <a:xfrm flipH="1">
          <a:off x="4438650" y="3838575"/>
          <a:ext cx="2476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9</xdr:row>
      <xdr:rowOff>257175</xdr:rowOff>
    </xdr:from>
    <xdr:to>
      <xdr:col>2</xdr:col>
      <xdr:colOff>171450</xdr:colOff>
      <xdr:row>10</xdr:row>
      <xdr:rowOff>228600</xdr:rowOff>
    </xdr:to>
    <xdr:sp>
      <xdr:nvSpPr>
        <xdr:cNvPr id="1" name="AutoShape 14"/>
        <xdr:cNvSpPr>
          <a:spLocks/>
        </xdr:cNvSpPr>
      </xdr:nvSpPr>
      <xdr:spPr>
        <a:xfrm>
          <a:off x="1676400" y="3505200"/>
          <a:ext cx="762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1676400</xdr:colOff>
      <xdr:row>9</xdr:row>
      <xdr:rowOff>257175</xdr:rowOff>
    </xdr:from>
    <xdr:to>
      <xdr:col>2</xdr:col>
      <xdr:colOff>1752600</xdr:colOff>
      <xdr:row>10</xdr:row>
      <xdr:rowOff>238125</xdr:rowOff>
    </xdr:to>
    <xdr:sp>
      <xdr:nvSpPr>
        <xdr:cNvPr id="2" name="AutoShape 15"/>
        <xdr:cNvSpPr>
          <a:spLocks/>
        </xdr:cNvSpPr>
      </xdr:nvSpPr>
      <xdr:spPr>
        <a:xfrm>
          <a:off x="3257550" y="3505200"/>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11</xdr:row>
      <xdr:rowOff>209550</xdr:rowOff>
    </xdr:from>
    <xdr:to>
      <xdr:col>2</xdr:col>
      <xdr:colOff>171450</xdr:colOff>
      <xdr:row>12</xdr:row>
      <xdr:rowOff>352425</xdr:rowOff>
    </xdr:to>
    <xdr:sp>
      <xdr:nvSpPr>
        <xdr:cNvPr id="3" name="AutoShape 16"/>
        <xdr:cNvSpPr>
          <a:spLocks/>
        </xdr:cNvSpPr>
      </xdr:nvSpPr>
      <xdr:spPr>
        <a:xfrm>
          <a:off x="1676400" y="4410075"/>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1647825</xdr:colOff>
      <xdr:row>11</xdr:row>
      <xdr:rowOff>209550</xdr:rowOff>
    </xdr:from>
    <xdr:to>
      <xdr:col>2</xdr:col>
      <xdr:colOff>1724025</xdr:colOff>
      <xdr:row>12</xdr:row>
      <xdr:rowOff>371475</xdr:rowOff>
    </xdr:to>
    <xdr:sp>
      <xdr:nvSpPr>
        <xdr:cNvPr id="4" name="AutoShape 17"/>
        <xdr:cNvSpPr>
          <a:spLocks/>
        </xdr:cNvSpPr>
      </xdr:nvSpPr>
      <xdr:spPr>
        <a:xfrm>
          <a:off x="3228975" y="4410075"/>
          <a:ext cx="76200" cy="638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13</xdr:row>
      <xdr:rowOff>257175</xdr:rowOff>
    </xdr:from>
    <xdr:to>
      <xdr:col>2</xdr:col>
      <xdr:colOff>161925</xdr:colOff>
      <xdr:row>13</xdr:row>
      <xdr:rowOff>476250</xdr:rowOff>
    </xdr:to>
    <xdr:sp>
      <xdr:nvSpPr>
        <xdr:cNvPr id="5" name="AutoShape 18"/>
        <xdr:cNvSpPr>
          <a:spLocks/>
        </xdr:cNvSpPr>
      </xdr:nvSpPr>
      <xdr:spPr>
        <a:xfrm>
          <a:off x="1666875" y="5581650"/>
          <a:ext cx="762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1638300</xdr:colOff>
      <xdr:row>13</xdr:row>
      <xdr:rowOff>238125</xdr:rowOff>
    </xdr:from>
    <xdr:to>
      <xdr:col>2</xdr:col>
      <xdr:colOff>1714500</xdr:colOff>
      <xdr:row>13</xdr:row>
      <xdr:rowOff>476250</xdr:rowOff>
    </xdr:to>
    <xdr:sp>
      <xdr:nvSpPr>
        <xdr:cNvPr id="6" name="AutoShape 19"/>
        <xdr:cNvSpPr>
          <a:spLocks/>
        </xdr:cNvSpPr>
      </xdr:nvSpPr>
      <xdr:spPr>
        <a:xfrm>
          <a:off x="3219450" y="5562600"/>
          <a:ext cx="7620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46</xdr:row>
      <xdr:rowOff>19050</xdr:rowOff>
    </xdr:from>
    <xdr:to>
      <xdr:col>1</xdr:col>
      <xdr:colOff>952500</xdr:colOff>
      <xdr:row>46</xdr:row>
      <xdr:rowOff>171450</xdr:rowOff>
    </xdr:to>
    <xdr:sp>
      <xdr:nvSpPr>
        <xdr:cNvPr id="1" name="Text Box 5"/>
        <xdr:cNvSpPr txBox="1">
          <a:spLocks noChangeArrowheads="1"/>
        </xdr:cNvSpPr>
      </xdr:nvSpPr>
      <xdr:spPr>
        <a:xfrm>
          <a:off x="1457325" y="9020175"/>
          <a:ext cx="28575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２</a:t>
          </a:r>
        </a:p>
      </xdr:txBody>
    </xdr:sp>
    <xdr:clientData/>
  </xdr:twoCellAnchor>
  <xdr:twoCellAnchor>
    <xdr:from>
      <xdr:col>1</xdr:col>
      <xdr:colOff>666750</xdr:colOff>
      <xdr:row>47</xdr:row>
      <xdr:rowOff>28575</xdr:rowOff>
    </xdr:from>
    <xdr:to>
      <xdr:col>1</xdr:col>
      <xdr:colOff>952500</xdr:colOff>
      <xdr:row>48</xdr:row>
      <xdr:rowOff>0</xdr:rowOff>
    </xdr:to>
    <xdr:sp>
      <xdr:nvSpPr>
        <xdr:cNvPr id="2" name="Text Box 6"/>
        <xdr:cNvSpPr txBox="1">
          <a:spLocks noChangeArrowheads="1"/>
        </xdr:cNvSpPr>
      </xdr:nvSpPr>
      <xdr:spPr>
        <a:xfrm>
          <a:off x="1457325" y="9210675"/>
          <a:ext cx="28575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２</a:t>
          </a:r>
        </a:p>
      </xdr:txBody>
    </xdr:sp>
    <xdr:clientData/>
  </xdr:twoCellAnchor>
  <xdr:twoCellAnchor>
    <xdr:from>
      <xdr:col>2</xdr:col>
      <xdr:colOff>695325</xdr:colOff>
      <xdr:row>46</xdr:row>
      <xdr:rowOff>19050</xdr:rowOff>
    </xdr:from>
    <xdr:to>
      <xdr:col>2</xdr:col>
      <xdr:colOff>981075</xdr:colOff>
      <xdr:row>46</xdr:row>
      <xdr:rowOff>171450</xdr:rowOff>
    </xdr:to>
    <xdr:sp>
      <xdr:nvSpPr>
        <xdr:cNvPr id="3" name="Text Box 7"/>
        <xdr:cNvSpPr txBox="1">
          <a:spLocks noChangeArrowheads="1"/>
        </xdr:cNvSpPr>
      </xdr:nvSpPr>
      <xdr:spPr>
        <a:xfrm>
          <a:off x="3038475" y="9020175"/>
          <a:ext cx="28575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２</a:t>
          </a:r>
        </a:p>
      </xdr:txBody>
    </xdr:sp>
    <xdr:clientData/>
  </xdr:twoCellAnchor>
  <xdr:twoCellAnchor>
    <xdr:from>
      <xdr:col>2</xdr:col>
      <xdr:colOff>695325</xdr:colOff>
      <xdr:row>47</xdr:row>
      <xdr:rowOff>28575</xdr:rowOff>
    </xdr:from>
    <xdr:to>
      <xdr:col>2</xdr:col>
      <xdr:colOff>981075</xdr:colOff>
      <xdr:row>48</xdr:row>
      <xdr:rowOff>0</xdr:rowOff>
    </xdr:to>
    <xdr:sp>
      <xdr:nvSpPr>
        <xdr:cNvPr id="4" name="Text Box 8"/>
        <xdr:cNvSpPr txBox="1">
          <a:spLocks noChangeArrowheads="1"/>
        </xdr:cNvSpPr>
      </xdr:nvSpPr>
      <xdr:spPr>
        <a:xfrm>
          <a:off x="3038475" y="9210675"/>
          <a:ext cx="28575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AY60"/>
  <sheetViews>
    <sheetView tabSelected="1" zoomScalePageLayoutView="0" workbookViewId="0" topLeftCell="A1">
      <selection activeCell="BC21" sqref="BC21"/>
    </sheetView>
  </sheetViews>
  <sheetFormatPr defaultColWidth="2.625" defaultRowHeight="13.5"/>
  <cols>
    <col min="1" max="51" width="2.625" style="1" customWidth="1"/>
    <col min="52" max="52" width="2.875" style="1" customWidth="1"/>
    <col min="53" max="16384" width="2.625" style="1" customWidth="1"/>
  </cols>
  <sheetData>
    <row r="1" s="69" customFormat="1" ht="21">
      <c r="A1" s="68" t="s">
        <v>183</v>
      </c>
    </row>
    <row r="2" spans="1:41" s="69" customFormat="1" ht="17.25">
      <c r="A2" s="172" t="s">
        <v>129</v>
      </c>
      <c r="B2" s="172"/>
      <c r="C2" s="172"/>
      <c r="D2" s="172"/>
      <c r="E2" s="172"/>
      <c r="F2" s="172"/>
      <c r="G2" s="172"/>
      <c r="H2" s="172"/>
      <c r="L2" s="151" t="s">
        <v>36</v>
      </c>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row>
    <row r="3" spans="12:51" s="69" customFormat="1" ht="18.75" customHeight="1">
      <c r="L3" s="151" t="s">
        <v>23</v>
      </c>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row>
    <row r="4" s="69" customFormat="1" ht="9" customHeight="1"/>
    <row r="5" s="69" customFormat="1" ht="9" customHeight="1"/>
    <row r="6" spans="2:21" s="69" customFormat="1" ht="14.25">
      <c r="B6" s="70" t="s">
        <v>21</v>
      </c>
      <c r="C6" s="71"/>
      <c r="D6" s="71"/>
      <c r="E6" s="71"/>
      <c r="F6" s="71"/>
      <c r="G6" s="71"/>
      <c r="H6" s="71"/>
      <c r="I6" s="71"/>
      <c r="J6" s="71"/>
      <c r="K6" s="71"/>
      <c r="L6" s="71"/>
      <c r="M6" s="71"/>
      <c r="N6" s="71"/>
      <c r="O6" s="71"/>
      <c r="P6" s="71"/>
      <c r="Q6" s="71"/>
      <c r="R6" s="71"/>
      <c r="S6" s="71"/>
      <c r="T6" s="71"/>
      <c r="U6" s="71"/>
    </row>
    <row r="7" spans="2:21" s="69" customFormat="1" ht="14.25">
      <c r="B7" s="72"/>
      <c r="C7" s="73"/>
      <c r="D7" s="73"/>
      <c r="E7" s="73"/>
      <c r="F7" s="73"/>
      <c r="G7" s="73"/>
      <c r="H7" s="73"/>
      <c r="I7" s="73"/>
      <c r="J7" s="73"/>
      <c r="K7" s="73"/>
      <c r="L7" s="73"/>
      <c r="M7" s="73"/>
      <c r="N7" s="73"/>
      <c r="O7" s="73"/>
      <c r="P7" s="73"/>
      <c r="Q7" s="73"/>
      <c r="R7" s="73"/>
      <c r="S7" s="73"/>
      <c r="T7" s="73"/>
      <c r="U7" s="73"/>
    </row>
    <row r="8" spans="2:35" s="69" customFormat="1" ht="14.25">
      <c r="B8" s="74" t="s">
        <v>110</v>
      </c>
      <c r="C8" s="73"/>
      <c r="D8" s="73"/>
      <c r="E8" s="73"/>
      <c r="G8" s="73"/>
      <c r="H8" s="73"/>
      <c r="I8" s="144" t="s">
        <v>112</v>
      </c>
      <c r="J8" s="144"/>
      <c r="K8" s="144"/>
      <c r="L8" s="144"/>
      <c r="M8" s="144"/>
      <c r="N8" s="144"/>
      <c r="O8" s="144"/>
      <c r="P8" s="144"/>
      <c r="Q8" s="144"/>
      <c r="R8" s="144"/>
      <c r="S8" s="144"/>
      <c r="T8" s="144"/>
      <c r="U8" s="144"/>
      <c r="V8" s="144"/>
      <c r="W8" s="144"/>
      <c r="X8" s="144"/>
      <c r="Y8" s="144"/>
      <c r="Z8" s="144"/>
      <c r="AA8" s="144"/>
      <c r="AB8" s="144"/>
      <c r="AC8" s="144"/>
      <c r="AD8" s="144"/>
      <c r="AE8" s="144"/>
      <c r="AF8" s="73"/>
      <c r="AG8" s="145"/>
      <c r="AH8" s="145"/>
      <c r="AI8" s="145"/>
    </row>
    <row r="9" spans="2:37" s="69" customFormat="1" ht="14.25">
      <c r="B9" s="74"/>
      <c r="C9" s="73"/>
      <c r="D9" s="73"/>
      <c r="E9" s="73"/>
      <c r="G9" s="73"/>
      <c r="H9" s="73"/>
      <c r="I9" s="144" t="s">
        <v>109</v>
      </c>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75" t="s">
        <v>108</v>
      </c>
      <c r="AI9" s="146"/>
      <c r="AJ9" s="146"/>
      <c r="AK9" s="146"/>
    </row>
    <row r="10" spans="2:35" s="69" customFormat="1" ht="14.25">
      <c r="B10" s="74"/>
      <c r="C10" s="73"/>
      <c r="D10" s="73"/>
      <c r="E10" s="73"/>
      <c r="G10" s="73"/>
      <c r="H10" s="73"/>
      <c r="I10" s="223" t="s">
        <v>184</v>
      </c>
      <c r="J10" s="223"/>
      <c r="K10" s="223"/>
      <c r="L10" s="223"/>
      <c r="M10" s="223"/>
      <c r="N10" s="223"/>
      <c r="O10" s="223"/>
      <c r="P10" s="223"/>
      <c r="Q10" s="223"/>
      <c r="R10" s="223"/>
      <c r="S10" s="223"/>
      <c r="T10" s="223"/>
      <c r="U10" s="223"/>
      <c r="V10" s="223"/>
      <c r="W10" s="223"/>
      <c r="X10" s="223"/>
      <c r="Y10" s="223"/>
      <c r="Z10" s="223"/>
      <c r="AA10" s="223"/>
      <c r="AB10" s="223"/>
      <c r="AC10" s="223"/>
      <c r="AD10" s="223"/>
      <c r="AE10" s="223"/>
      <c r="AF10" s="75" t="s">
        <v>108</v>
      </c>
      <c r="AG10" s="146"/>
      <c r="AH10" s="146"/>
      <c r="AI10" s="146"/>
    </row>
    <row r="11" spans="2:35" s="69" customFormat="1" ht="14.25">
      <c r="B11" s="74"/>
      <c r="C11" s="73"/>
      <c r="D11" s="73"/>
      <c r="E11" s="73"/>
      <c r="G11" s="73"/>
      <c r="H11" s="73"/>
      <c r="I11" s="75"/>
      <c r="J11" s="75"/>
      <c r="K11" s="75"/>
      <c r="L11" s="75"/>
      <c r="M11" s="75"/>
      <c r="N11" s="75"/>
      <c r="O11" s="75"/>
      <c r="P11" s="75"/>
      <c r="Q11" s="75"/>
      <c r="R11" s="75"/>
      <c r="S11" s="75"/>
      <c r="T11" s="75"/>
      <c r="U11" s="75"/>
      <c r="V11" s="75"/>
      <c r="W11" s="75"/>
      <c r="X11" s="75"/>
      <c r="Y11" s="75"/>
      <c r="Z11" s="75"/>
      <c r="AA11" s="75"/>
      <c r="AB11" s="75"/>
      <c r="AC11" s="75"/>
      <c r="AD11" s="75"/>
      <c r="AE11" s="75"/>
      <c r="AF11" s="73"/>
      <c r="AG11" s="76"/>
      <c r="AH11" s="76"/>
      <c r="AI11" s="76"/>
    </row>
    <row r="12" spans="2:35" s="69" customFormat="1" ht="14.25">
      <c r="B12" s="74"/>
      <c r="C12" s="73"/>
      <c r="D12" s="73"/>
      <c r="E12" s="73"/>
      <c r="G12" s="73"/>
      <c r="H12" s="73"/>
      <c r="I12" s="75"/>
      <c r="J12" s="75"/>
      <c r="K12" s="75"/>
      <c r="L12" s="75"/>
      <c r="M12" s="75"/>
      <c r="N12" s="75"/>
      <c r="O12" s="75"/>
      <c r="P12" s="75"/>
      <c r="Q12" s="75"/>
      <c r="R12" s="75"/>
      <c r="S12" s="75"/>
      <c r="T12" s="75"/>
      <c r="U12" s="75"/>
      <c r="V12" s="75"/>
      <c r="W12" s="75"/>
      <c r="X12" s="75"/>
      <c r="Y12" s="75"/>
      <c r="Z12" s="75"/>
      <c r="AA12" s="75"/>
      <c r="AB12" s="75"/>
      <c r="AC12" s="75"/>
      <c r="AD12" s="75"/>
      <c r="AE12" s="75"/>
      <c r="AF12" s="73"/>
      <c r="AG12" s="76"/>
      <c r="AH12" s="76"/>
      <c r="AI12" s="76"/>
    </row>
    <row r="13" s="69" customFormat="1" ht="14.25"/>
    <row r="14" s="69" customFormat="1" ht="14.25"/>
    <row r="15" s="69" customFormat="1" ht="14.25"/>
    <row r="16" s="69" customFormat="1" ht="14.25"/>
    <row r="17" s="69" customFormat="1" ht="14.25"/>
    <row r="18" spans="2:29" s="69" customFormat="1" ht="14.25">
      <c r="B18" s="77" t="s">
        <v>0</v>
      </c>
      <c r="D18" s="77"/>
      <c r="E18" s="77"/>
      <c r="F18" s="77"/>
      <c r="G18" s="77"/>
      <c r="H18" s="77"/>
      <c r="I18" s="77"/>
      <c r="L18" s="159"/>
      <c r="M18" s="160"/>
      <c r="N18" s="160"/>
      <c r="O18" s="160"/>
      <c r="P18" s="161"/>
      <c r="Q18" s="69" t="s">
        <v>107</v>
      </c>
      <c r="R18" s="162">
        <f>IF(AI9=1,ROUNDDOWN(L18*0.04,0),0)</f>
        <v>0</v>
      </c>
      <c r="S18" s="163"/>
      <c r="T18" s="164"/>
      <c r="Y18" s="78"/>
      <c r="Z18" s="78"/>
      <c r="AA18" s="78"/>
      <c r="AB18" s="78"/>
      <c r="AC18" s="78"/>
    </row>
    <row r="19" spans="2:9" s="69" customFormat="1" ht="8.25" customHeight="1">
      <c r="B19" s="77"/>
      <c r="C19" s="77"/>
      <c r="D19" s="77"/>
      <c r="E19" s="77"/>
      <c r="F19" s="77"/>
      <c r="G19" s="77"/>
      <c r="H19" s="77"/>
      <c r="I19" s="77"/>
    </row>
    <row r="20" spans="3:11" s="69" customFormat="1" ht="14.25">
      <c r="C20" s="77" t="s">
        <v>24</v>
      </c>
      <c r="D20" s="77"/>
      <c r="E20" s="77" t="s">
        <v>6</v>
      </c>
      <c r="F20" s="77"/>
      <c r="G20" s="77"/>
      <c r="H20" s="77"/>
      <c r="I20" s="77"/>
      <c r="J20" s="77"/>
      <c r="K20" s="77"/>
    </row>
    <row r="21" s="69" customFormat="1" ht="14.25"/>
    <row r="22" spans="9:47" s="69" customFormat="1" ht="14.25">
      <c r="I22" s="152" t="s">
        <v>17</v>
      </c>
      <c r="J22" s="152"/>
      <c r="K22" s="152"/>
      <c r="L22" s="152"/>
      <c r="M22" s="152"/>
      <c r="N22" s="152"/>
      <c r="O22" s="152"/>
      <c r="P22" s="152"/>
      <c r="Q22" s="152"/>
      <c r="R22" s="152"/>
      <c r="S22" s="152"/>
      <c r="T22" s="152"/>
      <c r="U22" s="152"/>
      <c r="V22" s="152"/>
      <c r="AA22" s="152" t="s">
        <v>20</v>
      </c>
      <c r="AB22" s="152"/>
      <c r="AC22" s="152"/>
      <c r="AD22" s="79" t="s">
        <v>25</v>
      </c>
      <c r="AE22" s="141" t="s">
        <v>10</v>
      </c>
      <c r="AF22" s="142"/>
      <c r="AG22" s="142"/>
      <c r="AH22" s="142"/>
      <c r="AI22" s="142"/>
      <c r="AJ22" s="143"/>
      <c r="AN22" s="152" t="s">
        <v>6</v>
      </c>
      <c r="AO22" s="152"/>
      <c r="AP22" s="152"/>
      <c r="AQ22" s="152"/>
      <c r="AR22" s="152"/>
      <c r="AS22" s="152"/>
      <c r="AT22" s="152"/>
      <c r="AU22" s="152"/>
    </row>
    <row r="23" spans="8:17" s="69" customFormat="1" ht="15" thickBot="1">
      <c r="H23" s="69" t="s">
        <v>18</v>
      </c>
      <c r="Q23" s="69" t="s">
        <v>19</v>
      </c>
    </row>
    <row r="24" spans="4:48" s="69" customFormat="1" ht="15" thickBot="1">
      <c r="D24" s="77"/>
      <c r="E24" s="77"/>
      <c r="H24" s="69" t="s">
        <v>26</v>
      </c>
      <c r="I24" s="162">
        <f>SUM(L18,R18)</f>
        <v>0</v>
      </c>
      <c r="J24" s="163"/>
      <c r="K24" s="163"/>
      <c r="L24" s="163"/>
      <c r="M24" s="164"/>
      <c r="N24" s="69" t="s">
        <v>1</v>
      </c>
      <c r="P24" s="69" t="s">
        <v>27</v>
      </c>
      <c r="Q24" s="159"/>
      <c r="R24" s="160"/>
      <c r="S24" s="160"/>
      <c r="T24" s="160"/>
      <c r="U24" s="161"/>
      <c r="V24" s="69" t="s">
        <v>1</v>
      </c>
      <c r="W24" s="69" t="s">
        <v>28</v>
      </c>
      <c r="Y24" s="69" t="s">
        <v>29</v>
      </c>
      <c r="AA24" s="153"/>
      <c r="AB24" s="154"/>
      <c r="AC24" s="155"/>
      <c r="AD24" s="80" t="s">
        <v>35</v>
      </c>
      <c r="AE24" s="156">
        <v>83.7</v>
      </c>
      <c r="AF24" s="158"/>
      <c r="AG24" s="80" t="s">
        <v>37</v>
      </c>
      <c r="AH24" s="156">
        <v>100</v>
      </c>
      <c r="AI24" s="157"/>
      <c r="AJ24" s="158"/>
      <c r="AL24" s="81" t="s">
        <v>30</v>
      </c>
      <c r="AN24" s="168">
        <f>ROUNDDOWN((I24+Q24)*AA24*(AE24/AH24),0)</f>
        <v>0</v>
      </c>
      <c r="AO24" s="169"/>
      <c r="AP24" s="169"/>
      <c r="AQ24" s="169"/>
      <c r="AR24" s="169"/>
      <c r="AS24" s="169"/>
      <c r="AT24" s="169"/>
      <c r="AU24" s="170"/>
      <c r="AV24" s="69" t="s">
        <v>1</v>
      </c>
    </row>
    <row r="25" s="69" customFormat="1" ht="14.25"/>
    <row r="26" s="69" customFormat="1" ht="14.25"/>
    <row r="27" s="69" customFormat="1" ht="14.25"/>
    <row r="28" s="69" customFormat="1" ht="14.25"/>
    <row r="29" s="69" customFormat="1" ht="14.25"/>
    <row r="30" s="69" customFormat="1" ht="14.25"/>
    <row r="31" spans="3:19" s="69" customFormat="1" ht="14.25">
      <c r="C31" s="77" t="s">
        <v>31</v>
      </c>
      <c r="D31" s="77"/>
      <c r="E31" s="77" t="s">
        <v>2</v>
      </c>
      <c r="F31" s="77"/>
      <c r="G31" s="77"/>
      <c r="H31" s="77"/>
      <c r="I31" s="77"/>
      <c r="J31" s="77"/>
      <c r="K31" s="77"/>
      <c r="L31" s="77"/>
      <c r="M31" s="77"/>
      <c r="N31" s="77"/>
      <c r="O31" s="77"/>
      <c r="P31" s="77"/>
      <c r="Q31" s="77"/>
      <c r="R31" s="77"/>
      <c r="S31" s="77"/>
    </row>
    <row r="32" s="69" customFormat="1" ht="14.25"/>
    <row r="33" spans="3:17" s="69" customFormat="1" ht="14.25">
      <c r="C33" s="181" t="s">
        <v>11</v>
      </c>
      <c r="D33" s="181"/>
      <c r="E33" s="181"/>
      <c r="F33" s="181"/>
      <c r="G33" s="181"/>
      <c r="I33" s="182" t="s">
        <v>12</v>
      </c>
      <c r="J33" s="182"/>
      <c r="K33" s="182"/>
      <c r="L33" s="182"/>
      <c r="M33" s="182"/>
      <c r="O33" s="171" t="s">
        <v>3</v>
      </c>
      <c r="P33" s="171"/>
      <c r="Q33" s="171"/>
    </row>
    <row r="34" spans="3:25" s="69" customFormat="1" ht="14.25">
      <c r="C34" s="69" t="s">
        <v>13</v>
      </c>
      <c r="D34" s="82">
        <v>1</v>
      </c>
      <c r="E34" s="69" t="s">
        <v>14</v>
      </c>
      <c r="H34" s="147">
        <v>70400</v>
      </c>
      <c r="I34" s="147"/>
      <c r="J34" s="147"/>
      <c r="K34" s="147"/>
      <c r="L34" s="147"/>
      <c r="M34" s="69" t="s">
        <v>1</v>
      </c>
      <c r="N34" s="69" t="s">
        <v>29</v>
      </c>
      <c r="O34" s="148"/>
      <c r="P34" s="149"/>
      <c r="Q34" s="150"/>
      <c r="R34" s="69" t="s">
        <v>4</v>
      </c>
      <c r="S34" s="69" t="s">
        <v>32</v>
      </c>
      <c r="T34" s="165">
        <f>H34*O34</f>
        <v>0</v>
      </c>
      <c r="U34" s="166"/>
      <c r="V34" s="166"/>
      <c r="W34" s="166"/>
      <c r="X34" s="167"/>
      <c r="Y34" s="69" t="s">
        <v>1</v>
      </c>
    </row>
    <row r="35" spans="15:17" s="69" customFormat="1" ht="6.75" customHeight="1">
      <c r="O35" s="84"/>
      <c r="P35" s="84"/>
      <c r="Q35" s="84"/>
    </row>
    <row r="36" spans="3:25" s="69" customFormat="1" ht="14.25">
      <c r="C36" s="69" t="s">
        <v>13</v>
      </c>
      <c r="D36" s="82">
        <v>2</v>
      </c>
      <c r="E36" s="69" t="s">
        <v>14</v>
      </c>
      <c r="H36" s="147">
        <v>65000</v>
      </c>
      <c r="I36" s="147"/>
      <c r="J36" s="147"/>
      <c r="K36" s="147"/>
      <c r="L36" s="147"/>
      <c r="M36" s="69" t="s">
        <v>1</v>
      </c>
      <c r="N36" s="69" t="s">
        <v>29</v>
      </c>
      <c r="O36" s="148"/>
      <c r="P36" s="149"/>
      <c r="Q36" s="150"/>
      <c r="R36" s="69" t="s">
        <v>4</v>
      </c>
      <c r="S36" s="69" t="s">
        <v>32</v>
      </c>
      <c r="T36" s="165">
        <f>H36*O36</f>
        <v>0</v>
      </c>
      <c r="U36" s="166"/>
      <c r="V36" s="166"/>
      <c r="W36" s="166"/>
      <c r="X36" s="167"/>
      <c r="Y36" s="69" t="s">
        <v>1</v>
      </c>
    </row>
    <row r="37" spans="15:17" s="69" customFormat="1" ht="6.75" customHeight="1">
      <c r="O37" s="84"/>
      <c r="P37" s="84"/>
      <c r="Q37" s="84"/>
    </row>
    <row r="38" spans="3:25" s="69" customFormat="1" ht="14.25">
      <c r="C38" s="69" t="s">
        <v>13</v>
      </c>
      <c r="D38" s="82">
        <v>3</v>
      </c>
      <c r="E38" s="69" t="s">
        <v>14</v>
      </c>
      <c r="H38" s="147">
        <v>59550</v>
      </c>
      <c r="I38" s="147"/>
      <c r="J38" s="147"/>
      <c r="K38" s="147"/>
      <c r="L38" s="147"/>
      <c r="M38" s="69" t="s">
        <v>1</v>
      </c>
      <c r="N38" s="69" t="s">
        <v>29</v>
      </c>
      <c r="O38" s="148"/>
      <c r="P38" s="149"/>
      <c r="Q38" s="150"/>
      <c r="R38" s="69" t="s">
        <v>4</v>
      </c>
      <c r="S38" s="69" t="s">
        <v>32</v>
      </c>
      <c r="T38" s="165">
        <f>H38*O38</f>
        <v>0</v>
      </c>
      <c r="U38" s="166"/>
      <c r="V38" s="166"/>
      <c r="W38" s="166"/>
      <c r="X38" s="167"/>
      <c r="Y38" s="69" t="s">
        <v>1</v>
      </c>
    </row>
    <row r="39" spans="15:17" s="69" customFormat="1" ht="6.75" customHeight="1">
      <c r="O39" s="84"/>
      <c r="P39" s="84"/>
      <c r="Q39" s="84"/>
    </row>
    <row r="40" spans="3:25" s="69" customFormat="1" ht="14.25">
      <c r="C40" s="69" t="s">
        <v>13</v>
      </c>
      <c r="D40" s="82">
        <v>4</v>
      </c>
      <c r="E40" s="69" t="s">
        <v>14</v>
      </c>
      <c r="H40" s="147">
        <v>54150</v>
      </c>
      <c r="I40" s="147"/>
      <c r="J40" s="147"/>
      <c r="K40" s="147"/>
      <c r="L40" s="147"/>
      <c r="M40" s="69" t="s">
        <v>1</v>
      </c>
      <c r="N40" s="69" t="s">
        <v>29</v>
      </c>
      <c r="O40" s="148"/>
      <c r="P40" s="149"/>
      <c r="Q40" s="150"/>
      <c r="R40" s="69" t="s">
        <v>4</v>
      </c>
      <c r="S40" s="69" t="s">
        <v>32</v>
      </c>
      <c r="T40" s="165">
        <f>H40*O40</f>
        <v>0</v>
      </c>
      <c r="U40" s="166"/>
      <c r="V40" s="166"/>
      <c r="W40" s="166"/>
      <c r="X40" s="167"/>
      <c r="Y40" s="69" t="s">
        <v>1</v>
      </c>
    </row>
    <row r="41" spans="15:17" s="69" customFormat="1" ht="6.75" customHeight="1">
      <c r="O41" s="84"/>
      <c r="P41" s="84"/>
      <c r="Q41" s="84"/>
    </row>
    <row r="42" spans="3:25" s="69" customFormat="1" ht="14.25">
      <c r="C42" s="69" t="s">
        <v>13</v>
      </c>
      <c r="D42" s="82">
        <v>5</v>
      </c>
      <c r="E42" s="69" t="s">
        <v>14</v>
      </c>
      <c r="H42" s="147">
        <v>43350</v>
      </c>
      <c r="I42" s="147"/>
      <c r="J42" s="147"/>
      <c r="K42" s="147"/>
      <c r="L42" s="147"/>
      <c r="M42" s="69" t="s">
        <v>1</v>
      </c>
      <c r="N42" s="69" t="s">
        <v>29</v>
      </c>
      <c r="O42" s="148"/>
      <c r="P42" s="149"/>
      <c r="Q42" s="150"/>
      <c r="R42" s="69" t="s">
        <v>4</v>
      </c>
      <c r="S42" s="69" t="s">
        <v>32</v>
      </c>
      <c r="T42" s="165">
        <f>H42*O42</f>
        <v>0</v>
      </c>
      <c r="U42" s="166"/>
      <c r="V42" s="166"/>
      <c r="W42" s="166"/>
      <c r="X42" s="167"/>
      <c r="Y42" s="69" t="s">
        <v>1</v>
      </c>
    </row>
    <row r="43" spans="15:17" s="69" customFormat="1" ht="6.75" customHeight="1">
      <c r="O43" s="85"/>
      <c r="P43" s="84"/>
      <c r="Q43" s="84"/>
    </row>
    <row r="44" spans="3:25" s="69" customFormat="1" ht="14.25">
      <c r="C44" s="69" t="s">
        <v>13</v>
      </c>
      <c r="D44" s="82">
        <v>6</v>
      </c>
      <c r="E44" s="69" t="s">
        <v>14</v>
      </c>
      <c r="H44" s="147">
        <v>32500</v>
      </c>
      <c r="I44" s="147"/>
      <c r="J44" s="147"/>
      <c r="K44" s="147"/>
      <c r="L44" s="147"/>
      <c r="M44" s="69" t="s">
        <v>1</v>
      </c>
      <c r="N44" s="69" t="s">
        <v>29</v>
      </c>
      <c r="O44" s="148"/>
      <c r="P44" s="149"/>
      <c r="Q44" s="150"/>
      <c r="R44" s="69" t="s">
        <v>4</v>
      </c>
      <c r="S44" s="69" t="s">
        <v>32</v>
      </c>
      <c r="T44" s="165">
        <f>H44*O44</f>
        <v>0</v>
      </c>
      <c r="U44" s="166"/>
      <c r="V44" s="166"/>
      <c r="W44" s="166"/>
      <c r="X44" s="167"/>
      <c r="Y44" s="69" t="s">
        <v>1</v>
      </c>
    </row>
    <row r="45" spans="15:17" s="69" customFormat="1" ht="6.75" customHeight="1">
      <c r="O45" s="84"/>
      <c r="P45" s="84"/>
      <c r="Q45" s="84"/>
    </row>
    <row r="46" spans="3:29" s="69" customFormat="1" ht="14.25">
      <c r="C46" s="69" t="s">
        <v>13</v>
      </c>
      <c r="D46" s="82">
        <v>7</v>
      </c>
      <c r="E46" s="69" t="s">
        <v>14</v>
      </c>
      <c r="H46" s="147">
        <v>27100</v>
      </c>
      <c r="I46" s="147"/>
      <c r="J46" s="147"/>
      <c r="K46" s="147"/>
      <c r="L46" s="147"/>
      <c r="M46" s="69" t="s">
        <v>1</v>
      </c>
      <c r="N46" s="69" t="s">
        <v>29</v>
      </c>
      <c r="O46" s="148"/>
      <c r="P46" s="149"/>
      <c r="Q46" s="150"/>
      <c r="R46" s="69" t="s">
        <v>4</v>
      </c>
      <c r="S46" s="69" t="s">
        <v>32</v>
      </c>
      <c r="T46" s="165">
        <f>H46*O46</f>
        <v>0</v>
      </c>
      <c r="U46" s="166"/>
      <c r="V46" s="166"/>
      <c r="W46" s="166"/>
      <c r="X46" s="167"/>
      <c r="Y46" s="69" t="s">
        <v>1</v>
      </c>
      <c r="AB46" s="86"/>
      <c r="AC46" s="6"/>
    </row>
    <row r="47" spans="15:29" s="69" customFormat="1" ht="6.75" customHeight="1">
      <c r="O47" s="84"/>
      <c r="P47" s="84"/>
      <c r="Q47" s="84"/>
      <c r="AB47" s="86"/>
      <c r="AC47" s="86"/>
    </row>
    <row r="48" spans="3:29" s="69" customFormat="1" ht="14.25">
      <c r="C48" s="69" t="s">
        <v>13</v>
      </c>
      <c r="D48" s="82">
        <v>8</v>
      </c>
      <c r="E48" s="69" t="s">
        <v>14</v>
      </c>
      <c r="H48" s="147">
        <v>21700</v>
      </c>
      <c r="I48" s="147"/>
      <c r="J48" s="147"/>
      <c r="K48" s="147"/>
      <c r="L48" s="147"/>
      <c r="M48" s="69" t="s">
        <v>1</v>
      </c>
      <c r="N48" s="69" t="s">
        <v>29</v>
      </c>
      <c r="O48" s="148"/>
      <c r="P48" s="149"/>
      <c r="Q48" s="150"/>
      <c r="R48" s="69" t="s">
        <v>4</v>
      </c>
      <c r="S48" s="69" t="s">
        <v>32</v>
      </c>
      <c r="T48" s="165">
        <f>H48*O48</f>
        <v>0</v>
      </c>
      <c r="U48" s="166"/>
      <c r="V48" s="166"/>
      <c r="W48" s="166"/>
      <c r="X48" s="167"/>
      <c r="Y48" s="69" t="s">
        <v>1</v>
      </c>
      <c r="AB48" s="86"/>
      <c r="AC48" s="86" t="s">
        <v>128</v>
      </c>
    </row>
    <row r="49" spans="15:29" s="69" customFormat="1" ht="6.75" customHeight="1">
      <c r="O49" s="84"/>
      <c r="P49" s="84"/>
      <c r="Q49" s="84"/>
      <c r="AB49" s="86"/>
      <c r="AC49" s="86"/>
    </row>
    <row r="50" spans="3:29" s="69" customFormat="1" ht="14.25">
      <c r="C50" s="69" t="s">
        <v>13</v>
      </c>
      <c r="D50" s="82">
        <v>9</v>
      </c>
      <c r="E50" s="69" t="s">
        <v>14</v>
      </c>
      <c r="H50" s="147">
        <v>0</v>
      </c>
      <c r="I50" s="147"/>
      <c r="J50" s="147"/>
      <c r="K50" s="147"/>
      <c r="L50" s="147"/>
      <c r="M50" s="69" t="s">
        <v>1</v>
      </c>
      <c r="N50" s="69" t="s">
        <v>29</v>
      </c>
      <c r="O50" s="148"/>
      <c r="P50" s="149"/>
      <c r="Q50" s="150"/>
      <c r="R50" s="69" t="s">
        <v>4</v>
      </c>
      <c r="S50" s="69" t="s">
        <v>32</v>
      </c>
      <c r="T50" s="165">
        <f>H50*O50</f>
        <v>0</v>
      </c>
      <c r="U50" s="166"/>
      <c r="V50" s="166"/>
      <c r="W50" s="166"/>
      <c r="X50" s="167"/>
      <c r="Y50" s="69" t="s">
        <v>1</v>
      </c>
      <c r="AB50" s="86"/>
      <c r="AC50" s="86"/>
    </row>
    <row r="51" s="69" customFormat="1" ht="15" thickBot="1"/>
    <row r="52" spans="14:33" s="69" customFormat="1" ht="15" thickBot="1">
      <c r="N52" s="69" t="s">
        <v>7</v>
      </c>
      <c r="O52" s="176">
        <f>SUM(O34,O36,O38,O40,O42,O44,O46,O48,O50)</f>
        <v>0</v>
      </c>
      <c r="P52" s="174"/>
      <c r="Q52" s="175"/>
      <c r="R52" s="69" t="s">
        <v>4</v>
      </c>
      <c r="T52" s="168">
        <f>SUM(T34,T36,T38,T40,T42,T44,T46,T48,T50)</f>
        <v>0</v>
      </c>
      <c r="U52" s="169"/>
      <c r="V52" s="169"/>
      <c r="W52" s="169"/>
      <c r="X52" s="170"/>
      <c r="Y52" s="69" t="s">
        <v>1</v>
      </c>
      <c r="AA52" s="77" t="s">
        <v>8</v>
      </c>
      <c r="AB52" s="77"/>
      <c r="AC52" s="77"/>
      <c r="AD52" s="77"/>
      <c r="AE52" s="77"/>
      <c r="AF52" s="77"/>
      <c r="AG52" s="77"/>
    </row>
    <row r="53" spans="15:18" s="69" customFormat="1" ht="14.25">
      <c r="O53" s="83" t="s">
        <v>16</v>
      </c>
      <c r="P53" s="83"/>
      <c r="Q53" s="83"/>
      <c r="R53" s="83"/>
    </row>
    <row r="54" s="69" customFormat="1" ht="11.25" customHeight="1"/>
    <row r="55" spans="3:11" s="69" customFormat="1" ht="14.25">
      <c r="C55" s="77" t="s">
        <v>33</v>
      </c>
      <c r="D55" s="77" t="s">
        <v>34</v>
      </c>
      <c r="E55" s="77" t="s">
        <v>22</v>
      </c>
      <c r="F55" s="77"/>
      <c r="G55" s="77"/>
      <c r="H55" s="77"/>
      <c r="I55" s="77"/>
      <c r="J55" s="77"/>
      <c r="K55" s="77"/>
    </row>
    <row r="56" spans="5:11" s="69" customFormat="1" ht="14.25">
      <c r="E56" s="77"/>
      <c r="F56" s="77"/>
      <c r="G56" s="77"/>
      <c r="H56" s="77"/>
      <c r="I56" s="77"/>
      <c r="J56" s="77"/>
      <c r="K56" s="77"/>
    </row>
    <row r="57" spans="4:27" s="69" customFormat="1" ht="15" thickBot="1">
      <c r="D57" s="77"/>
      <c r="F57" s="69" t="s">
        <v>6</v>
      </c>
      <c r="N57" s="69" t="s">
        <v>5</v>
      </c>
      <c r="U57" s="180" t="s">
        <v>9</v>
      </c>
      <c r="V57" s="180"/>
      <c r="W57" s="180"/>
      <c r="X57" s="180"/>
      <c r="Y57" s="180"/>
      <c r="Z57" s="180"/>
      <c r="AA57" s="180"/>
    </row>
    <row r="58" spans="4:29" s="69" customFormat="1" ht="15" thickBot="1">
      <c r="D58" s="77"/>
      <c r="G58" s="173">
        <f>AN24</f>
        <v>0</v>
      </c>
      <c r="H58" s="174"/>
      <c r="I58" s="174"/>
      <c r="J58" s="174"/>
      <c r="K58" s="175"/>
      <c r="L58" s="69" t="s">
        <v>1</v>
      </c>
      <c r="M58" s="69" t="s">
        <v>27</v>
      </c>
      <c r="N58" s="165">
        <f>T52</f>
        <v>0</v>
      </c>
      <c r="O58" s="166"/>
      <c r="P58" s="166"/>
      <c r="Q58" s="166"/>
      <c r="R58" s="167"/>
      <c r="S58" s="69" t="s">
        <v>1</v>
      </c>
      <c r="T58" s="69" t="s">
        <v>32</v>
      </c>
      <c r="U58" s="177">
        <f>G58+N58</f>
        <v>0</v>
      </c>
      <c r="V58" s="178"/>
      <c r="W58" s="178"/>
      <c r="X58" s="178"/>
      <c r="Y58" s="178"/>
      <c r="Z58" s="178"/>
      <c r="AA58" s="178"/>
      <c r="AB58" s="179"/>
      <c r="AC58" s="69" t="s">
        <v>1</v>
      </c>
    </row>
    <row r="59" ht="14.25">
      <c r="D59" s="4"/>
    </row>
    <row r="60" spans="5:6" ht="14.25">
      <c r="E60" s="4"/>
      <c r="F60" s="4"/>
    </row>
  </sheetData>
  <sheetProtection password="DFA4" sheet="1"/>
  <protectedRanges>
    <protectedRange sqref="L18:P18 Q24:U24 AA24:AC24 AI9:AK9 O34:Q34 O36:Q36 O38:Q38 O40:Q40 O42:Q42 O44:Q44 O46:Q46 O48:Q48 O50:Q50 AG10:AI10" name="範囲1"/>
  </protectedRanges>
  <mergeCells count="57">
    <mergeCell ref="U58:AB58"/>
    <mergeCell ref="U57:AA57"/>
    <mergeCell ref="C33:G33"/>
    <mergeCell ref="I33:M33"/>
    <mergeCell ref="H36:L36"/>
    <mergeCell ref="T50:X50"/>
    <mergeCell ref="T48:X48"/>
    <mergeCell ref="O36:Q36"/>
    <mergeCell ref="O42:Q42"/>
    <mergeCell ref="T46:X46"/>
    <mergeCell ref="A2:H2"/>
    <mergeCell ref="T52:X52"/>
    <mergeCell ref="G58:K58"/>
    <mergeCell ref="N58:R58"/>
    <mergeCell ref="O52:Q52"/>
    <mergeCell ref="O44:Q44"/>
    <mergeCell ref="T36:X36"/>
    <mergeCell ref="T38:X38"/>
    <mergeCell ref="O38:Q38"/>
    <mergeCell ref="O40:Q40"/>
    <mergeCell ref="L2:AO2"/>
    <mergeCell ref="AN24:AU24"/>
    <mergeCell ref="H34:L34"/>
    <mergeCell ref="O34:Q34"/>
    <mergeCell ref="T34:X34"/>
    <mergeCell ref="I24:M24"/>
    <mergeCell ref="O33:Q33"/>
    <mergeCell ref="AN22:AU22"/>
    <mergeCell ref="I22:V22"/>
    <mergeCell ref="Q24:U24"/>
    <mergeCell ref="T44:X44"/>
    <mergeCell ref="T42:X42"/>
    <mergeCell ref="T40:X40"/>
    <mergeCell ref="O48:Q48"/>
    <mergeCell ref="O50:Q50"/>
    <mergeCell ref="H38:L38"/>
    <mergeCell ref="H40:L40"/>
    <mergeCell ref="H42:L42"/>
    <mergeCell ref="H44:L44"/>
    <mergeCell ref="H46:L46"/>
    <mergeCell ref="H48:L48"/>
    <mergeCell ref="H50:L50"/>
    <mergeCell ref="O46:Q46"/>
    <mergeCell ref="L3:AY3"/>
    <mergeCell ref="AA22:AC22"/>
    <mergeCell ref="AA24:AC24"/>
    <mergeCell ref="AH24:AJ24"/>
    <mergeCell ref="L18:P18"/>
    <mergeCell ref="R18:T18"/>
    <mergeCell ref="AE24:AF24"/>
    <mergeCell ref="AE22:AJ22"/>
    <mergeCell ref="I8:AE8"/>
    <mergeCell ref="I10:AE10"/>
    <mergeCell ref="AG10:AI10"/>
    <mergeCell ref="AI9:AK9"/>
    <mergeCell ref="I9:AG9"/>
    <mergeCell ref="AG8:AI8"/>
  </mergeCells>
  <dataValidations count="1">
    <dataValidation type="list" allowBlank="1" showInputMessage="1" showErrorMessage="1" sqref="AI8:AI9 AG11:AI12 AG8:AH8 AG10">
      <formula1>"1,2"</formula1>
    </dataValidation>
  </dataValidations>
  <printOptions/>
  <pageMargins left="0.77" right="0.73" top="0.49" bottom="0.25" header="0.5118110236220472" footer="0.27"/>
  <pageSetup cellComments="asDisplayed" horizontalDpi="300" verticalDpi="300" orientation="landscape" paperSize="9" scale="75" r:id="rId4"/>
  <drawing r:id="rId3"/>
  <legacyDrawing r:id="rId2"/>
</worksheet>
</file>

<file path=xl/worksheets/sheet10.xml><?xml version="1.0" encoding="utf-8"?>
<worksheet xmlns="http://schemas.openxmlformats.org/spreadsheetml/2006/main" xmlns:r="http://schemas.openxmlformats.org/officeDocument/2006/relationships">
  <sheetPr>
    <tabColor indexed="43"/>
  </sheetPr>
  <dimension ref="A1:G104"/>
  <sheetViews>
    <sheetView zoomScaleSheetLayoutView="75" zoomScalePageLayoutView="0" workbookViewId="0" topLeftCell="A1">
      <selection activeCell="G89" sqref="G89"/>
    </sheetView>
  </sheetViews>
  <sheetFormatPr defaultColWidth="9.00390625" defaultRowHeight="13.5"/>
  <cols>
    <col min="1" max="1" width="4.625" style="92" customWidth="1"/>
    <col min="2" max="7" width="10.625" style="92" customWidth="1"/>
    <col min="8" max="16384" width="9.00390625" style="92" customWidth="1"/>
  </cols>
  <sheetData>
    <row r="1" spans="1:7" s="89" customFormat="1" ht="18" customHeight="1">
      <c r="A1" s="213" t="s">
        <v>163</v>
      </c>
      <c r="B1" s="214"/>
      <c r="C1" s="214"/>
      <c r="D1" s="214"/>
      <c r="E1" s="214"/>
      <c r="F1" s="214"/>
      <c r="G1" s="214"/>
    </row>
    <row r="2" spans="1:7" s="91" customFormat="1" ht="12" customHeight="1">
      <c r="A2" s="133"/>
      <c r="B2" s="90" t="s">
        <v>151</v>
      </c>
      <c r="C2" s="134"/>
      <c r="D2" s="134"/>
      <c r="E2" s="134"/>
      <c r="F2" s="215" t="s">
        <v>162</v>
      </c>
      <c r="G2" s="221"/>
    </row>
    <row r="3" spans="1:7" ht="13.5">
      <c r="A3" s="212" t="s">
        <v>141</v>
      </c>
      <c r="B3" s="212" t="s">
        <v>146</v>
      </c>
      <c r="C3" s="212"/>
      <c r="D3" s="212" t="s">
        <v>152</v>
      </c>
      <c r="E3" s="212"/>
      <c r="F3" s="212" t="s">
        <v>153</v>
      </c>
      <c r="G3" s="212"/>
    </row>
    <row r="4" spans="1:7" ht="13.5">
      <c r="A4" s="212"/>
      <c r="B4" s="124" t="s">
        <v>147</v>
      </c>
      <c r="C4" s="124" t="s">
        <v>91</v>
      </c>
      <c r="D4" s="124" t="s">
        <v>147</v>
      </c>
      <c r="E4" s="124" t="s">
        <v>91</v>
      </c>
      <c r="F4" s="124" t="s">
        <v>147</v>
      </c>
      <c r="G4" s="124" t="s">
        <v>91</v>
      </c>
    </row>
    <row r="5" spans="1:7" ht="13.5">
      <c r="A5" s="110">
        <v>1</v>
      </c>
      <c r="B5" s="115">
        <v>287100</v>
      </c>
      <c r="C5" s="115">
        <f aca="true" t="shared" si="0" ref="C5:C68">ROUNDDOWN(B5*1.0189,0)</f>
        <v>292526</v>
      </c>
      <c r="D5" s="115">
        <v>330100</v>
      </c>
      <c r="E5" s="115">
        <f aca="true" t="shared" si="1" ref="E5:E68">ROUNDDOWN(D5*1.0189,0)</f>
        <v>336338</v>
      </c>
      <c r="F5" s="115">
        <v>374100</v>
      </c>
      <c r="G5" s="115">
        <f aca="true" t="shared" si="2" ref="G5:G61">ROUNDDOWN(F5*1.0189,0)</f>
        <v>381170</v>
      </c>
    </row>
    <row r="6" spans="1:7" ht="13.5">
      <c r="A6" s="93">
        <v>2</v>
      </c>
      <c r="B6" s="96">
        <v>288800</v>
      </c>
      <c r="C6" s="96">
        <f t="shared" si="0"/>
        <v>294258</v>
      </c>
      <c r="D6" s="96">
        <v>332200</v>
      </c>
      <c r="E6" s="96">
        <f t="shared" si="1"/>
        <v>338478</v>
      </c>
      <c r="F6" s="96">
        <v>376700</v>
      </c>
      <c r="G6" s="96">
        <f t="shared" si="2"/>
        <v>383819</v>
      </c>
    </row>
    <row r="7" spans="1:7" ht="13.5">
      <c r="A7" s="93">
        <v>3</v>
      </c>
      <c r="B7" s="96">
        <v>290400</v>
      </c>
      <c r="C7" s="96">
        <f t="shared" si="0"/>
        <v>295888</v>
      </c>
      <c r="D7" s="96">
        <v>334200</v>
      </c>
      <c r="E7" s="96">
        <f t="shared" si="1"/>
        <v>340516</v>
      </c>
      <c r="F7" s="96">
        <v>379400</v>
      </c>
      <c r="G7" s="96">
        <f t="shared" si="2"/>
        <v>386570</v>
      </c>
    </row>
    <row r="8" spans="1:7" ht="13.5">
      <c r="A8" s="93">
        <v>4</v>
      </c>
      <c r="B8" s="96">
        <v>292200</v>
      </c>
      <c r="C8" s="96">
        <f t="shared" si="0"/>
        <v>297722</v>
      </c>
      <c r="D8" s="96">
        <v>336400</v>
      </c>
      <c r="E8" s="96">
        <f t="shared" si="1"/>
        <v>342757</v>
      </c>
      <c r="F8" s="96">
        <v>382000</v>
      </c>
      <c r="G8" s="96">
        <f t="shared" si="2"/>
        <v>389219</v>
      </c>
    </row>
    <row r="9" spans="1:7" ht="13.5">
      <c r="A9" s="93">
        <v>5</v>
      </c>
      <c r="B9" s="96">
        <v>293900</v>
      </c>
      <c r="C9" s="96">
        <f t="shared" si="0"/>
        <v>299454</v>
      </c>
      <c r="D9" s="96">
        <v>338400</v>
      </c>
      <c r="E9" s="96">
        <f t="shared" si="1"/>
        <v>344795</v>
      </c>
      <c r="F9" s="96">
        <v>384200</v>
      </c>
      <c r="G9" s="96">
        <f t="shared" si="2"/>
        <v>391461</v>
      </c>
    </row>
    <row r="10" spans="1:7" ht="13.5">
      <c r="A10" s="93">
        <v>6</v>
      </c>
      <c r="B10" s="96">
        <v>295700</v>
      </c>
      <c r="C10" s="96">
        <f t="shared" si="0"/>
        <v>301288</v>
      </c>
      <c r="D10" s="96">
        <v>340500</v>
      </c>
      <c r="E10" s="96">
        <f t="shared" si="1"/>
        <v>346935</v>
      </c>
      <c r="F10" s="96">
        <v>386600</v>
      </c>
      <c r="G10" s="96">
        <f t="shared" si="2"/>
        <v>393906</v>
      </c>
    </row>
    <row r="11" spans="1:7" ht="13.5">
      <c r="A11" s="93">
        <v>7</v>
      </c>
      <c r="B11" s="96">
        <v>297400</v>
      </c>
      <c r="C11" s="96">
        <f t="shared" si="0"/>
        <v>303020</v>
      </c>
      <c r="D11" s="96">
        <v>342600</v>
      </c>
      <c r="E11" s="96">
        <f t="shared" si="1"/>
        <v>349075</v>
      </c>
      <c r="F11" s="96">
        <v>388900</v>
      </c>
      <c r="G11" s="96">
        <f t="shared" si="2"/>
        <v>396250</v>
      </c>
    </row>
    <row r="12" spans="1:7" ht="13.5">
      <c r="A12" s="93">
        <v>8</v>
      </c>
      <c r="B12" s="96">
        <v>299100</v>
      </c>
      <c r="C12" s="96">
        <f t="shared" si="0"/>
        <v>304752</v>
      </c>
      <c r="D12" s="96">
        <v>344700</v>
      </c>
      <c r="E12" s="96">
        <f t="shared" si="1"/>
        <v>351214</v>
      </c>
      <c r="F12" s="96">
        <v>391200</v>
      </c>
      <c r="G12" s="96">
        <f t="shared" si="2"/>
        <v>398593</v>
      </c>
    </row>
    <row r="13" spans="1:7" ht="13.5">
      <c r="A13" s="93">
        <v>9</v>
      </c>
      <c r="B13" s="96">
        <v>301000</v>
      </c>
      <c r="C13" s="96">
        <f t="shared" si="0"/>
        <v>306688</v>
      </c>
      <c r="D13" s="96">
        <v>346200</v>
      </c>
      <c r="E13" s="96">
        <f t="shared" si="1"/>
        <v>352743</v>
      </c>
      <c r="F13" s="96">
        <v>393200</v>
      </c>
      <c r="G13" s="96">
        <f t="shared" si="2"/>
        <v>400631</v>
      </c>
    </row>
    <row r="14" spans="1:7" ht="13.5">
      <c r="A14" s="93">
        <v>10</v>
      </c>
      <c r="B14" s="96">
        <v>302700</v>
      </c>
      <c r="C14" s="96">
        <f t="shared" si="0"/>
        <v>308421</v>
      </c>
      <c r="D14" s="96">
        <v>348200</v>
      </c>
      <c r="E14" s="96">
        <f t="shared" si="1"/>
        <v>354780</v>
      </c>
      <c r="F14" s="96">
        <v>395300</v>
      </c>
      <c r="G14" s="96">
        <f t="shared" si="2"/>
        <v>402771</v>
      </c>
    </row>
    <row r="15" spans="1:7" ht="13.5">
      <c r="A15" s="93">
        <v>11</v>
      </c>
      <c r="B15" s="96">
        <v>304400</v>
      </c>
      <c r="C15" s="96">
        <f t="shared" si="0"/>
        <v>310153</v>
      </c>
      <c r="D15" s="96">
        <v>350100</v>
      </c>
      <c r="E15" s="96">
        <f t="shared" si="1"/>
        <v>356716</v>
      </c>
      <c r="F15" s="96">
        <v>397500</v>
      </c>
      <c r="G15" s="96">
        <f t="shared" si="2"/>
        <v>405012</v>
      </c>
    </row>
    <row r="16" spans="1:7" ht="13.5">
      <c r="A16" s="93">
        <v>12</v>
      </c>
      <c r="B16" s="96">
        <v>306100</v>
      </c>
      <c r="C16" s="96">
        <f t="shared" si="0"/>
        <v>311885</v>
      </c>
      <c r="D16" s="96">
        <v>352100</v>
      </c>
      <c r="E16" s="96">
        <f t="shared" si="1"/>
        <v>358754</v>
      </c>
      <c r="F16" s="96">
        <v>399800</v>
      </c>
      <c r="G16" s="96">
        <f t="shared" si="2"/>
        <v>407356</v>
      </c>
    </row>
    <row r="17" spans="1:7" ht="13.5">
      <c r="A17" s="93">
        <v>13</v>
      </c>
      <c r="B17" s="96">
        <v>307600</v>
      </c>
      <c r="C17" s="96">
        <f t="shared" si="0"/>
        <v>313413</v>
      </c>
      <c r="D17" s="96">
        <v>354000</v>
      </c>
      <c r="E17" s="96">
        <f t="shared" si="1"/>
        <v>360690</v>
      </c>
      <c r="F17" s="96">
        <v>401700</v>
      </c>
      <c r="G17" s="96">
        <f t="shared" si="2"/>
        <v>409292</v>
      </c>
    </row>
    <row r="18" spans="1:7" ht="13.5">
      <c r="A18" s="93">
        <v>14</v>
      </c>
      <c r="B18" s="96">
        <v>309200</v>
      </c>
      <c r="C18" s="96">
        <f t="shared" si="0"/>
        <v>315043</v>
      </c>
      <c r="D18" s="96">
        <v>356100</v>
      </c>
      <c r="E18" s="96">
        <f t="shared" si="1"/>
        <v>362830</v>
      </c>
      <c r="F18" s="96">
        <v>403700</v>
      </c>
      <c r="G18" s="96">
        <f t="shared" si="2"/>
        <v>411329</v>
      </c>
    </row>
    <row r="19" spans="1:7" ht="13.5">
      <c r="A19" s="93">
        <v>15</v>
      </c>
      <c r="B19" s="96">
        <v>311000</v>
      </c>
      <c r="C19" s="96">
        <f t="shared" si="0"/>
        <v>316877</v>
      </c>
      <c r="D19" s="96">
        <v>358200</v>
      </c>
      <c r="E19" s="96">
        <f t="shared" si="1"/>
        <v>364969</v>
      </c>
      <c r="F19" s="96">
        <v>405900</v>
      </c>
      <c r="G19" s="96">
        <f t="shared" si="2"/>
        <v>413571</v>
      </c>
    </row>
    <row r="20" spans="1:7" ht="13.5">
      <c r="A20" s="93">
        <v>16</v>
      </c>
      <c r="B20" s="96">
        <v>312800</v>
      </c>
      <c r="C20" s="96">
        <f t="shared" si="0"/>
        <v>318711</v>
      </c>
      <c r="D20" s="96">
        <v>360200</v>
      </c>
      <c r="E20" s="96">
        <f t="shared" si="1"/>
        <v>367007</v>
      </c>
      <c r="F20" s="96">
        <v>408100</v>
      </c>
      <c r="G20" s="96">
        <f t="shared" si="2"/>
        <v>415813</v>
      </c>
    </row>
    <row r="21" spans="1:7" ht="13.5">
      <c r="A21" s="93">
        <v>17</v>
      </c>
      <c r="B21" s="96">
        <v>314500</v>
      </c>
      <c r="C21" s="96">
        <f t="shared" si="0"/>
        <v>320444</v>
      </c>
      <c r="D21" s="96">
        <v>362200</v>
      </c>
      <c r="E21" s="96">
        <f t="shared" si="1"/>
        <v>369045</v>
      </c>
      <c r="F21" s="96">
        <v>410100</v>
      </c>
      <c r="G21" s="96">
        <f t="shared" si="2"/>
        <v>417850</v>
      </c>
    </row>
    <row r="22" spans="1:7" ht="13.5">
      <c r="A22" s="93">
        <v>18</v>
      </c>
      <c r="B22" s="96">
        <v>316100</v>
      </c>
      <c r="C22" s="96">
        <f t="shared" si="0"/>
        <v>322074</v>
      </c>
      <c r="D22" s="96">
        <v>364200</v>
      </c>
      <c r="E22" s="96">
        <f t="shared" si="1"/>
        <v>371083</v>
      </c>
      <c r="F22" s="96">
        <v>412300</v>
      </c>
      <c r="G22" s="96">
        <f t="shared" si="2"/>
        <v>420092</v>
      </c>
    </row>
    <row r="23" spans="1:7" ht="13.5">
      <c r="A23" s="93">
        <v>19</v>
      </c>
      <c r="B23" s="96">
        <v>317800</v>
      </c>
      <c r="C23" s="96">
        <f t="shared" si="0"/>
        <v>323806</v>
      </c>
      <c r="D23" s="96">
        <v>366300</v>
      </c>
      <c r="E23" s="96">
        <f t="shared" si="1"/>
        <v>373223</v>
      </c>
      <c r="F23" s="96">
        <v>414500</v>
      </c>
      <c r="G23" s="96">
        <f t="shared" si="2"/>
        <v>422334</v>
      </c>
    </row>
    <row r="24" spans="1:7" ht="13.5">
      <c r="A24" s="93">
        <v>20</v>
      </c>
      <c r="B24" s="96">
        <v>319500</v>
      </c>
      <c r="C24" s="96">
        <f t="shared" si="0"/>
        <v>325538</v>
      </c>
      <c r="D24" s="96">
        <v>368400</v>
      </c>
      <c r="E24" s="96">
        <f t="shared" si="1"/>
        <v>375362</v>
      </c>
      <c r="F24" s="96">
        <v>416600</v>
      </c>
      <c r="G24" s="96">
        <f t="shared" si="2"/>
        <v>424473</v>
      </c>
    </row>
    <row r="25" spans="1:7" ht="13.5">
      <c r="A25" s="93">
        <v>21</v>
      </c>
      <c r="B25" s="96">
        <v>320900</v>
      </c>
      <c r="C25" s="96">
        <f t="shared" si="0"/>
        <v>326965</v>
      </c>
      <c r="D25" s="96">
        <v>370100</v>
      </c>
      <c r="E25" s="96">
        <f t="shared" si="1"/>
        <v>377094</v>
      </c>
      <c r="F25" s="96">
        <v>418500</v>
      </c>
      <c r="G25" s="96">
        <f t="shared" si="2"/>
        <v>426409</v>
      </c>
    </row>
    <row r="26" spans="1:7" ht="13.5">
      <c r="A26" s="93">
        <v>22</v>
      </c>
      <c r="B26" s="96">
        <v>322400</v>
      </c>
      <c r="C26" s="96">
        <f t="shared" si="0"/>
        <v>328493</v>
      </c>
      <c r="D26" s="96">
        <v>372200</v>
      </c>
      <c r="E26" s="96">
        <f t="shared" si="1"/>
        <v>379234</v>
      </c>
      <c r="F26" s="96">
        <v>420400</v>
      </c>
      <c r="G26" s="96">
        <f t="shared" si="2"/>
        <v>428345</v>
      </c>
    </row>
    <row r="27" spans="1:7" ht="13.5">
      <c r="A27" s="93">
        <v>23</v>
      </c>
      <c r="B27" s="96">
        <v>323900</v>
      </c>
      <c r="C27" s="96">
        <f t="shared" si="0"/>
        <v>330021</v>
      </c>
      <c r="D27" s="96">
        <v>374300</v>
      </c>
      <c r="E27" s="96">
        <f t="shared" si="1"/>
        <v>381374</v>
      </c>
      <c r="F27" s="96">
        <v>422200</v>
      </c>
      <c r="G27" s="96">
        <f t="shared" si="2"/>
        <v>430179</v>
      </c>
    </row>
    <row r="28" spans="1:7" ht="13.5">
      <c r="A28" s="93">
        <v>24</v>
      </c>
      <c r="B28" s="96">
        <v>325400</v>
      </c>
      <c r="C28" s="96">
        <f t="shared" si="0"/>
        <v>331550</v>
      </c>
      <c r="D28" s="96">
        <v>376300</v>
      </c>
      <c r="E28" s="96">
        <f t="shared" si="1"/>
        <v>383412</v>
      </c>
      <c r="F28" s="96">
        <v>424100</v>
      </c>
      <c r="G28" s="96">
        <f t="shared" si="2"/>
        <v>432115</v>
      </c>
    </row>
    <row r="29" spans="1:7" ht="13.5">
      <c r="A29" s="93">
        <v>25</v>
      </c>
      <c r="B29" s="96">
        <v>326800</v>
      </c>
      <c r="C29" s="96">
        <f t="shared" si="0"/>
        <v>332976</v>
      </c>
      <c r="D29" s="96">
        <v>378300</v>
      </c>
      <c r="E29" s="96">
        <f t="shared" si="1"/>
        <v>385449</v>
      </c>
      <c r="F29" s="96">
        <v>425800</v>
      </c>
      <c r="G29" s="96">
        <f t="shared" si="2"/>
        <v>433847</v>
      </c>
    </row>
    <row r="30" spans="1:7" ht="13.5">
      <c r="A30" s="93">
        <v>26</v>
      </c>
      <c r="B30" s="96">
        <v>328200</v>
      </c>
      <c r="C30" s="96">
        <f t="shared" si="0"/>
        <v>334402</v>
      </c>
      <c r="D30" s="96">
        <v>379900</v>
      </c>
      <c r="E30" s="96">
        <f t="shared" si="1"/>
        <v>387080</v>
      </c>
      <c r="F30" s="96">
        <v>427400</v>
      </c>
      <c r="G30" s="96">
        <f t="shared" si="2"/>
        <v>435477</v>
      </c>
    </row>
    <row r="31" spans="1:7" ht="13.5">
      <c r="A31" s="93">
        <v>27</v>
      </c>
      <c r="B31" s="96">
        <v>329700</v>
      </c>
      <c r="C31" s="96">
        <f t="shared" si="0"/>
        <v>335931</v>
      </c>
      <c r="D31" s="96">
        <v>381800</v>
      </c>
      <c r="E31" s="96">
        <f t="shared" si="1"/>
        <v>389016</v>
      </c>
      <c r="F31" s="96">
        <v>429100</v>
      </c>
      <c r="G31" s="96">
        <f t="shared" si="2"/>
        <v>437209</v>
      </c>
    </row>
    <row r="32" spans="1:7" ht="13.5">
      <c r="A32" s="93">
        <v>28</v>
      </c>
      <c r="B32" s="96">
        <v>331300</v>
      </c>
      <c r="C32" s="96">
        <f t="shared" si="0"/>
        <v>337561</v>
      </c>
      <c r="D32" s="96">
        <v>383700</v>
      </c>
      <c r="E32" s="96">
        <f t="shared" si="1"/>
        <v>390951</v>
      </c>
      <c r="F32" s="96">
        <v>430700</v>
      </c>
      <c r="G32" s="96">
        <f t="shared" si="2"/>
        <v>438840</v>
      </c>
    </row>
    <row r="33" spans="1:7" ht="13.5">
      <c r="A33" s="93">
        <v>29</v>
      </c>
      <c r="B33" s="96">
        <v>332400</v>
      </c>
      <c r="C33" s="96">
        <f t="shared" si="0"/>
        <v>338682</v>
      </c>
      <c r="D33" s="96">
        <v>385500</v>
      </c>
      <c r="E33" s="96">
        <f t="shared" si="1"/>
        <v>392785</v>
      </c>
      <c r="F33" s="96">
        <v>432000</v>
      </c>
      <c r="G33" s="96">
        <f t="shared" si="2"/>
        <v>440164</v>
      </c>
    </row>
    <row r="34" spans="1:7" ht="13.5">
      <c r="A34" s="93">
        <v>30</v>
      </c>
      <c r="B34" s="96">
        <v>333900</v>
      </c>
      <c r="C34" s="96">
        <f t="shared" si="0"/>
        <v>340210</v>
      </c>
      <c r="D34" s="96">
        <v>387200</v>
      </c>
      <c r="E34" s="96">
        <f t="shared" si="1"/>
        <v>394518</v>
      </c>
      <c r="F34" s="96">
        <v>433300</v>
      </c>
      <c r="G34" s="96">
        <f t="shared" si="2"/>
        <v>441489</v>
      </c>
    </row>
    <row r="35" spans="1:7" ht="13.5">
      <c r="A35" s="93">
        <v>31</v>
      </c>
      <c r="B35" s="96">
        <v>335300</v>
      </c>
      <c r="C35" s="96">
        <f t="shared" si="0"/>
        <v>341637</v>
      </c>
      <c r="D35" s="96">
        <v>389100</v>
      </c>
      <c r="E35" s="96">
        <f t="shared" si="1"/>
        <v>396453</v>
      </c>
      <c r="F35" s="96">
        <v>434900</v>
      </c>
      <c r="G35" s="96">
        <f t="shared" si="2"/>
        <v>443119</v>
      </c>
    </row>
    <row r="36" spans="1:7" ht="13.5">
      <c r="A36" s="93">
        <v>32</v>
      </c>
      <c r="B36" s="96">
        <v>336800</v>
      </c>
      <c r="C36" s="96">
        <f t="shared" si="0"/>
        <v>343165</v>
      </c>
      <c r="D36" s="96">
        <v>390900</v>
      </c>
      <c r="E36" s="96">
        <f t="shared" si="1"/>
        <v>398288</v>
      </c>
      <c r="F36" s="96">
        <v>436400</v>
      </c>
      <c r="G36" s="96">
        <f t="shared" si="2"/>
        <v>444647</v>
      </c>
    </row>
    <row r="37" spans="1:7" ht="13.5">
      <c r="A37" s="93">
        <v>33</v>
      </c>
      <c r="B37" s="96">
        <v>338400</v>
      </c>
      <c r="C37" s="96">
        <f t="shared" si="0"/>
        <v>344795</v>
      </c>
      <c r="D37" s="96">
        <v>392600</v>
      </c>
      <c r="E37" s="96">
        <f t="shared" si="1"/>
        <v>400020</v>
      </c>
      <c r="F37" s="96">
        <v>438100</v>
      </c>
      <c r="G37" s="96">
        <f t="shared" si="2"/>
        <v>446380</v>
      </c>
    </row>
    <row r="38" spans="1:7" ht="13.5">
      <c r="A38" s="93">
        <v>34</v>
      </c>
      <c r="B38" s="96">
        <v>339900</v>
      </c>
      <c r="C38" s="96">
        <f t="shared" si="0"/>
        <v>346324</v>
      </c>
      <c r="D38" s="96">
        <v>394300</v>
      </c>
      <c r="E38" s="96">
        <f t="shared" si="1"/>
        <v>401752</v>
      </c>
      <c r="F38" s="96">
        <v>439700</v>
      </c>
      <c r="G38" s="96">
        <f t="shared" si="2"/>
        <v>448010</v>
      </c>
    </row>
    <row r="39" spans="1:7" ht="13.5">
      <c r="A39" s="93">
        <v>35</v>
      </c>
      <c r="B39" s="96">
        <v>341500</v>
      </c>
      <c r="C39" s="96">
        <f t="shared" si="0"/>
        <v>347954</v>
      </c>
      <c r="D39" s="96">
        <v>396100</v>
      </c>
      <c r="E39" s="96">
        <f t="shared" si="1"/>
        <v>403586</v>
      </c>
      <c r="F39" s="96">
        <v>441100</v>
      </c>
      <c r="G39" s="96">
        <f t="shared" si="2"/>
        <v>449436</v>
      </c>
    </row>
    <row r="40" spans="1:7" ht="13.5">
      <c r="A40" s="93">
        <v>36</v>
      </c>
      <c r="B40" s="96">
        <v>343000</v>
      </c>
      <c r="C40" s="96">
        <f t="shared" si="0"/>
        <v>349482</v>
      </c>
      <c r="D40" s="96">
        <v>397800</v>
      </c>
      <c r="E40" s="96">
        <f t="shared" si="1"/>
        <v>405318</v>
      </c>
      <c r="F40" s="96">
        <v>442500</v>
      </c>
      <c r="G40" s="96">
        <f t="shared" si="2"/>
        <v>450863</v>
      </c>
    </row>
    <row r="41" spans="1:7" ht="13.5">
      <c r="A41" s="93">
        <v>37</v>
      </c>
      <c r="B41" s="96">
        <v>344700</v>
      </c>
      <c r="C41" s="96">
        <f t="shared" si="0"/>
        <v>351214</v>
      </c>
      <c r="D41" s="96">
        <v>399400</v>
      </c>
      <c r="E41" s="96">
        <f t="shared" si="1"/>
        <v>406948</v>
      </c>
      <c r="F41" s="96">
        <v>443600</v>
      </c>
      <c r="G41" s="96">
        <f t="shared" si="2"/>
        <v>451984</v>
      </c>
    </row>
    <row r="42" spans="1:7" ht="13.5">
      <c r="A42" s="93">
        <v>38</v>
      </c>
      <c r="B42" s="96">
        <v>346300</v>
      </c>
      <c r="C42" s="96">
        <f t="shared" si="0"/>
        <v>352845</v>
      </c>
      <c r="D42" s="96">
        <v>401100</v>
      </c>
      <c r="E42" s="96">
        <f t="shared" si="1"/>
        <v>408680</v>
      </c>
      <c r="F42" s="96">
        <v>444900</v>
      </c>
      <c r="G42" s="96">
        <f t="shared" si="2"/>
        <v>453308</v>
      </c>
    </row>
    <row r="43" spans="1:7" ht="13.5">
      <c r="A43" s="93">
        <v>39</v>
      </c>
      <c r="B43" s="96">
        <v>347800</v>
      </c>
      <c r="C43" s="96">
        <f t="shared" si="0"/>
        <v>354373</v>
      </c>
      <c r="D43" s="96">
        <v>402900</v>
      </c>
      <c r="E43" s="96">
        <f t="shared" si="1"/>
        <v>410514</v>
      </c>
      <c r="F43" s="96">
        <v>446200</v>
      </c>
      <c r="G43" s="96">
        <f t="shared" si="2"/>
        <v>454633</v>
      </c>
    </row>
    <row r="44" spans="1:7" ht="13.5">
      <c r="A44" s="93">
        <v>40</v>
      </c>
      <c r="B44" s="96">
        <v>349400</v>
      </c>
      <c r="C44" s="96">
        <f t="shared" si="0"/>
        <v>356003</v>
      </c>
      <c r="D44" s="96">
        <v>404700</v>
      </c>
      <c r="E44" s="96">
        <f t="shared" si="1"/>
        <v>412348</v>
      </c>
      <c r="F44" s="96">
        <v>447600</v>
      </c>
      <c r="G44" s="96">
        <f t="shared" si="2"/>
        <v>456059</v>
      </c>
    </row>
    <row r="45" spans="1:7" ht="13.5">
      <c r="A45" s="93">
        <v>41</v>
      </c>
      <c r="B45" s="96">
        <v>350600</v>
      </c>
      <c r="C45" s="96">
        <f t="shared" si="0"/>
        <v>357226</v>
      </c>
      <c r="D45" s="96">
        <v>406200</v>
      </c>
      <c r="E45" s="96">
        <f t="shared" si="1"/>
        <v>413877</v>
      </c>
      <c r="F45" s="96">
        <v>448600</v>
      </c>
      <c r="G45" s="96">
        <f t="shared" si="2"/>
        <v>457078</v>
      </c>
    </row>
    <row r="46" spans="1:7" ht="13.5">
      <c r="A46" s="93">
        <v>42</v>
      </c>
      <c r="B46" s="96">
        <v>352100</v>
      </c>
      <c r="C46" s="96">
        <f t="shared" si="0"/>
        <v>358754</v>
      </c>
      <c r="D46" s="96">
        <v>407700</v>
      </c>
      <c r="E46" s="96">
        <f t="shared" si="1"/>
        <v>415405</v>
      </c>
      <c r="F46" s="96">
        <v>449300</v>
      </c>
      <c r="G46" s="96">
        <f t="shared" si="2"/>
        <v>457791</v>
      </c>
    </row>
    <row r="47" spans="1:7" ht="13.5">
      <c r="A47" s="93">
        <v>43</v>
      </c>
      <c r="B47" s="96">
        <v>353600</v>
      </c>
      <c r="C47" s="96">
        <f t="shared" si="0"/>
        <v>360283</v>
      </c>
      <c r="D47" s="96">
        <v>409200</v>
      </c>
      <c r="E47" s="96">
        <f t="shared" si="1"/>
        <v>416933</v>
      </c>
      <c r="F47" s="96">
        <v>450100</v>
      </c>
      <c r="G47" s="96">
        <f t="shared" si="2"/>
        <v>458606</v>
      </c>
    </row>
    <row r="48" spans="1:7" ht="13.5">
      <c r="A48" s="93">
        <v>44</v>
      </c>
      <c r="B48" s="96">
        <v>355000</v>
      </c>
      <c r="C48" s="96">
        <f t="shared" si="0"/>
        <v>361709</v>
      </c>
      <c r="D48" s="96">
        <v>410500</v>
      </c>
      <c r="E48" s="96">
        <f t="shared" si="1"/>
        <v>418258</v>
      </c>
      <c r="F48" s="96">
        <v>450700</v>
      </c>
      <c r="G48" s="96">
        <f t="shared" si="2"/>
        <v>459218</v>
      </c>
    </row>
    <row r="49" spans="1:7" ht="13.5">
      <c r="A49" s="93">
        <v>45</v>
      </c>
      <c r="B49" s="96">
        <v>356600</v>
      </c>
      <c r="C49" s="96">
        <f t="shared" si="0"/>
        <v>363339</v>
      </c>
      <c r="D49" s="96">
        <v>411600</v>
      </c>
      <c r="E49" s="96">
        <f t="shared" si="1"/>
        <v>419379</v>
      </c>
      <c r="F49" s="96">
        <v>451600</v>
      </c>
      <c r="G49" s="96">
        <f t="shared" si="2"/>
        <v>460135</v>
      </c>
    </row>
    <row r="50" spans="1:7" ht="13.5">
      <c r="A50" s="93">
        <v>46</v>
      </c>
      <c r="B50" s="96">
        <v>357600</v>
      </c>
      <c r="C50" s="96">
        <f t="shared" si="0"/>
        <v>364358</v>
      </c>
      <c r="D50" s="96">
        <v>412700</v>
      </c>
      <c r="E50" s="96">
        <f t="shared" si="1"/>
        <v>420500</v>
      </c>
      <c r="F50" s="96">
        <v>452300</v>
      </c>
      <c r="G50" s="96">
        <f t="shared" si="2"/>
        <v>460848</v>
      </c>
    </row>
    <row r="51" spans="1:7" ht="13.5">
      <c r="A51" s="93">
        <v>47</v>
      </c>
      <c r="B51" s="96">
        <v>359100</v>
      </c>
      <c r="C51" s="96">
        <f t="shared" si="0"/>
        <v>365886</v>
      </c>
      <c r="D51" s="96">
        <v>413800</v>
      </c>
      <c r="E51" s="96">
        <f t="shared" si="1"/>
        <v>421620</v>
      </c>
      <c r="F51" s="96">
        <v>453100</v>
      </c>
      <c r="G51" s="96">
        <f t="shared" si="2"/>
        <v>461663</v>
      </c>
    </row>
    <row r="52" spans="1:7" ht="13.5">
      <c r="A52" s="93">
        <v>48</v>
      </c>
      <c r="B52" s="96">
        <v>360400</v>
      </c>
      <c r="C52" s="96">
        <f t="shared" si="0"/>
        <v>367211</v>
      </c>
      <c r="D52" s="96">
        <v>415000</v>
      </c>
      <c r="E52" s="96">
        <f t="shared" si="1"/>
        <v>422843</v>
      </c>
      <c r="F52" s="96">
        <v>453900</v>
      </c>
      <c r="G52" s="96">
        <f t="shared" si="2"/>
        <v>462478</v>
      </c>
    </row>
    <row r="53" spans="1:7" ht="13.5">
      <c r="A53" s="93">
        <v>49</v>
      </c>
      <c r="B53" s="96">
        <v>361800</v>
      </c>
      <c r="C53" s="96">
        <f t="shared" si="0"/>
        <v>368638</v>
      </c>
      <c r="D53" s="96">
        <v>416300</v>
      </c>
      <c r="E53" s="96">
        <f t="shared" si="1"/>
        <v>424168</v>
      </c>
      <c r="F53" s="96">
        <v>454600</v>
      </c>
      <c r="G53" s="96">
        <f t="shared" si="2"/>
        <v>463191</v>
      </c>
    </row>
    <row r="54" spans="1:7" ht="13.5">
      <c r="A54" s="93">
        <v>50</v>
      </c>
      <c r="B54" s="96">
        <v>363200</v>
      </c>
      <c r="C54" s="96">
        <f t="shared" si="0"/>
        <v>370064</v>
      </c>
      <c r="D54" s="96">
        <v>417400</v>
      </c>
      <c r="E54" s="96">
        <f t="shared" si="1"/>
        <v>425288</v>
      </c>
      <c r="F54" s="96">
        <v>455300</v>
      </c>
      <c r="G54" s="96">
        <f t="shared" si="2"/>
        <v>463905</v>
      </c>
    </row>
    <row r="55" spans="1:7" ht="13.5">
      <c r="A55" s="93">
        <v>51</v>
      </c>
      <c r="B55" s="96">
        <v>364500</v>
      </c>
      <c r="C55" s="96">
        <f t="shared" si="0"/>
        <v>371389</v>
      </c>
      <c r="D55" s="96">
        <v>418600</v>
      </c>
      <c r="E55" s="96">
        <f t="shared" si="1"/>
        <v>426511</v>
      </c>
      <c r="F55" s="96">
        <v>456000</v>
      </c>
      <c r="G55" s="96">
        <f t="shared" si="2"/>
        <v>464618</v>
      </c>
    </row>
    <row r="56" spans="1:7" ht="13.5">
      <c r="A56" s="93">
        <v>52</v>
      </c>
      <c r="B56" s="96">
        <v>365900</v>
      </c>
      <c r="C56" s="96">
        <f t="shared" si="0"/>
        <v>372815</v>
      </c>
      <c r="D56" s="96">
        <v>419700</v>
      </c>
      <c r="E56" s="96">
        <f t="shared" si="1"/>
        <v>427632</v>
      </c>
      <c r="F56" s="96">
        <v>456800</v>
      </c>
      <c r="G56" s="96">
        <f t="shared" si="2"/>
        <v>465433</v>
      </c>
    </row>
    <row r="57" spans="1:7" ht="13.5">
      <c r="A57" s="93">
        <v>53</v>
      </c>
      <c r="B57" s="96">
        <v>367400</v>
      </c>
      <c r="C57" s="96">
        <f t="shared" si="0"/>
        <v>374343</v>
      </c>
      <c r="D57" s="96">
        <v>420900</v>
      </c>
      <c r="E57" s="96">
        <f t="shared" si="1"/>
        <v>428855</v>
      </c>
      <c r="F57" s="96">
        <v>457600</v>
      </c>
      <c r="G57" s="96">
        <f t="shared" si="2"/>
        <v>466248</v>
      </c>
    </row>
    <row r="58" spans="1:7" ht="13.5">
      <c r="A58" s="93">
        <v>54</v>
      </c>
      <c r="B58" s="96">
        <v>368600</v>
      </c>
      <c r="C58" s="96">
        <f t="shared" si="0"/>
        <v>375566</v>
      </c>
      <c r="D58" s="96">
        <v>421900</v>
      </c>
      <c r="E58" s="96">
        <f t="shared" si="1"/>
        <v>429873</v>
      </c>
      <c r="F58" s="96">
        <v>458400</v>
      </c>
      <c r="G58" s="96">
        <f t="shared" si="2"/>
        <v>467063</v>
      </c>
    </row>
    <row r="59" spans="1:7" ht="13.5">
      <c r="A59" s="93">
        <v>55</v>
      </c>
      <c r="B59" s="96">
        <v>369700</v>
      </c>
      <c r="C59" s="96">
        <f t="shared" si="0"/>
        <v>376687</v>
      </c>
      <c r="D59" s="96">
        <v>423000</v>
      </c>
      <c r="E59" s="96">
        <f t="shared" si="1"/>
        <v>430994</v>
      </c>
      <c r="F59" s="96">
        <v>459100</v>
      </c>
      <c r="G59" s="96">
        <f t="shared" si="2"/>
        <v>467776</v>
      </c>
    </row>
    <row r="60" spans="1:7" ht="13.5">
      <c r="A60" s="93">
        <v>56</v>
      </c>
      <c r="B60" s="96">
        <v>370900</v>
      </c>
      <c r="C60" s="96">
        <f t="shared" si="0"/>
        <v>377910</v>
      </c>
      <c r="D60" s="96">
        <v>424100</v>
      </c>
      <c r="E60" s="96">
        <f t="shared" si="1"/>
        <v>432115</v>
      </c>
      <c r="F60" s="96">
        <v>459800</v>
      </c>
      <c r="G60" s="96">
        <f t="shared" si="2"/>
        <v>468490</v>
      </c>
    </row>
    <row r="61" spans="1:7" ht="13.5">
      <c r="A61" s="93">
        <v>57</v>
      </c>
      <c r="B61" s="96">
        <v>372000</v>
      </c>
      <c r="C61" s="96">
        <f t="shared" si="0"/>
        <v>379030</v>
      </c>
      <c r="D61" s="96">
        <v>425200</v>
      </c>
      <c r="E61" s="96">
        <f t="shared" si="1"/>
        <v>433236</v>
      </c>
      <c r="F61" s="96">
        <v>460600</v>
      </c>
      <c r="G61" s="96">
        <f t="shared" si="2"/>
        <v>469305</v>
      </c>
    </row>
    <row r="62" spans="1:7" ht="13.5">
      <c r="A62" s="93">
        <v>58</v>
      </c>
      <c r="B62" s="96">
        <v>372900</v>
      </c>
      <c r="C62" s="96">
        <f t="shared" si="0"/>
        <v>379947</v>
      </c>
      <c r="D62" s="96">
        <v>425700</v>
      </c>
      <c r="E62" s="96">
        <f t="shared" si="1"/>
        <v>433745</v>
      </c>
      <c r="F62" s="116"/>
      <c r="G62" s="96"/>
    </row>
    <row r="63" spans="1:7" ht="13.5">
      <c r="A63" s="93">
        <v>59</v>
      </c>
      <c r="B63" s="96">
        <v>373900</v>
      </c>
      <c r="C63" s="96">
        <f t="shared" si="0"/>
        <v>380966</v>
      </c>
      <c r="D63" s="96">
        <v>426300</v>
      </c>
      <c r="E63" s="96">
        <f t="shared" si="1"/>
        <v>434357</v>
      </c>
      <c r="F63" s="116"/>
      <c r="G63" s="96"/>
    </row>
    <row r="64" spans="1:7" ht="13.5">
      <c r="A64" s="93">
        <v>60</v>
      </c>
      <c r="B64" s="96">
        <v>374900</v>
      </c>
      <c r="C64" s="96">
        <f t="shared" si="0"/>
        <v>381985</v>
      </c>
      <c r="D64" s="96">
        <v>426700</v>
      </c>
      <c r="E64" s="96">
        <f t="shared" si="1"/>
        <v>434764</v>
      </c>
      <c r="F64" s="116"/>
      <c r="G64" s="96"/>
    </row>
    <row r="65" spans="1:7" ht="13.5">
      <c r="A65" s="93">
        <v>61</v>
      </c>
      <c r="B65" s="96">
        <v>375500</v>
      </c>
      <c r="C65" s="96">
        <f t="shared" si="0"/>
        <v>382596</v>
      </c>
      <c r="D65" s="96">
        <v>427300</v>
      </c>
      <c r="E65" s="96">
        <f t="shared" si="1"/>
        <v>435375</v>
      </c>
      <c r="F65" s="116"/>
      <c r="G65" s="96"/>
    </row>
    <row r="66" spans="1:7" ht="13.5">
      <c r="A66" s="93">
        <v>62</v>
      </c>
      <c r="B66" s="96">
        <v>376300</v>
      </c>
      <c r="C66" s="96">
        <f t="shared" si="0"/>
        <v>383412</v>
      </c>
      <c r="D66" s="96">
        <v>427800</v>
      </c>
      <c r="E66" s="96">
        <f t="shared" si="1"/>
        <v>435885</v>
      </c>
      <c r="F66" s="116"/>
      <c r="G66" s="96"/>
    </row>
    <row r="67" spans="1:7" ht="13.5">
      <c r="A67" s="93">
        <v>63</v>
      </c>
      <c r="B67" s="96">
        <v>377100</v>
      </c>
      <c r="C67" s="96">
        <f t="shared" si="0"/>
        <v>384227</v>
      </c>
      <c r="D67" s="96">
        <v>428200</v>
      </c>
      <c r="E67" s="96">
        <f t="shared" si="1"/>
        <v>436292</v>
      </c>
      <c r="F67" s="116"/>
      <c r="G67" s="96"/>
    </row>
    <row r="68" spans="1:7" ht="13.5">
      <c r="A68" s="93">
        <v>64</v>
      </c>
      <c r="B68" s="96">
        <v>377900</v>
      </c>
      <c r="C68" s="96">
        <f t="shared" si="0"/>
        <v>385042</v>
      </c>
      <c r="D68" s="96">
        <v>428700</v>
      </c>
      <c r="E68" s="96">
        <f t="shared" si="1"/>
        <v>436802</v>
      </c>
      <c r="F68" s="116"/>
      <c r="G68" s="96"/>
    </row>
    <row r="69" spans="1:7" ht="13.5">
      <c r="A69" s="93">
        <v>65</v>
      </c>
      <c r="B69" s="96">
        <v>378600</v>
      </c>
      <c r="C69" s="96">
        <f aca="true" t="shared" si="3" ref="C69:C102">ROUNDDOWN(B69*1.0189,0)</f>
        <v>385755</v>
      </c>
      <c r="D69" s="96">
        <v>429300</v>
      </c>
      <c r="E69" s="96">
        <f aca="true" t="shared" si="4" ref="E69:E81">ROUNDDOWN(D69*1.0189,0)</f>
        <v>437413</v>
      </c>
      <c r="F69" s="116"/>
      <c r="G69" s="96"/>
    </row>
    <row r="70" spans="1:7" ht="13.5">
      <c r="A70" s="93">
        <v>66</v>
      </c>
      <c r="B70" s="96">
        <v>379300</v>
      </c>
      <c r="C70" s="96">
        <f t="shared" si="3"/>
        <v>386468</v>
      </c>
      <c r="D70" s="96">
        <v>429700</v>
      </c>
      <c r="E70" s="96">
        <f t="shared" si="4"/>
        <v>437821</v>
      </c>
      <c r="F70" s="116"/>
      <c r="G70" s="96"/>
    </row>
    <row r="71" spans="1:7" ht="13.5">
      <c r="A71" s="93">
        <v>67</v>
      </c>
      <c r="B71" s="96">
        <v>380100</v>
      </c>
      <c r="C71" s="96">
        <f t="shared" si="3"/>
        <v>387283</v>
      </c>
      <c r="D71" s="96">
        <v>430000</v>
      </c>
      <c r="E71" s="96">
        <f t="shared" si="4"/>
        <v>438127</v>
      </c>
      <c r="F71" s="116"/>
      <c r="G71" s="96"/>
    </row>
    <row r="72" spans="1:7" ht="13.5">
      <c r="A72" s="93">
        <v>68</v>
      </c>
      <c r="B72" s="96">
        <v>380800</v>
      </c>
      <c r="C72" s="96">
        <f t="shared" si="3"/>
        <v>387997</v>
      </c>
      <c r="D72" s="96">
        <v>430300</v>
      </c>
      <c r="E72" s="96">
        <f t="shared" si="4"/>
        <v>438432</v>
      </c>
      <c r="F72" s="116"/>
      <c r="G72" s="96"/>
    </row>
    <row r="73" spans="1:7" ht="13.5">
      <c r="A73" s="93">
        <v>69</v>
      </c>
      <c r="B73" s="96">
        <v>381400</v>
      </c>
      <c r="C73" s="96">
        <f t="shared" si="3"/>
        <v>388608</v>
      </c>
      <c r="D73" s="96">
        <v>430700</v>
      </c>
      <c r="E73" s="96">
        <f t="shared" si="4"/>
        <v>438840</v>
      </c>
      <c r="F73" s="116"/>
      <c r="G73" s="96"/>
    </row>
    <row r="74" spans="1:7" ht="13.5">
      <c r="A74" s="93">
        <v>70</v>
      </c>
      <c r="B74" s="96">
        <v>382000</v>
      </c>
      <c r="C74" s="96">
        <f t="shared" si="3"/>
        <v>389219</v>
      </c>
      <c r="D74" s="96">
        <v>431100</v>
      </c>
      <c r="E74" s="96">
        <f t="shared" si="4"/>
        <v>439247</v>
      </c>
      <c r="F74" s="116"/>
      <c r="G74" s="96"/>
    </row>
    <row r="75" spans="1:7" ht="13.5">
      <c r="A75" s="93">
        <v>71</v>
      </c>
      <c r="B75" s="96">
        <v>382700</v>
      </c>
      <c r="C75" s="96">
        <f t="shared" si="3"/>
        <v>389933</v>
      </c>
      <c r="D75" s="96">
        <v>431400</v>
      </c>
      <c r="E75" s="96">
        <f t="shared" si="4"/>
        <v>439553</v>
      </c>
      <c r="F75" s="116"/>
      <c r="G75" s="96"/>
    </row>
    <row r="76" spans="1:7" ht="13.5">
      <c r="A76" s="93">
        <v>72</v>
      </c>
      <c r="B76" s="96">
        <v>383300</v>
      </c>
      <c r="C76" s="96">
        <f t="shared" si="3"/>
        <v>390544</v>
      </c>
      <c r="D76" s="96">
        <v>431700</v>
      </c>
      <c r="E76" s="96">
        <f t="shared" si="4"/>
        <v>439859</v>
      </c>
      <c r="F76" s="116"/>
      <c r="G76" s="96"/>
    </row>
    <row r="77" spans="1:7" ht="13.5">
      <c r="A77" s="93">
        <v>73</v>
      </c>
      <c r="B77" s="96">
        <v>384000</v>
      </c>
      <c r="C77" s="96">
        <f t="shared" si="3"/>
        <v>391257</v>
      </c>
      <c r="D77" s="96">
        <v>432100</v>
      </c>
      <c r="E77" s="96">
        <f t="shared" si="4"/>
        <v>440266</v>
      </c>
      <c r="F77" s="116"/>
      <c r="G77" s="96"/>
    </row>
    <row r="78" spans="1:7" ht="13.5">
      <c r="A78" s="93">
        <v>74</v>
      </c>
      <c r="B78" s="96">
        <v>384500</v>
      </c>
      <c r="C78" s="96">
        <f t="shared" si="3"/>
        <v>391767</v>
      </c>
      <c r="D78" s="96">
        <v>432500</v>
      </c>
      <c r="E78" s="96">
        <f t="shared" si="4"/>
        <v>440674</v>
      </c>
      <c r="F78" s="116"/>
      <c r="G78" s="96"/>
    </row>
    <row r="79" spans="1:7" ht="13.5">
      <c r="A79" s="93">
        <v>75</v>
      </c>
      <c r="B79" s="96">
        <v>385100</v>
      </c>
      <c r="C79" s="96">
        <f t="shared" si="3"/>
        <v>392378</v>
      </c>
      <c r="D79" s="96">
        <v>432800</v>
      </c>
      <c r="E79" s="96">
        <f t="shared" si="4"/>
        <v>440979</v>
      </c>
      <c r="F79" s="116"/>
      <c r="G79" s="96"/>
    </row>
    <row r="80" spans="1:7" ht="13.5">
      <c r="A80" s="93">
        <v>76</v>
      </c>
      <c r="B80" s="96">
        <v>385600</v>
      </c>
      <c r="C80" s="96">
        <f t="shared" si="3"/>
        <v>392887</v>
      </c>
      <c r="D80" s="96">
        <v>433100</v>
      </c>
      <c r="E80" s="96">
        <f t="shared" si="4"/>
        <v>441285</v>
      </c>
      <c r="F80" s="116"/>
      <c r="G80" s="96"/>
    </row>
    <row r="81" spans="1:7" ht="13.5">
      <c r="A81" s="93">
        <v>77</v>
      </c>
      <c r="B81" s="96">
        <v>386000</v>
      </c>
      <c r="C81" s="96">
        <f t="shared" si="3"/>
        <v>393295</v>
      </c>
      <c r="D81" s="96">
        <v>433500</v>
      </c>
      <c r="E81" s="96">
        <f t="shared" si="4"/>
        <v>441693</v>
      </c>
      <c r="F81" s="116"/>
      <c r="G81" s="96"/>
    </row>
    <row r="82" spans="1:7" ht="13.5">
      <c r="A82" s="93">
        <v>78</v>
      </c>
      <c r="B82" s="96">
        <v>386600</v>
      </c>
      <c r="C82" s="96">
        <f t="shared" si="3"/>
        <v>393906</v>
      </c>
      <c r="D82" s="116"/>
      <c r="E82" s="116"/>
      <c r="F82" s="116"/>
      <c r="G82" s="116"/>
    </row>
    <row r="83" spans="1:7" ht="13.5">
      <c r="A83" s="93">
        <v>79</v>
      </c>
      <c r="B83" s="96">
        <v>387100</v>
      </c>
      <c r="C83" s="96">
        <f t="shared" si="3"/>
        <v>394416</v>
      </c>
      <c r="D83" s="116"/>
      <c r="E83" s="116"/>
      <c r="F83" s="116"/>
      <c r="G83" s="116"/>
    </row>
    <row r="84" spans="1:7" ht="13.5">
      <c r="A84" s="93">
        <v>80</v>
      </c>
      <c r="B84" s="96">
        <v>387400</v>
      </c>
      <c r="C84" s="96">
        <f t="shared" si="3"/>
        <v>394721</v>
      </c>
      <c r="D84" s="116"/>
      <c r="E84" s="116"/>
      <c r="F84" s="116"/>
      <c r="G84" s="116"/>
    </row>
    <row r="85" spans="1:7" ht="13.5">
      <c r="A85" s="93">
        <v>81</v>
      </c>
      <c r="B85" s="96">
        <v>387700</v>
      </c>
      <c r="C85" s="96">
        <f t="shared" si="3"/>
        <v>395027</v>
      </c>
      <c r="D85" s="116"/>
      <c r="E85" s="116"/>
      <c r="F85" s="116"/>
      <c r="G85" s="116"/>
    </row>
    <row r="86" spans="1:7" ht="13.5">
      <c r="A86" s="93">
        <v>82</v>
      </c>
      <c r="B86" s="96">
        <v>388200</v>
      </c>
      <c r="C86" s="96">
        <f t="shared" si="3"/>
        <v>395536</v>
      </c>
      <c r="D86" s="116"/>
      <c r="E86" s="116"/>
      <c r="F86" s="116"/>
      <c r="G86" s="116"/>
    </row>
    <row r="87" spans="1:7" ht="13.5">
      <c r="A87" s="93">
        <v>83</v>
      </c>
      <c r="B87" s="96">
        <v>388600</v>
      </c>
      <c r="C87" s="96">
        <f t="shared" si="3"/>
        <v>395944</v>
      </c>
      <c r="D87" s="116"/>
      <c r="E87" s="116"/>
      <c r="F87" s="116"/>
      <c r="G87" s="116"/>
    </row>
    <row r="88" spans="1:7" ht="13.5">
      <c r="A88" s="93">
        <v>84</v>
      </c>
      <c r="B88" s="96">
        <v>388900</v>
      </c>
      <c r="C88" s="96">
        <f t="shared" si="3"/>
        <v>396250</v>
      </c>
      <c r="D88" s="116"/>
      <c r="E88" s="116"/>
      <c r="F88" s="116"/>
      <c r="G88" s="116"/>
    </row>
    <row r="89" spans="1:7" ht="13.5">
      <c r="A89" s="93">
        <v>85</v>
      </c>
      <c r="B89" s="96">
        <v>389200</v>
      </c>
      <c r="C89" s="96">
        <f t="shared" si="3"/>
        <v>396555</v>
      </c>
      <c r="D89" s="116"/>
      <c r="E89" s="116"/>
      <c r="F89" s="116"/>
      <c r="G89" s="116"/>
    </row>
    <row r="90" spans="1:7" ht="13.5">
      <c r="A90" s="93">
        <v>86</v>
      </c>
      <c r="B90" s="96">
        <v>389700</v>
      </c>
      <c r="C90" s="96">
        <f t="shared" si="3"/>
        <v>397065</v>
      </c>
      <c r="D90" s="116"/>
      <c r="E90" s="116"/>
      <c r="F90" s="116"/>
      <c r="G90" s="116"/>
    </row>
    <row r="91" spans="1:7" ht="13.5">
      <c r="A91" s="93">
        <v>87</v>
      </c>
      <c r="B91" s="96">
        <v>390200</v>
      </c>
      <c r="C91" s="96">
        <f t="shared" si="3"/>
        <v>397574</v>
      </c>
      <c r="D91" s="116"/>
      <c r="E91" s="116"/>
      <c r="F91" s="116"/>
      <c r="G91" s="116"/>
    </row>
    <row r="92" spans="1:7" ht="13.5">
      <c r="A92" s="93">
        <v>88</v>
      </c>
      <c r="B92" s="96">
        <v>390600</v>
      </c>
      <c r="C92" s="96">
        <f t="shared" si="3"/>
        <v>397982</v>
      </c>
      <c r="D92" s="116"/>
      <c r="E92" s="116"/>
      <c r="F92" s="116"/>
      <c r="G92" s="116"/>
    </row>
    <row r="93" spans="1:7" ht="13.5">
      <c r="A93" s="93">
        <v>89</v>
      </c>
      <c r="B93" s="96">
        <v>390900</v>
      </c>
      <c r="C93" s="96">
        <f t="shared" si="3"/>
        <v>398288</v>
      </c>
      <c r="D93" s="116"/>
      <c r="E93" s="116"/>
      <c r="F93" s="116"/>
      <c r="G93" s="116"/>
    </row>
    <row r="94" spans="1:7" ht="13.5">
      <c r="A94" s="93">
        <v>90</v>
      </c>
      <c r="B94" s="96">
        <v>391300</v>
      </c>
      <c r="C94" s="96">
        <f t="shared" si="3"/>
        <v>398695</v>
      </c>
      <c r="D94" s="116"/>
      <c r="E94" s="116"/>
      <c r="F94" s="116"/>
      <c r="G94" s="116"/>
    </row>
    <row r="95" spans="1:7" ht="13.5">
      <c r="A95" s="93">
        <v>91</v>
      </c>
      <c r="B95" s="96">
        <v>391800</v>
      </c>
      <c r="C95" s="96">
        <f t="shared" si="3"/>
        <v>399205</v>
      </c>
      <c r="D95" s="116"/>
      <c r="E95" s="116"/>
      <c r="F95" s="116"/>
      <c r="G95" s="116"/>
    </row>
    <row r="96" spans="1:7" ht="13.5">
      <c r="A96" s="93">
        <v>92</v>
      </c>
      <c r="B96" s="96">
        <v>392200</v>
      </c>
      <c r="C96" s="96">
        <f t="shared" si="3"/>
        <v>399612</v>
      </c>
      <c r="D96" s="116"/>
      <c r="E96" s="116"/>
      <c r="F96" s="116"/>
      <c r="G96" s="116"/>
    </row>
    <row r="97" spans="1:7" ht="13.5">
      <c r="A97" s="93">
        <v>93</v>
      </c>
      <c r="B97" s="96">
        <v>392600</v>
      </c>
      <c r="C97" s="96">
        <f t="shared" si="3"/>
        <v>400020</v>
      </c>
      <c r="D97" s="116"/>
      <c r="E97" s="116"/>
      <c r="F97" s="116"/>
      <c r="G97" s="116"/>
    </row>
    <row r="98" spans="1:7" ht="13.5">
      <c r="A98" s="93">
        <v>94</v>
      </c>
      <c r="B98" s="96">
        <v>393000</v>
      </c>
      <c r="C98" s="96">
        <f t="shared" si="3"/>
        <v>400427</v>
      </c>
      <c r="D98" s="116"/>
      <c r="E98" s="116"/>
      <c r="F98" s="116"/>
      <c r="G98" s="116"/>
    </row>
    <row r="99" spans="1:7" ht="13.5">
      <c r="A99" s="93">
        <v>95</v>
      </c>
      <c r="B99" s="96">
        <v>393500</v>
      </c>
      <c r="C99" s="96">
        <f t="shared" si="3"/>
        <v>400937</v>
      </c>
      <c r="D99" s="116"/>
      <c r="E99" s="116"/>
      <c r="F99" s="116"/>
      <c r="G99" s="116"/>
    </row>
    <row r="100" spans="1:7" ht="13.5">
      <c r="A100" s="93">
        <v>96</v>
      </c>
      <c r="B100" s="96">
        <v>393900</v>
      </c>
      <c r="C100" s="96">
        <f t="shared" si="3"/>
        <v>401344</v>
      </c>
      <c r="D100" s="116"/>
      <c r="E100" s="116"/>
      <c r="F100" s="116"/>
      <c r="G100" s="116"/>
    </row>
    <row r="101" spans="1:7" ht="13.5">
      <c r="A101" s="93">
        <v>97</v>
      </c>
      <c r="B101" s="96">
        <v>394300</v>
      </c>
      <c r="C101" s="96">
        <f t="shared" si="3"/>
        <v>401752</v>
      </c>
      <c r="D101" s="116"/>
      <c r="E101" s="116"/>
      <c r="F101" s="116"/>
      <c r="G101" s="116"/>
    </row>
    <row r="102" spans="1:7" ht="13.5">
      <c r="A102" s="101" t="s">
        <v>149</v>
      </c>
      <c r="B102" s="117">
        <v>289100</v>
      </c>
      <c r="C102" s="117">
        <f t="shared" si="3"/>
        <v>294563</v>
      </c>
      <c r="D102" s="117">
        <v>326200</v>
      </c>
      <c r="E102" s="117">
        <f>ROUNDDOWN(D102*1.0189,0)</f>
        <v>332365</v>
      </c>
      <c r="F102" s="117">
        <v>370600</v>
      </c>
      <c r="G102" s="117">
        <f>ROUNDDOWN(F102*1.0189,0)</f>
        <v>377604</v>
      </c>
    </row>
    <row r="103" spans="1:7" s="119" customFormat="1" ht="33.75" customHeight="1">
      <c r="A103" s="118" t="s">
        <v>93</v>
      </c>
      <c r="B103" s="218" t="s">
        <v>96</v>
      </c>
      <c r="C103" s="219"/>
      <c r="D103" s="219"/>
      <c r="E103" s="219"/>
      <c r="F103" s="219"/>
      <c r="G103" s="219"/>
    </row>
    <row r="104" spans="1:7" ht="13.5">
      <c r="A104" s="120"/>
      <c r="B104" s="220"/>
      <c r="C104" s="220"/>
      <c r="D104" s="220"/>
      <c r="E104" s="220"/>
      <c r="F104" s="220"/>
      <c r="G104" s="220"/>
    </row>
  </sheetData>
  <sheetProtection/>
  <mergeCells count="7">
    <mergeCell ref="B103:G104"/>
    <mergeCell ref="A1:G1"/>
    <mergeCell ref="F2:G2"/>
    <mergeCell ref="A3:A4"/>
    <mergeCell ref="B3:C3"/>
    <mergeCell ref="D3:E3"/>
    <mergeCell ref="F3:G3"/>
  </mergeCells>
  <printOptions horizontalCentered="1"/>
  <pageMargins left="0.3937007874015748" right="0.3937007874015748" top="0.5905511811023623" bottom="0.5905511811023623" header="0.5118110236220472" footer="0.3937007874015748"/>
  <pageSetup orientation="portrait" paperSize="9" scale="94" r:id="rId1"/>
  <rowBreaks count="1" manualBreakCount="1">
    <brk id="61" max="6" man="1"/>
  </rowBreaks>
</worksheet>
</file>

<file path=xl/worksheets/sheet11.xml><?xml version="1.0" encoding="utf-8"?>
<worksheet xmlns="http://schemas.openxmlformats.org/spreadsheetml/2006/main" xmlns:r="http://schemas.openxmlformats.org/officeDocument/2006/relationships">
  <sheetPr>
    <tabColor indexed="43"/>
  </sheetPr>
  <dimension ref="A1:K185"/>
  <sheetViews>
    <sheetView zoomScaleSheetLayoutView="75" zoomScalePageLayoutView="0" workbookViewId="0" topLeftCell="A133">
      <selection activeCell="G89" sqref="G89"/>
    </sheetView>
  </sheetViews>
  <sheetFormatPr defaultColWidth="9.00390625" defaultRowHeight="13.5"/>
  <cols>
    <col min="1" max="1" width="4.625" style="92" customWidth="1"/>
    <col min="2" max="9" width="10.625" style="92" customWidth="1"/>
    <col min="10" max="16384" width="9.00390625" style="92" customWidth="1"/>
  </cols>
  <sheetData>
    <row r="1" spans="1:9" s="89" customFormat="1" ht="18" customHeight="1">
      <c r="A1" s="213" t="s">
        <v>164</v>
      </c>
      <c r="B1" s="214"/>
      <c r="C1" s="214"/>
      <c r="D1" s="214"/>
      <c r="E1" s="214"/>
      <c r="F1" s="214"/>
      <c r="G1" s="214"/>
      <c r="H1" s="214"/>
      <c r="I1" s="214"/>
    </row>
    <row r="2" spans="1:11" s="91" customFormat="1" ht="12" customHeight="1">
      <c r="A2" s="133"/>
      <c r="B2" s="90" t="s">
        <v>151</v>
      </c>
      <c r="C2" s="134"/>
      <c r="D2" s="134"/>
      <c r="E2" s="134"/>
      <c r="F2" s="134"/>
      <c r="G2" s="134"/>
      <c r="H2" s="134"/>
      <c r="I2" s="137" t="s">
        <v>165</v>
      </c>
      <c r="J2" s="109"/>
      <c r="K2" s="109"/>
    </row>
    <row r="3" spans="1:9" ht="13.5" customHeight="1">
      <c r="A3" s="212" t="s">
        <v>141</v>
      </c>
      <c r="B3" s="212" t="s">
        <v>142</v>
      </c>
      <c r="C3" s="212"/>
      <c r="D3" s="212" t="s">
        <v>143</v>
      </c>
      <c r="E3" s="212"/>
      <c r="F3" s="212" t="s">
        <v>144</v>
      </c>
      <c r="G3" s="212"/>
      <c r="H3" s="212" t="s">
        <v>145</v>
      </c>
      <c r="I3" s="212"/>
    </row>
    <row r="4" spans="1:9" ht="13.5" customHeight="1">
      <c r="A4" s="212"/>
      <c r="B4" s="124" t="s">
        <v>147</v>
      </c>
      <c r="C4" s="124" t="s">
        <v>166</v>
      </c>
      <c r="D4" s="124" t="s">
        <v>147</v>
      </c>
      <c r="E4" s="124" t="s">
        <v>91</v>
      </c>
      <c r="F4" s="124" t="s">
        <v>147</v>
      </c>
      <c r="G4" s="124" t="s">
        <v>167</v>
      </c>
      <c r="H4" s="124" t="s">
        <v>147</v>
      </c>
      <c r="I4" s="124" t="s">
        <v>91</v>
      </c>
    </row>
    <row r="5" spans="1:9" ht="13.5" customHeight="1">
      <c r="A5" s="22">
        <v>1</v>
      </c>
      <c r="B5" s="23">
        <v>160000</v>
      </c>
      <c r="C5" s="23">
        <f aca="true" t="shared" si="0" ref="C5:C68">ROUNDDOWN(B5*1.0189,0)</f>
        <v>163024</v>
      </c>
      <c r="D5" s="23">
        <v>204000</v>
      </c>
      <c r="E5" s="23">
        <f aca="true" t="shared" si="1" ref="E5:E68">ROUNDDOWN(D5*1.0189,0)</f>
        <v>207855</v>
      </c>
      <c r="F5" s="25">
        <v>331100</v>
      </c>
      <c r="G5" s="25">
        <f aca="true" t="shared" si="2" ref="G5:G68">ROUNDDOWN((F5+7700)*1.0189,0)</f>
        <v>345203</v>
      </c>
      <c r="H5" s="25">
        <v>416900</v>
      </c>
      <c r="I5" s="25">
        <f aca="true" t="shared" si="3" ref="I5:I57">ROUNDDOWN(H5*1.0189,0)</f>
        <v>424779</v>
      </c>
    </row>
    <row r="6" spans="1:9" ht="13.5" customHeight="1">
      <c r="A6" s="24">
        <v>2</v>
      </c>
      <c r="B6" s="23">
        <v>161500</v>
      </c>
      <c r="C6" s="23">
        <f t="shared" si="0"/>
        <v>164552</v>
      </c>
      <c r="D6" s="25">
        <v>205700</v>
      </c>
      <c r="E6" s="23">
        <f t="shared" si="1"/>
        <v>209587</v>
      </c>
      <c r="F6" s="25">
        <v>333300</v>
      </c>
      <c r="G6" s="25">
        <f t="shared" si="2"/>
        <v>347444</v>
      </c>
      <c r="H6" s="25">
        <v>418700</v>
      </c>
      <c r="I6" s="25">
        <f t="shared" si="3"/>
        <v>426613</v>
      </c>
    </row>
    <row r="7" spans="1:9" ht="13.5" customHeight="1">
      <c r="A7" s="24">
        <v>3</v>
      </c>
      <c r="B7" s="23">
        <v>163000</v>
      </c>
      <c r="C7" s="23">
        <f t="shared" si="0"/>
        <v>166080</v>
      </c>
      <c r="D7" s="25">
        <v>207300</v>
      </c>
      <c r="E7" s="23">
        <f t="shared" si="1"/>
        <v>211217</v>
      </c>
      <c r="F7" s="25">
        <v>335400</v>
      </c>
      <c r="G7" s="25">
        <f t="shared" si="2"/>
        <v>349584</v>
      </c>
      <c r="H7" s="25">
        <v>420500</v>
      </c>
      <c r="I7" s="25">
        <f t="shared" si="3"/>
        <v>428447</v>
      </c>
    </row>
    <row r="8" spans="1:9" ht="13.5" customHeight="1">
      <c r="A8" s="24">
        <v>4</v>
      </c>
      <c r="B8" s="23">
        <v>164500</v>
      </c>
      <c r="C8" s="23">
        <f t="shared" si="0"/>
        <v>167609</v>
      </c>
      <c r="D8" s="25">
        <v>209000</v>
      </c>
      <c r="E8" s="23">
        <f t="shared" si="1"/>
        <v>212950</v>
      </c>
      <c r="F8" s="25">
        <v>337400</v>
      </c>
      <c r="G8" s="25">
        <f t="shared" si="2"/>
        <v>351622</v>
      </c>
      <c r="H8" s="25">
        <v>422200</v>
      </c>
      <c r="I8" s="25">
        <f t="shared" si="3"/>
        <v>430179</v>
      </c>
    </row>
    <row r="9" spans="1:9" ht="13.5" customHeight="1">
      <c r="A9" s="24">
        <v>5</v>
      </c>
      <c r="B9" s="23">
        <v>166100</v>
      </c>
      <c r="C9" s="23">
        <f t="shared" si="0"/>
        <v>169239</v>
      </c>
      <c r="D9" s="25">
        <v>210800</v>
      </c>
      <c r="E9" s="23">
        <f t="shared" si="1"/>
        <v>214784</v>
      </c>
      <c r="F9" s="25">
        <v>339600</v>
      </c>
      <c r="G9" s="25">
        <f t="shared" si="2"/>
        <v>353863</v>
      </c>
      <c r="H9" s="25">
        <v>423700</v>
      </c>
      <c r="I9" s="25">
        <f t="shared" si="3"/>
        <v>431707</v>
      </c>
    </row>
    <row r="10" spans="1:9" ht="13.5" customHeight="1">
      <c r="A10" s="24">
        <v>6</v>
      </c>
      <c r="B10" s="23">
        <v>168000</v>
      </c>
      <c r="C10" s="23">
        <f t="shared" si="0"/>
        <v>171175</v>
      </c>
      <c r="D10" s="25">
        <v>212400</v>
      </c>
      <c r="E10" s="23">
        <f t="shared" si="1"/>
        <v>216414</v>
      </c>
      <c r="F10" s="25">
        <v>341500</v>
      </c>
      <c r="G10" s="25">
        <f t="shared" si="2"/>
        <v>355799</v>
      </c>
      <c r="H10" s="25">
        <v>425200</v>
      </c>
      <c r="I10" s="25">
        <f t="shared" si="3"/>
        <v>433236</v>
      </c>
    </row>
    <row r="11" spans="1:9" ht="13.5" customHeight="1">
      <c r="A11" s="24">
        <v>7</v>
      </c>
      <c r="B11" s="23">
        <v>169800</v>
      </c>
      <c r="C11" s="23">
        <f t="shared" si="0"/>
        <v>173009</v>
      </c>
      <c r="D11" s="25">
        <v>214100</v>
      </c>
      <c r="E11" s="23">
        <f t="shared" si="1"/>
        <v>218146</v>
      </c>
      <c r="F11" s="25">
        <v>343700</v>
      </c>
      <c r="G11" s="25">
        <f t="shared" si="2"/>
        <v>358041</v>
      </c>
      <c r="H11" s="25">
        <v>427100</v>
      </c>
      <c r="I11" s="25">
        <f t="shared" si="3"/>
        <v>435172</v>
      </c>
    </row>
    <row r="12" spans="1:9" ht="13.5" customHeight="1">
      <c r="A12" s="24">
        <v>8</v>
      </c>
      <c r="B12" s="23">
        <v>171600</v>
      </c>
      <c r="C12" s="23">
        <f t="shared" si="0"/>
        <v>174843</v>
      </c>
      <c r="D12" s="25">
        <v>215700</v>
      </c>
      <c r="E12" s="23">
        <f t="shared" si="1"/>
        <v>219776</v>
      </c>
      <c r="F12" s="25">
        <v>345800</v>
      </c>
      <c r="G12" s="25">
        <f t="shared" si="2"/>
        <v>360181</v>
      </c>
      <c r="H12" s="25">
        <v>429000</v>
      </c>
      <c r="I12" s="25">
        <f t="shared" si="3"/>
        <v>437108</v>
      </c>
    </row>
    <row r="13" spans="1:9" ht="13.5" customHeight="1">
      <c r="A13" s="24">
        <v>9</v>
      </c>
      <c r="B13" s="23">
        <v>173300</v>
      </c>
      <c r="C13" s="23">
        <f t="shared" si="0"/>
        <v>176575</v>
      </c>
      <c r="D13" s="25">
        <v>217500</v>
      </c>
      <c r="E13" s="23">
        <f t="shared" si="1"/>
        <v>221610</v>
      </c>
      <c r="F13" s="25">
        <v>347500</v>
      </c>
      <c r="G13" s="25">
        <f t="shared" si="2"/>
        <v>361913</v>
      </c>
      <c r="H13" s="25">
        <v>430800</v>
      </c>
      <c r="I13" s="25">
        <f t="shared" si="3"/>
        <v>438942</v>
      </c>
    </row>
    <row r="14" spans="1:9" ht="13.5" customHeight="1">
      <c r="A14" s="24">
        <v>10</v>
      </c>
      <c r="B14" s="23">
        <v>175400</v>
      </c>
      <c r="C14" s="23">
        <f t="shared" si="0"/>
        <v>178715</v>
      </c>
      <c r="D14" s="25">
        <v>219400</v>
      </c>
      <c r="E14" s="23">
        <f t="shared" si="1"/>
        <v>223546</v>
      </c>
      <c r="F14" s="25">
        <v>349600</v>
      </c>
      <c r="G14" s="25">
        <f t="shared" si="2"/>
        <v>364052</v>
      </c>
      <c r="H14" s="25">
        <v>432600</v>
      </c>
      <c r="I14" s="25">
        <f t="shared" si="3"/>
        <v>440776</v>
      </c>
    </row>
    <row r="15" spans="1:9" ht="13.5" customHeight="1">
      <c r="A15" s="24">
        <v>11</v>
      </c>
      <c r="B15" s="23">
        <v>177400</v>
      </c>
      <c r="C15" s="23">
        <f t="shared" si="0"/>
        <v>180752</v>
      </c>
      <c r="D15" s="25">
        <v>221300</v>
      </c>
      <c r="E15" s="23">
        <f t="shared" si="1"/>
        <v>225482</v>
      </c>
      <c r="F15" s="25">
        <v>351700</v>
      </c>
      <c r="G15" s="25">
        <f t="shared" si="2"/>
        <v>366192</v>
      </c>
      <c r="H15" s="25">
        <v>434500</v>
      </c>
      <c r="I15" s="25">
        <f t="shared" si="3"/>
        <v>442712</v>
      </c>
    </row>
    <row r="16" spans="1:9" ht="13.5" customHeight="1">
      <c r="A16" s="24">
        <v>12</v>
      </c>
      <c r="B16" s="23">
        <v>179400</v>
      </c>
      <c r="C16" s="23">
        <f t="shared" si="0"/>
        <v>182790</v>
      </c>
      <c r="D16" s="25">
        <v>223200</v>
      </c>
      <c r="E16" s="23">
        <f t="shared" si="1"/>
        <v>227418</v>
      </c>
      <c r="F16" s="25">
        <v>353800</v>
      </c>
      <c r="G16" s="25">
        <f t="shared" si="2"/>
        <v>368332</v>
      </c>
      <c r="H16" s="25">
        <v>436300</v>
      </c>
      <c r="I16" s="25">
        <f t="shared" si="3"/>
        <v>444546</v>
      </c>
    </row>
    <row r="17" spans="1:9" ht="13.5" customHeight="1">
      <c r="A17" s="24">
        <v>13</v>
      </c>
      <c r="B17" s="23">
        <v>181300</v>
      </c>
      <c r="C17" s="23">
        <f t="shared" si="0"/>
        <v>184726</v>
      </c>
      <c r="D17" s="25">
        <v>224700</v>
      </c>
      <c r="E17" s="23">
        <f t="shared" si="1"/>
        <v>228946</v>
      </c>
      <c r="F17" s="25">
        <v>355900</v>
      </c>
      <c r="G17" s="25">
        <f t="shared" si="2"/>
        <v>370472</v>
      </c>
      <c r="H17" s="25">
        <v>438000</v>
      </c>
      <c r="I17" s="25">
        <f t="shared" si="3"/>
        <v>446278</v>
      </c>
    </row>
    <row r="18" spans="1:9" ht="13.5" customHeight="1">
      <c r="A18" s="24">
        <v>14</v>
      </c>
      <c r="B18" s="23">
        <v>183500</v>
      </c>
      <c r="C18" s="23">
        <f t="shared" si="0"/>
        <v>186968</v>
      </c>
      <c r="D18" s="25">
        <v>226700</v>
      </c>
      <c r="E18" s="23">
        <f t="shared" si="1"/>
        <v>230984</v>
      </c>
      <c r="F18" s="25">
        <v>357900</v>
      </c>
      <c r="G18" s="25">
        <f t="shared" si="2"/>
        <v>372509</v>
      </c>
      <c r="H18" s="25">
        <v>439900</v>
      </c>
      <c r="I18" s="25">
        <f t="shared" si="3"/>
        <v>448214</v>
      </c>
    </row>
    <row r="19" spans="1:9" ht="13.5" customHeight="1">
      <c r="A19" s="24">
        <v>15</v>
      </c>
      <c r="B19" s="23">
        <v>185700</v>
      </c>
      <c r="C19" s="23">
        <f t="shared" si="0"/>
        <v>189209</v>
      </c>
      <c r="D19" s="25">
        <v>228700</v>
      </c>
      <c r="E19" s="23">
        <f t="shared" si="1"/>
        <v>233022</v>
      </c>
      <c r="F19" s="25">
        <v>359900</v>
      </c>
      <c r="G19" s="25">
        <f t="shared" si="2"/>
        <v>374547</v>
      </c>
      <c r="H19" s="25">
        <v>441700</v>
      </c>
      <c r="I19" s="25">
        <f t="shared" si="3"/>
        <v>450048</v>
      </c>
    </row>
    <row r="20" spans="1:9" ht="13.5" customHeight="1">
      <c r="A20" s="24">
        <v>16</v>
      </c>
      <c r="B20" s="23">
        <v>187900</v>
      </c>
      <c r="C20" s="23">
        <f t="shared" si="0"/>
        <v>191451</v>
      </c>
      <c r="D20" s="25">
        <v>230700</v>
      </c>
      <c r="E20" s="23">
        <f t="shared" si="1"/>
        <v>235060</v>
      </c>
      <c r="F20" s="25">
        <v>361900</v>
      </c>
      <c r="G20" s="25">
        <f t="shared" si="2"/>
        <v>376585</v>
      </c>
      <c r="H20" s="25">
        <v>443600</v>
      </c>
      <c r="I20" s="25">
        <f t="shared" si="3"/>
        <v>451984</v>
      </c>
    </row>
    <row r="21" spans="1:9" ht="13.5" customHeight="1">
      <c r="A21" s="24">
        <v>17</v>
      </c>
      <c r="B21" s="23">
        <v>190100</v>
      </c>
      <c r="C21" s="23">
        <f t="shared" si="0"/>
        <v>193692</v>
      </c>
      <c r="D21" s="25">
        <v>232500</v>
      </c>
      <c r="E21" s="23">
        <f t="shared" si="1"/>
        <v>236894</v>
      </c>
      <c r="F21" s="25">
        <v>363500</v>
      </c>
      <c r="G21" s="25">
        <f t="shared" si="2"/>
        <v>378215</v>
      </c>
      <c r="H21" s="25">
        <v>445300</v>
      </c>
      <c r="I21" s="25">
        <f t="shared" si="3"/>
        <v>453716</v>
      </c>
    </row>
    <row r="22" spans="1:9" ht="13.5" customHeight="1">
      <c r="A22" s="24">
        <v>18</v>
      </c>
      <c r="B22" s="23">
        <v>192700</v>
      </c>
      <c r="C22" s="23">
        <f t="shared" si="0"/>
        <v>196342</v>
      </c>
      <c r="D22" s="25">
        <v>235200</v>
      </c>
      <c r="E22" s="23">
        <f t="shared" si="1"/>
        <v>239645</v>
      </c>
      <c r="F22" s="25">
        <v>365400</v>
      </c>
      <c r="G22" s="25">
        <f t="shared" si="2"/>
        <v>380151</v>
      </c>
      <c r="H22" s="25">
        <v>447100</v>
      </c>
      <c r="I22" s="25">
        <f t="shared" si="3"/>
        <v>455550</v>
      </c>
    </row>
    <row r="23" spans="1:9" ht="13.5" customHeight="1">
      <c r="A23" s="24">
        <v>19</v>
      </c>
      <c r="B23" s="23">
        <v>195200</v>
      </c>
      <c r="C23" s="23">
        <f t="shared" si="0"/>
        <v>198889</v>
      </c>
      <c r="D23" s="25">
        <v>237900</v>
      </c>
      <c r="E23" s="23">
        <f t="shared" si="1"/>
        <v>242396</v>
      </c>
      <c r="F23" s="25">
        <v>367200</v>
      </c>
      <c r="G23" s="25">
        <f t="shared" si="2"/>
        <v>381985</v>
      </c>
      <c r="H23" s="25">
        <v>448900</v>
      </c>
      <c r="I23" s="25">
        <f t="shared" si="3"/>
        <v>457384</v>
      </c>
    </row>
    <row r="24" spans="1:9" ht="13.5" customHeight="1">
      <c r="A24" s="24">
        <v>20</v>
      </c>
      <c r="B24" s="23">
        <v>197700</v>
      </c>
      <c r="C24" s="23">
        <f t="shared" si="0"/>
        <v>201436</v>
      </c>
      <c r="D24" s="25">
        <v>240600</v>
      </c>
      <c r="E24" s="23">
        <f t="shared" si="1"/>
        <v>245147</v>
      </c>
      <c r="F24" s="25">
        <v>369200</v>
      </c>
      <c r="G24" s="25">
        <f t="shared" si="2"/>
        <v>384023</v>
      </c>
      <c r="H24" s="25">
        <v>450700</v>
      </c>
      <c r="I24" s="25">
        <f t="shared" si="3"/>
        <v>459218</v>
      </c>
    </row>
    <row r="25" spans="1:9" ht="13.5" customHeight="1">
      <c r="A25" s="24">
        <v>21</v>
      </c>
      <c r="B25" s="23">
        <v>200200</v>
      </c>
      <c r="C25" s="23">
        <f t="shared" si="0"/>
        <v>203983</v>
      </c>
      <c r="D25" s="25">
        <v>243200</v>
      </c>
      <c r="E25" s="23">
        <f t="shared" si="1"/>
        <v>247796</v>
      </c>
      <c r="F25" s="25">
        <v>370800</v>
      </c>
      <c r="G25" s="25">
        <f t="shared" si="2"/>
        <v>385653</v>
      </c>
      <c r="H25" s="25">
        <v>452300</v>
      </c>
      <c r="I25" s="25">
        <f t="shared" si="3"/>
        <v>460848</v>
      </c>
    </row>
    <row r="26" spans="1:9" ht="13.5" customHeight="1">
      <c r="A26" s="24">
        <v>22</v>
      </c>
      <c r="B26" s="23">
        <v>201900</v>
      </c>
      <c r="C26" s="23">
        <f t="shared" si="0"/>
        <v>205715</v>
      </c>
      <c r="D26" s="25">
        <v>246000</v>
      </c>
      <c r="E26" s="23">
        <f t="shared" si="1"/>
        <v>250649</v>
      </c>
      <c r="F26" s="25">
        <v>372700</v>
      </c>
      <c r="G26" s="25">
        <f t="shared" si="2"/>
        <v>387589</v>
      </c>
      <c r="H26" s="25">
        <v>454000</v>
      </c>
      <c r="I26" s="25">
        <f t="shared" si="3"/>
        <v>462580</v>
      </c>
    </row>
    <row r="27" spans="1:9" ht="13.5" customHeight="1">
      <c r="A27" s="24">
        <v>23</v>
      </c>
      <c r="B27" s="23">
        <v>203600</v>
      </c>
      <c r="C27" s="23">
        <f t="shared" si="0"/>
        <v>207448</v>
      </c>
      <c r="D27" s="25">
        <v>248600</v>
      </c>
      <c r="E27" s="23">
        <f t="shared" si="1"/>
        <v>253298</v>
      </c>
      <c r="F27" s="25">
        <v>374500</v>
      </c>
      <c r="G27" s="25">
        <f t="shared" si="2"/>
        <v>389423</v>
      </c>
      <c r="H27" s="25">
        <v>455900</v>
      </c>
      <c r="I27" s="25">
        <f t="shared" si="3"/>
        <v>464516</v>
      </c>
    </row>
    <row r="28" spans="1:9" ht="13.5" customHeight="1">
      <c r="A28" s="24">
        <v>24</v>
      </c>
      <c r="B28" s="23">
        <v>205300</v>
      </c>
      <c r="C28" s="23">
        <f t="shared" si="0"/>
        <v>209180</v>
      </c>
      <c r="D28" s="25">
        <v>251300</v>
      </c>
      <c r="E28" s="23">
        <f t="shared" si="1"/>
        <v>256049</v>
      </c>
      <c r="F28" s="25">
        <v>376400</v>
      </c>
      <c r="G28" s="25">
        <f t="shared" si="2"/>
        <v>391359</v>
      </c>
      <c r="H28" s="25">
        <v>457600</v>
      </c>
      <c r="I28" s="25">
        <f t="shared" si="3"/>
        <v>466248</v>
      </c>
    </row>
    <row r="29" spans="1:9" ht="13.5" customHeight="1">
      <c r="A29" s="24">
        <v>25</v>
      </c>
      <c r="B29" s="23">
        <v>206800</v>
      </c>
      <c r="C29" s="23">
        <f t="shared" si="0"/>
        <v>210708</v>
      </c>
      <c r="D29" s="25">
        <v>253800</v>
      </c>
      <c r="E29" s="23">
        <f t="shared" si="1"/>
        <v>258596</v>
      </c>
      <c r="F29" s="25">
        <v>377700</v>
      </c>
      <c r="G29" s="25">
        <f t="shared" si="2"/>
        <v>392684</v>
      </c>
      <c r="H29" s="25">
        <v>459300</v>
      </c>
      <c r="I29" s="25">
        <f t="shared" si="3"/>
        <v>467980</v>
      </c>
    </row>
    <row r="30" spans="1:9" ht="13.5" customHeight="1">
      <c r="A30" s="24">
        <v>26</v>
      </c>
      <c r="B30" s="23">
        <v>208300</v>
      </c>
      <c r="C30" s="23">
        <f t="shared" si="0"/>
        <v>212236</v>
      </c>
      <c r="D30" s="25">
        <v>256200</v>
      </c>
      <c r="E30" s="23">
        <f t="shared" si="1"/>
        <v>261042</v>
      </c>
      <c r="F30" s="25">
        <v>379500</v>
      </c>
      <c r="G30" s="25">
        <f t="shared" si="2"/>
        <v>394518</v>
      </c>
      <c r="H30" s="25">
        <v>460900</v>
      </c>
      <c r="I30" s="25">
        <f t="shared" si="3"/>
        <v>469611</v>
      </c>
    </row>
    <row r="31" spans="1:9" ht="13.5" customHeight="1">
      <c r="A31" s="24">
        <v>27</v>
      </c>
      <c r="B31" s="23">
        <v>210000</v>
      </c>
      <c r="C31" s="23">
        <f t="shared" si="0"/>
        <v>213969</v>
      </c>
      <c r="D31" s="25">
        <v>258700</v>
      </c>
      <c r="E31" s="23">
        <f t="shared" si="1"/>
        <v>263589</v>
      </c>
      <c r="F31" s="25">
        <v>381300</v>
      </c>
      <c r="G31" s="25">
        <f t="shared" si="2"/>
        <v>396352</v>
      </c>
      <c r="H31" s="25">
        <v>462500</v>
      </c>
      <c r="I31" s="25">
        <f t="shared" si="3"/>
        <v>471241</v>
      </c>
    </row>
    <row r="32" spans="1:9" ht="13.5" customHeight="1">
      <c r="A32" s="24">
        <v>28</v>
      </c>
      <c r="B32" s="23">
        <v>211600</v>
      </c>
      <c r="C32" s="23">
        <f t="shared" si="0"/>
        <v>215599</v>
      </c>
      <c r="D32" s="25">
        <v>261000</v>
      </c>
      <c r="E32" s="23">
        <f t="shared" si="1"/>
        <v>265932</v>
      </c>
      <c r="F32" s="25">
        <v>383200</v>
      </c>
      <c r="G32" s="25">
        <f t="shared" si="2"/>
        <v>398288</v>
      </c>
      <c r="H32" s="25">
        <v>464000</v>
      </c>
      <c r="I32" s="25">
        <f t="shared" si="3"/>
        <v>472769</v>
      </c>
    </row>
    <row r="33" spans="1:9" ht="13.5" customHeight="1">
      <c r="A33" s="24">
        <v>29</v>
      </c>
      <c r="B33" s="23">
        <v>213100</v>
      </c>
      <c r="C33" s="23">
        <f t="shared" si="0"/>
        <v>217127</v>
      </c>
      <c r="D33" s="25">
        <v>263600</v>
      </c>
      <c r="E33" s="23">
        <f t="shared" si="1"/>
        <v>268582</v>
      </c>
      <c r="F33" s="25">
        <v>385000</v>
      </c>
      <c r="G33" s="25">
        <f t="shared" si="2"/>
        <v>400122</v>
      </c>
      <c r="H33" s="25">
        <v>465500</v>
      </c>
      <c r="I33" s="25">
        <f t="shared" si="3"/>
        <v>474297</v>
      </c>
    </row>
    <row r="34" spans="1:9" ht="13.5" customHeight="1">
      <c r="A34" s="24">
        <v>30</v>
      </c>
      <c r="B34" s="23">
        <v>214800</v>
      </c>
      <c r="C34" s="23">
        <f t="shared" si="0"/>
        <v>218859</v>
      </c>
      <c r="D34" s="25">
        <v>266000</v>
      </c>
      <c r="E34" s="23">
        <f t="shared" si="1"/>
        <v>271027</v>
      </c>
      <c r="F34" s="25">
        <v>386900</v>
      </c>
      <c r="G34" s="25">
        <f t="shared" si="2"/>
        <v>402057</v>
      </c>
      <c r="H34" s="25">
        <v>466800</v>
      </c>
      <c r="I34" s="25">
        <f t="shared" si="3"/>
        <v>475622</v>
      </c>
    </row>
    <row r="35" spans="1:9" ht="13.5" customHeight="1">
      <c r="A35" s="24">
        <v>31</v>
      </c>
      <c r="B35" s="23">
        <v>216500</v>
      </c>
      <c r="C35" s="23">
        <f t="shared" si="0"/>
        <v>220591</v>
      </c>
      <c r="D35" s="25">
        <v>268200</v>
      </c>
      <c r="E35" s="23">
        <f t="shared" si="1"/>
        <v>273268</v>
      </c>
      <c r="F35" s="25">
        <v>388800</v>
      </c>
      <c r="G35" s="25">
        <f t="shared" si="2"/>
        <v>403993</v>
      </c>
      <c r="H35" s="25">
        <v>468100</v>
      </c>
      <c r="I35" s="25">
        <f t="shared" si="3"/>
        <v>476947</v>
      </c>
    </row>
    <row r="36" spans="1:9" ht="13.5" customHeight="1">
      <c r="A36" s="24">
        <v>32</v>
      </c>
      <c r="B36" s="23">
        <v>218200</v>
      </c>
      <c r="C36" s="23">
        <f t="shared" si="0"/>
        <v>222323</v>
      </c>
      <c r="D36" s="25">
        <v>270400</v>
      </c>
      <c r="E36" s="23">
        <f t="shared" si="1"/>
        <v>275510</v>
      </c>
      <c r="F36" s="25">
        <v>390800</v>
      </c>
      <c r="G36" s="25">
        <f t="shared" si="2"/>
        <v>406031</v>
      </c>
      <c r="H36" s="25">
        <v>469400</v>
      </c>
      <c r="I36" s="25">
        <f t="shared" si="3"/>
        <v>478271</v>
      </c>
    </row>
    <row r="37" spans="1:9" ht="13.5" customHeight="1">
      <c r="A37" s="24">
        <v>33</v>
      </c>
      <c r="B37" s="23">
        <v>219600</v>
      </c>
      <c r="C37" s="23">
        <f t="shared" si="0"/>
        <v>223750</v>
      </c>
      <c r="D37" s="25">
        <v>272500</v>
      </c>
      <c r="E37" s="23">
        <f t="shared" si="1"/>
        <v>277650</v>
      </c>
      <c r="F37" s="25">
        <v>392500</v>
      </c>
      <c r="G37" s="25">
        <f t="shared" si="2"/>
        <v>407763</v>
      </c>
      <c r="H37" s="25">
        <v>470600</v>
      </c>
      <c r="I37" s="25">
        <f t="shared" si="3"/>
        <v>479494</v>
      </c>
    </row>
    <row r="38" spans="1:9" ht="13.5" customHeight="1">
      <c r="A38" s="24">
        <v>34</v>
      </c>
      <c r="B38" s="23">
        <v>221400</v>
      </c>
      <c r="C38" s="23">
        <f t="shared" si="0"/>
        <v>225584</v>
      </c>
      <c r="D38" s="25">
        <v>274700</v>
      </c>
      <c r="E38" s="23">
        <f t="shared" si="1"/>
        <v>279891</v>
      </c>
      <c r="F38" s="25">
        <v>394200</v>
      </c>
      <c r="G38" s="25">
        <f t="shared" si="2"/>
        <v>409495</v>
      </c>
      <c r="H38" s="25">
        <v>471300</v>
      </c>
      <c r="I38" s="25">
        <f t="shared" si="3"/>
        <v>480207</v>
      </c>
    </row>
    <row r="39" spans="1:9" ht="13.5" customHeight="1">
      <c r="A39" s="24">
        <v>35</v>
      </c>
      <c r="B39" s="23">
        <v>223200</v>
      </c>
      <c r="C39" s="23">
        <f t="shared" si="0"/>
        <v>227418</v>
      </c>
      <c r="D39" s="25">
        <v>276900</v>
      </c>
      <c r="E39" s="23">
        <f t="shared" si="1"/>
        <v>282133</v>
      </c>
      <c r="F39" s="25">
        <v>395800</v>
      </c>
      <c r="G39" s="25">
        <f t="shared" si="2"/>
        <v>411126</v>
      </c>
      <c r="H39" s="25">
        <v>472000</v>
      </c>
      <c r="I39" s="25">
        <f t="shared" si="3"/>
        <v>480920</v>
      </c>
    </row>
    <row r="40" spans="1:9" ht="13.5" customHeight="1">
      <c r="A40" s="24">
        <v>36</v>
      </c>
      <c r="B40" s="23">
        <v>225000</v>
      </c>
      <c r="C40" s="23">
        <f t="shared" si="0"/>
        <v>229252</v>
      </c>
      <c r="D40" s="25">
        <v>278800</v>
      </c>
      <c r="E40" s="23">
        <f t="shared" si="1"/>
        <v>284069</v>
      </c>
      <c r="F40" s="25">
        <v>397600</v>
      </c>
      <c r="G40" s="25">
        <f t="shared" si="2"/>
        <v>412960</v>
      </c>
      <c r="H40" s="25">
        <v>472700</v>
      </c>
      <c r="I40" s="25">
        <f t="shared" si="3"/>
        <v>481634</v>
      </c>
    </row>
    <row r="41" spans="1:9" ht="13.5" customHeight="1">
      <c r="A41" s="24">
        <v>37</v>
      </c>
      <c r="B41" s="23">
        <v>226500</v>
      </c>
      <c r="C41" s="23">
        <f t="shared" si="0"/>
        <v>230780</v>
      </c>
      <c r="D41" s="25">
        <v>281100</v>
      </c>
      <c r="E41" s="23">
        <f t="shared" si="1"/>
        <v>286412</v>
      </c>
      <c r="F41" s="25">
        <v>398800</v>
      </c>
      <c r="G41" s="25">
        <f t="shared" si="2"/>
        <v>414182</v>
      </c>
      <c r="H41" s="25">
        <v>473300</v>
      </c>
      <c r="I41" s="25">
        <f t="shared" si="3"/>
        <v>482245</v>
      </c>
    </row>
    <row r="42" spans="1:9" ht="13.5" customHeight="1">
      <c r="A42" s="24">
        <v>38</v>
      </c>
      <c r="B42" s="23">
        <v>228300</v>
      </c>
      <c r="C42" s="23">
        <f t="shared" si="0"/>
        <v>232614</v>
      </c>
      <c r="D42" s="25">
        <v>283000</v>
      </c>
      <c r="E42" s="23">
        <f t="shared" si="1"/>
        <v>288348</v>
      </c>
      <c r="F42" s="25">
        <v>400300</v>
      </c>
      <c r="G42" s="25">
        <f t="shared" si="2"/>
        <v>415711</v>
      </c>
      <c r="H42" s="25">
        <v>474000</v>
      </c>
      <c r="I42" s="25">
        <f t="shared" si="3"/>
        <v>482958</v>
      </c>
    </row>
    <row r="43" spans="1:9" ht="13.5" customHeight="1">
      <c r="A43" s="24">
        <v>39</v>
      </c>
      <c r="B43" s="23">
        <v>230100</v>
      </c>
      <c r="C43" s="23">
        <f t="shared" si="0"/>
        <v>234448</v>
      </c>
      <c r="D43" s="25">
        <v>284900</v>
      </c>
      <c r="E43" s="23">
        <f t="shared" si="1"/>
        <v>290284</v>
      </c>
      <c r="F43" s="25">
        <v>401700</v>
      </c>
      <c r="G43" s="25">
        <f t="shared" si="2"/>
        <v>417137</v>
      </c>
      <c r="H43" s="25">
        <v>474700</v>
      </c>
      <c r="I43" s="25">
        <f t="shared" si="3"/>
        <v>483671</v>
      </c>
    </row>
    <row r="44" spans="1:9" ht="13.5" customHeight="1">
      <c r="A44" s="24">
        <v>40</v>
      </c>
      <c r="B44" s="23">
        <v>231900</v>
      </c>
      <c r="C44" s="23">
        <f t="shared" si="0"/>
        <v>236282</v>
      </c>
      <c r="D44" s="25">
        <v>286900</v>
      </c>
      <c r="E44" s="23">
        <f t="shared" si="1"/>
        <v>292322</v>
      </c>
      <c r="F44" s="25">
        <v>403100</v>
      </c>
      <c r="G44" s="25">
        <f t="shared" si="2"/>
        <v>418564</v>
      </c>
      <c r="H44" s="25">
        <v>475400</v>
      </c>
      <c r="I44" s="25">
        <f t="shared" si="3"/>
        <v>484385</v>
      </c>
    </row>
    <row r="45" spans="1:9" ht="13.5" customHeight="1">
      <c r="A45" s="24">
        <v>41</v>
      </c>
      <c r="B45" s="23">
        <v>233600</v>
      </c>
      <c r="C45" s="23">
        <f t="shared" si="0"/>
        <v>238015</v>
      </c>
      <c r="D45" s="25">
        <v>288600</v>
      </c>
      <c r="E45" s="23">
        <f t="shared" si="1"/>
        <v>294054</v>
      </c>
      <c r="F45" s="25">
        <v>404800</v>
      </c>
      <c r="G45" s="25">
        <f t="shared" si="2"/>
        <v>420296</v>
      </c>
      <c r="H45" s="25">
        <v>476000</v>
      </c>
      <c r="I45" s="25">
        <f t="shared" si="3"/>
        <v>484996</v>
      </c>
    </row>
    <row r="46" spans="1:9" ht="13.5" customHeight="1">
      <c r="A46" s="24">
        <v>42</v>
      </c>
      <c r="B46" s="23">
        <v>235300</v>
      </c>
      <c r="C46" s="23">
        <f t="shared" si="0"/>
        <v>239747</v>
      </c>
      <c r="D46" s="25">
        <v>290900</v>
      </c>
      <c r="E46" s="23">
        <f t="shared" si="1"/>
        <v>296398</v>
      </c>
      <c r="F46" s="25">
        <v>406200</v>
      </c>
      <c r="G46" s="25">
        <f t="shared" si="2"/>
        <v>421722</v>
      </c>
      <c r="H46" s="25">
        <v>476700</v>
      </c>
      <c r="I46" s="25">
        <f t="shared" si="3"/>
        <v>485709</v>
      </c>
    </row>
    <row r="47" spans="1:9" ht="13.5" customHeight="1">
      <c r="A47" s="24">
        <v>43</v>
      </c>
      <c r="B47" s="23">
        <v>236900</v>
      </c>
      <c r="C47" s="23">
        <f t="shared" si="0"/>
        <v>241377</v>
      </c>
      <c r="D47" s="25">
        <v>293200</v>
      </c>
      <c r="E47" s="23">
        <f t="shared" si="1"/>
        <v>298741</v>
      </c>
      <c r="F47" s="25">
        <v>407500</v>
      </c>
      <c r="G47" s="25">
        <f t="shared" si="2"/>
        <v>423047</v>
      </c>
      <c r="H47" s="25">
        <v>477400</v>
      </c>
      <c r="I47" s="25">
        <f t="shared" si="3"/>
        <v>486422</v>
      </c>
    </row>
    <row r="48" spans="1:10" ht="13.5" customHeight="1">
      <c r="A48" s="24">
        <v>44</v>
      </c>
      <c r="B48" s="23">
        <v>238500</v>
      </c>
      <c r="C48" s="23">
        <f t="shared" si="0"/>
        <v>243007</v>
      </c>
      <c r="D48" s="25">
        <v>295700</v>
      </c>
      <c r="E48" s="23">
        <f t="shared" si="1"/>
        <v>301288</v>
      </c>
      <c r="F48" s="25">
        <v>409000</v>
      </c>
      <c r="G48" s="25">
        <f t="shared" si="2"/>
        <v>424575</v>
      </c>
      <c r="H48" s="25">
        <v>478100</v>
      </c>
      <c r="I48" s="25">
        <f t="shared" si="3"/>
        <v>487136</v>
      </c>
      <c r="J48" s="88"/>
    </row>
    <row r="49" spans="1:9" ht="13.5" customHeight="1">
      <c r="A49" s="24">
        <v>45</v>
      </c>
      <c r="B49" s="25">
        <v>239900</v>
      </c>
      <c r="C49" s="23">
        <f t="shared" si="0"/>
        <v>244434</v>
      </c>
      <c r="D49" s="25">
        <v>297700</v>
      </c>
      <c r="E49" s="23">
        <f t="shared" si="1"/>
        <v>303326</v>
      </c>
      <c r="F49" s="25">
        <v>410600</v>
      </c>
      <c r="G49" s="25">
        <f t="shared" si="2"/>
        <v>426205</v>
      </c>
      <c r="H49" s="25">
        <v>478700</v>
      </c>
      <c r="I49" s="25">
        <f t="shared" si="3"/>
        <v>487747</v>
      </c>
    </row>
    <row r="50" spans="1:9" ht="13.5" customHeight="1">
      <c r="A50" s="24">
        <v>46</v>
      </c>
      <c r="B50" s="25">
        <v>241200</v>
      </c>
      <c r="C50" s="23">
        <f t="shared" si="0"/>
        <v>245758</v>
      </c>
      <c r="D50" s="25">
        <v>300100</v>
      </c>
      <c r="E50" s="23">
        <f t="shared" si="1"/>
        <v>305771</v>
      </c>
      <c r="F50" s="25">
        <v>411900</v>
      </c>
      <c r="G50" s="25">
        <f t="shared" si="2"/>
        <v>427530</v>
      </c>
      <c r="H50" s="25">
        <v>479400</v>
      </c>
      <c r="I50" s="25">
        <f t="shared" si="3"/>
        <v>488460</v>
      </c>
    </row>
    <row r="51" spans="1:9" ht="13.5" customHeight="1">
      <c r="A51" s="24">
        <v>47</v>
      </c>
      <c r="B51" s="25">
        <v>242500</v>
      </c>
      <c r="C51" s="23">
        <f t="shared" si="0"/>
        <v>247083</v>
      </c>
      <c r="D51" s="25">
        <v>302300</v>
      </c>
      <c r="E51" s="23">
        <f t="shared" si="1"/>
        <v>308013</v>
      </c>
      <c r="F51" s="25">
        <v>413400</v>
      </c>
      <c r="G51" s="25">
        <f t="shared" si="2"/>
        <v>429058</v>
      </c>
      <c r="H51" s="25">
        <v>480100</v>
      </c>
      <c r="I51" s="25">
        <f t="shared" si="3"/>
        <v>489173</v>
      </c>
    </row>
    <row r="52" spans="1:9" ht="13.5" customHeight="1">
      <c r="A52" s="24">
        <v>48</v>
      </c>
      <c r="B52" s="25">
        <v>243700</v>
      </c>
      <c r="C52" s="23">
        <f t="shared" si="0"/>
        <v>248305</v>
      </c>
      <c r="D52" s="25">
        <v>304900</v>
      </c>
      <c r="E52" s="23">
        <f t="shared" si="1"/>
        <v>310662</v>
      </c>
      <c r="F52" s="25">
        <v>415000</v>
      </c>
      <c r="G52" s="25">
        <f t="shared" si="2"/>
        <v>430689</v>
      </c>
      <c r="H52" s="25">
        <v>480800</v>
      </c>
      <c r="I52" s="25">
        <f t="shared" si="3"/>
        <v>489887</v>
      </c>
    </row>
    <row r="53" spans="1:9" ht="13.5" customHeight="1">
      <c r="A53" s="24">
        <v>49</v>
      </c>
      <c r="B53" s="25">
        <v>245100</v>
      </c>
      <c r="C53" s="23">
        <f t="shared" si="0"/>
        <v>249732</v>
      </c>
      <c r="D53" s="25">
        <v>307200</v>
      </c>
      <c r="E53" s="23">
        <f t="shared" si="1"/>
        <v>313006</v>
      </c>
      <c r="F53" s="25">
        <v>416700</v>
      </c>
      <c r="G53" s="25">
        <f t="shared" si="2"/>
        <v>432421</v>
      </c>
      <c r="H53" s="25">
        <v>481400</v>
      </c>
      <c r="I53" s="25">
        <f t="shared" si="3"/>
        <v>490498</v>
      </c>
    </row>
    <row r="54" spans="1:9" ht="13.5" customHeight="1">
      <c r="A54" s="24">
        <v>50</v>
      </c>
      <c r="B54" s="25">
        <v>246600</v>
      </c>
      <c r="C54" s="23">
        <f t="shared" si="0"/>
        <v>251260</v>
      </c>
      <c r="D54" s="25">
        <v>309600</v>
      </c>
      <c r="E54" s="23">
        <f t="shared" si="1"/>
        <v>315451</v>
      </c>
      <c r="F54" s="25">
        <v>418100</v>
      </c>
      <c r="G54" s="25">
        <f t="shared" si="2"/>
        <v>433847</v>
      </c>
      <c r="H54" s="25">
        <v>482100</v>
      </c>
      <c r="I54" s="25">
        <f t="shared" si="3"/>
        <v>491211</v>
      </c>
    </row>
    <row r="55" spans="1:9" ht="13.5" customHeight="1">
      <c r="A55" s="24">
        <v>51</v>
      </c>
      <c r="B55" s="25">
        <v>247800</v>
      </c>
      <c r="C55" s="23">
        <f t="shared" si="0"/>
        <v>252483</v>
      </c>
      <c r="D55" s="25">
        <v>311900</v>
      </c>
      <c r="E55" s="23">
        <f t="shared" si="1"/>
        <v>317794</v>
      </c>
      <c r="F55" s="25">
        <v>419700</v>
      </c>
      <c r="G55" s="25">
        <f t="shared" si="2"/>
        <v>435477</v>
      </c>
      <c r="H55" s="25">
        <v>482800</v>
      </c>
      <c r="I55" s="25">
        <f t="shared" si="3"/>
        <v>491924</v>
      </c>
    </row>
    <row r="56" spans="1:9" ht="13.5" customHeight="1">
      <c r="A56" s="24">
        <v>52</v>
      </c>
      <c r="B56" s="25">
        <v>249300</v>
      </c>
      <c r="C56" s="23">
        <f t="shared" si="0"/>
        <v>254011</v>
      </c>
      <c r="D56" s="25">
        <v>314100</v>
      </c>
      <c r="E56" s="23">
        <f t="shared" si="1"/>
        <v>320036</v>
      </c>
      <c r="F56" s="25">
        <v>421200</v>
      </c>
      <c r="G56" s="25">
        <f t="shared" si="2"/>
        <v>437006</v>
      </c>
      <c r="H56" s="25">
        <v>483500</v>
      </c>
      <c r="I56" s="25">
        <f t="shared" si="3"/>
        <v>492638</v>
      </c>
    </row>
    <row r="57" spans="1:9" ht="13.5" customHeight="1">
      <c r="A57" s="24">
        <v>53</v>
      </c>
      <c r="B57" s="25">
        <v>250400</v>
      </c>
      <c r="C57" s="23">
        <f t="shared" si="0"/>
        <v>255132</v>
      </c>
      <c r="D57" s="25">
        <v>316300</v>
      </c>
      <c r="E57" s="23">
        <f t="shared" si="1"/>
        <v>322278</v>
      </c>
      <c r="F57" s="25">
        <v>422900</v>
      </c>
      <c r="G57" s="25">
        <f t="shared" si="2"/>
        <v>438738</v>
      </c>
      <c r="H57" s="25">
        <v>484100</v>
      </c>
      <c r="I57" s="25">
        <f t="shared" si="3"/>
        <v>493249</v>
      </c>
    </row>
    <row r="58" spans="1:9" ht="13.5" customHeight="1">
      <c r="A58" s="24">
        <v>54</v>
      </c>
      <c r="B58" s="25">
        <v>251600</v>
      </c>
      <c r="C58" s="23">
        <f t="shared" si="0"/>
        <v>256355</v>
      </c>
      <c r="D58" s="25">
        <v>318300</v>
      </c>
      <c r="E58" s="23">
        <f t="shared" si="1"/>
        <v>324315</v>
      </c>
      <c r="F58" s="25">
        <v>424400</v>
      </c>
      <c r="G58" s="25">
        <f t="shared" si="2"/>
        <v>440266</v>
      </c>
      <c r="H58" s="25"/>
      <c r="I58" s="25"/>
    </row>
    <row r="59" spans="1:9" ht="13.5" customHeight="1">
      <c r="A59" s="24">
        <v>55</v>
      </c>
      <c r="B59" s="25">
        <v>253000</v>
      </c>
      <c r="C59" s="23">
        <f t="shared" si="0"/>
        <v>257781</v>
      </c>
      <c r="D59" s="25">
        <v>320300</v>
      </c>
      <c r="E59" s="23">
        <f t="shared" si="1"/>
        <v>326353</v>
      </c>
      <c r="F59" s="25">
        <v>426000</v>
      </c>
      <c r="G59" s="25">
        <f t="shared" si="2"/>
        <v>441896</v>
      </c>
      <c r="H59" s="25"/>
      <c r="I59" s="25"/>
    </row>
    <row r="60" spans="1:9" ht="13.5" customHeight="1">
      <c r="A60" s="24">
        <v>56</v>
      </c>
      <c r="B60" s="25">
        <v>254000</v>
      </c>
      <c r="C60" s="23">
        <f t="shared" si="0"/>
        <v>258800</v>
      </c>
      <c r="D60" s="25">
        <v>322300</v>
      </c>
      <c r="E60" s="23">
        <f t="shared" si="1"/>
        <v>328391</v>
      </c>
      <c r="F60" s="25">
        <v>427600</v>
      </c>
      <c r="G60" s="25">
        <f t="shared" si="2"/>
        <v>443527</v>
      </c>
      <c r="H60" s="25"/>
      <c r="I60" s="25"/>
    </row>
    <row r="61" spans="1:9" ht="13.5" customHeight="1">
      <c r="A61" s="24">
        <v>57</v>
      </c>
      <c r="B61" s="25">
        <v>255300</v>
      </c>
      <c r="C61" s="23">
        <f t="shared" si="0"/>
        <v>260125</v>
      </c>
      <c r="D61" s="25">
        <v>324200</v>
      </c>
      <c r="E61" s="23">
        <f t="shared" si="1"/>
        <v>330327</v>
      </c>
      <c r="F61" s="25">
        <v>429100</v>
      </c>
      <c r="G61" s="25">
        <f t="shared" si="2"/>
        <v>445055</v>
      </c>
      <c r="H61" s="25"/>
      <c r="I61" s="25"/>
    </row>
    <row r="62" spans="1:9" ht="13.5" customHeight="1">
      <c r="A62" s="24">
        <v>58</v>
      </c>
      <c r="B62" s="25">
        <v>256300</v>
      </c>
      <c r="C62" s="23">
        <f t="shared" si="0"/>
        <v>261144</v>
      </c>
      <c r="D62" s="25">
        <v>326300</v>
      </c>
      <c r="E62" s="23">
        <f t="shared" si="1"/>
        <v>332467</v>
      </c>
      <c r="F62" s="25">
        <v>430600</v>
      </c>
      <c r="G62" s="25">
        <f t="shared" si="2"/>
        <v>446583</v>
      </c>
      <c r="H62" s="25"/>
      <c r="I62" s="25"/>
    </row>
    <row r="63" spans="1:9" ht="13.5" customHeight="1">
      <c r="A63" s="24">
        <v>59</v>
      </c>
      <c r="B63" s="25">
        <v>257400</v>
      </c>
      <c r="C63" s="23">
        <f t="shared" si="0"/>
        <v>262264</v>
      </c>
      <c r="D63" s="25">
        <v>328400</v>
      </c>
      <c r="E63" s="23">
        <f t="shared" si="1"/>
        <v>334606</v>
      </c>
      <c r="F63" s="25">
        <v>431800</v>
      </c>
      <c r="G63" s="25">
        <f t="shared" si="2"/>
        <v>447806</v>
      </c>
      <c r="H63" s="25"/>
      <c r="I63" s="25"/>
    </row>
    <row r="64" spans="1:9" ht="13.5" customHeight="1">
      <c r="A64" s="24">
        <v>60</v>
      </c>
      <c r="B64" s="25">
        <v>258600</v>
      </c>
      <c r="C64" s="23">
        <f t="shared" si="0"/>
        <v>263487</v>
      </c>
      <c r="D64" s="25">
        <v>330400</v>
      </c>
      <c r="E64" s="23">
        <f t="shared" si="1"/>
        <v>336644</v>
      </c>
      <c r="F64" s="25">
        <v>433000</v>
      </c>
      <c r="G64" s="25">
        <f t="shared" si="2"/>
        <v>449029</v>
      </c>
      <c r="H64" s="25"/>
      <c r="I64" s="25"/>
    </row>
    <row r="65" spans="1:9" ht="13.5" customHeight="1">
      <c r="A65" s="24">
        <v>61</v>
      </c>
      <c r="B65" s="25">
        <v>259900</v>
      </c>
      <c r="C65" s="23">
        <f t="shared" si="0"/>
        <v>264812</v>
      </c>
      <c r="D65" s="25">
        <v>332500</v>
      </c>
      <c r="E65" s="23">
        <f t="shared" si="1"/>
        <v>338784</v>
      </c>
      <c r="F65" s="25">
        <v>434200</v>
      </c>
      <c r="G65" s="25">
        <f t="shared" si="2"/>
        <v>450251</v>
      </c>
      <c r="H65" s="25"/>
      <c r="I65" s="25"/>
    </row>
    <row r="66" spans="1:9" ht="13.5" customHeight="1">
      <c r="A66" s="24">
        <v>62</v>
      </c>
      <c r="B66" s="25">
        <v>260900</v>
      </c>
      <c r="C66" s="23">
        <f t="shared" si="0"/>
        <v>265831</v>
      </c>
      <c r="D66" s="25">
        <v>334600</v>
      </c>
      <c r="E66" s="23">
        <f t="shared" si="1"/>
        <v>340923</v>
      </c>
      <c r="F66" s="25">
        <v>435500</v>
      </c>
      <c r="G66" s="25">
        <f t="shared" si="2"/>
        <v>451576</v>
      </c>
      <c r="H66" s="25"/>
      <c r="I66" s="25"/>
    </row>
    <row r="67" spans="1:9" ht="13.5" customHeight="1">
      <c r="A67" s="24">
        <v>63</v>
      </c>
      <c r="B67" s="25">
        <v>262300</v>
      </c>
      <c r="C67" s="23">
        <f t="shared" si="0"/>
        <v>267257</v>
      </c>
      <c r="D67" s="25">
        <v>336800</v>
      </c>
      <c r="E67" s="23">
        <f t="shared" si="1"/>
        <v>343165</v>
      </c>
      <c r="F67" s="25">
        <v>436800</v>
      </c>
      <c r="G67" s="25">
        <f t="shared" si="2"/>
        <v>452901</v>
      </c>
      <c r="H67" s="25"/>
      <c r="I67" s="25"/>
    </row>
    <row r="68" spans="1:9" ht="13.5" customHeight="1">
      <c r="A68" s="24">
        <v>64</v>
      </c>
      <c r="B68" s="25">
        <v>263400</v>
      </c>
      <c r="C68" s="23">
        <f t="shared" si="0"/>
        <v>268378</v>
      </c>
      <c r="D68" s="25">
        <v>339000</v>
      </c>
      <c r="E68" s="23">
        <f t="shared" si="1"/>
        <v>345407</v>
      </c>
      <c r="F68" s="25">
        <v>438000</v>
      </c>
      <c r="G68" s="25">
        <f t="shared" si="2"/>
        <v>454123</v>
      </c>
      <c r="H68" s="25"/>
      <c r="I68" s="25"/>
    </row>
    <row r="69" spans="1:9" ht="13.5" customHeight="1">
      <c r="A69" s="24">
        <v>65</v>
      </c>
      <c r="B69" s="25">
        <v>264700</v>
      </c>
      <c r="C69" s="23">
        <f aca="true" t="shared" si="4" ref="C69:C132">ROUNDDOWN(B69*1.0189,0)</f>
        <v>269702</v>
      </c>
      <c r="D69" s="25">
        <v>340700</v>
      </c>
      <c r="E69" s="23">
        <f aca="true" t="shared" si="5" ref="E69:E132">ROUNDDOWN(D69*1.0189,0)</f>
        <v>347139</v>
      </c>
      <c r="F69" s="25">
        <v>439200</v>
      </c>
      <c r="G69" s="25">
        <f aca="true" t="shared" si="6" ref="G69:G89">ROUNDDOWN((F69+7700)*1.0189,0)</f>
        <v>455346</v>
      </c>
      <c r="H69" s="25"/>
      <c r="I69" s="25"/>
    </row>
    <row r="70" spans="1:9" ht="13.5" customHeight="1">
      <c r="A70" s="24">
        <v>66</v>
      </c>
      <c r="B70" s="25">
        <v>266100</v>
      </c>
      <c r="C70" s="23">
        <f t="shared" si="4"/>
        <v>271129</v>
      </c>
      <c r="D70" s="25">
        <v>342900</v>
      </c>
      <c r="E70" s="23">
        <f t="shared" si="5"/>
        <v>349380</v>
      </c>
      <c r="F70" s="25">
        <v>440400</v>
      </c>
      <c r="G70" s="25">
        <f t="shared" si="6"/>
        <v>456569</v>
      </c>
      <c r="H70" s="25"/>
      <c r="I70" s="25"/>
    </row>
    <row r="71" spans="1:9" ht="13.5" customHeight="1">
      <c r="A71" s="24">
        <v>67</v>
      </c>
      <c r="B71" s="25">
        <v>267500</v>
      </c>
      <c r="C71" s="23">
        <f t="shared" si="4"/>
        <v>272555</v>
      </c>
      <c r="D71" s="25">
        <v>344900</v>
      </c>
      <c r="E71" s="23">
        <f t="shared" si="5"/>
        <v>351418</v>
      </c>
      <c r="F71" s="25">
        <v>441600</v>
      </c>
      <c r="G71" s="25">
        <f t="shared" si="6"/>
        <v>457791</v>
      </c>
      <c r="H71" s="25"/>
      <c r="I71" s="25"/>
    </row>
    <row r="72" spans="1:9" ht="13.5" customHeight="1">
      <c r="A72" s="24">
        <v>68</v>
      </c>
      <c r="B72" s="25">
        <v>269100</v>
      </c>
      <c r="C72" s="23">
        <f t="shared" si="4"/>
        <v>274185</v>
      </c>
      <c r="D72" s="25">
        <v>347100</v>
      </c>
      <c r="E72" s="23">
        <f t="shared" si="5"/>
        <v>353660</v>
      </c>
      <c r="F72" s="25">
        <v>442800</v>
      </c>
      <c r="G72" s="25">
        <f t="shared" si="6"/>
        <v>459014</v>
      </c>
      <c r="H72" s="25"/>
      <c r="I72" s="25"/>
    </row>
    <row r="73" spans="1:9" ht="13.5" customHeight="1">
      <c r="A73" s="24">
        <v>69</v>
      </c>
      <c r="B73" s="25">
        <v>270500</v>
      </c>
      <c r="C73" s="23">
        <f t="shared" si="4"/>
        <v>275612</v>
      </c>
      <c r="D73" s="25">
        <v>348900</v>
      </c>
      <c r="E73" s="23">
        <f t="shared" si="5"/>
        <v>355494</v>
      </c>
      <c r="F73" s="25">
        <v>444000</v>
      </c>
      <c r="G73" s="25">
        <f t="shared" si="6"/>
        <v>460237</v>
      </c>
      <c r="H73" s="25"/>
      <c r="I73" s="25"/>
    </row>
    <row r="74" spans="1:9" ht="13.5" customHeight="1">
      <c r="A74" s="24">
        <v>70</v>
      </c>
      <c r="B74" s="25">
        <v>271800</v>
      </c>
      <c r="C74" s="23">
        <f t="shared" si="4"/>
        <v>276937</v>
      </c>
      <c r="D74" s="25">
        <v>350800</v>
      </c>
      <c r="E74" s="23">
        <f t="shared" si="5"/>
        <v>357430</v>
      </c>
      <c r="F74" s="25">
        <v>445200</v>
      </c>
      <c r="G74" s="25">
        <f t="shared" si="6"/>
        <v>461459</v>
      </c>
      <c r="H74" s="25"/>
      <c r="I74" s="25"/>
    </row>
    <row r="75" spans="1:9" ht="13.5" customHeight="1">
      <c r="A75" s="24">
        <v>71</v>
      </c>
      <c r="B75" s="25">
        <v>273100</v>
      </c>
      <c r="C75" s="23">
        <f t="shared" si="4"/>
        <v>278261</v>
      </c>
      <c r="D75" s="25">
        <v>352800</v>
      </c>
      <c r="E75" s="23">
        <f t="shared" si="5"/>
        <v>359467</v>
      </c>
      <c r="F75" s="25">
        <v>446400</v>
      </c>
      <c r="G75" s="25">
        <f t="shared" si="6"/>
        <v>462682</v>
      </c>
      <c r="H75" s="25"/>
      <c r="I75" s="25"/>
    </row>
    <row r="76" spans="1:9" ht="13.5" customHeight="1">
      <c r="A76" s="24">
        <v>72</v>
      </c>
      <c r="B76" s="25">
        <v>274400</v>
      </c>
      <c r="C76" s="23">
        <f t="shared" si="4"/>
        <v>279586</v>
      </c>
      <c r="D76" s="25">
        <v>354800</v>
      </c>
      <c r="E76" s="23">
        <f t="shared" si="5"/>
        <v>361505</v>
      </c>
      <c r="F76" s="25">
        <v>447600</v>
      </c>
      <c r="G76" s="25">
        <f t="shared" si="6"/>
        <v>463905</v>
      </c>
      <c r="H76" s="25"/>
      <c r="I76" s="25"/>
    </row>
    <row r="77" spans="1:9" ht="13.5" customHeight="1">
      <c r="A77" s="24">
        <v>73</v>
      </c>
      <c r="B77" s="25">
        <v>275500</v>
      </c>
      <c r="C77" s="23">
        <f t="shared" si="4"/>
        <v>280706</v>
      </c>
      <c r="D77" s="25">
        <v>356400</v>
      </c>
      <c r="E77" s="23">
        <f t="shared" si="5"/>
        <v>363135</v>
      </c>
      <c r="F77" s="25">
        <v>448700</v>
      </c>
      <c r="G77" s="25">
        <f t="shared" si="6"/>
        <v>465025</v>
      </c>
      <c r="H77" s="25"/>
      <c r="I77" s="25"/>
    </row>
    <row r="78" spans="1:9" ht="13.5" customHeight="1">
      <c r="A78" s="24">
        <v>74</v>
      </c>
      <c r="B78" s="25">
        <v>276700</v>
      </c>
      <c r="C78" s="23">
        <f t="shared" si="4"/>
        <v>281929</v>
      </c>
      <c r="D78" s="25">
        <v>358300</v>
      </c>
      <c r="E78" s="23">
        <f t="shared" si="5"/>
        <v>365071</v>
      </c>
      <c r="F78" s="25">
        <v>449300</v>
      </c>
      <c r="G78" s="25">
        <f t="shared" si="6"/>
        <v>465637</v>
      </c>
      <c r="H78" s="25"/>
      <c r="I78" s="25"/>
    </row>
    <row r="79" spans="1:9" ht="13.5" customHeight="1">
      <c r="A79" s="24">
        <v>75</v>
      </c>
      <c r="B79" s="25">
        <v>278000</v>
      </c>
      <c r="C79" s="23">
        <f t="shared" si="4"/>
        <v>283254</v>
      </c>
      <c r="D79" s="25">
        <v>360100</v>
      </c>
      <c r="E79" s="23">
        <f t="shared" si="5"/>
        <v>366905</v>
      </c>
      <c r="F79" s="25">
        <v>449800</v>
      </c>
      <c r="G79" s="25">
        <f t="shared" si="6"/>
        <v>466146</v>
      </c>
      <c r="H79" s="25"/>
      <c r="I79" s="25"/>
    </row>
    <row r="80" spans="1:9" ht="13.5" customHeight="1">
      <c r="A80" s="24">
        <v>76</v>
      </c>
      <c r="B80" s="25">
        <v>279000</v>
      </c>
      <c r="C80" s="23">
        <f t="shared" si="4"/>
        <v>284273</v>
      </c>
      <c r="D80" s="25">
        <v>362000</v>
      </c>
      <c r="E80" s="23">
        <f t="shared" si="5"/>
        <v>368841</v>
      </c>
      <c r="F80" s="25">
        <v>450300</v>
      </c>
      <c r="G80" s="25">
        <f t="shared" si="6"/>
        <v>466656</v>
      </c>
      <c r="H80" s="25"/>
      <c r="I80" s="25"/>
    </row>
    <row r="81" spans="1:9" ht="13.5" customHeight="1">
      <c r="A81" s="24">
        <v>77</v>
      </c>
      <c r="B81" s="25">
        <v>280200</v>
      </c>
      <c r="C81" s="23">
        <f t="shared" si="4"/>
        <v>285495</v>
      </c>
      <c r="D81" s="25">
        <v>363800</v>
      </c>
      <c r="E81" s="23">
        <f t="shared" si="5"/>
        <v>370675</v>
      </c>
      <c r="F81" s="25">
        <v>450800</v>
      </c>
      <c r="G81" s="25">
        <f t="shared" si="6"/>
        <v>467165</v>
      </c>
      <c r="H81" s="25"/>
      <c r="I81" s="25"/>
    </row>
    <row r="82" spans="1:9" ht="13.5" customHeight="1">
      <c r="A82" s="24">
        <v>78</v>
      </c>
      <c r="B82" s="25">
        <v>281400</v>
      </c>
      <c r="C82" s="23">
        <f t="shared" si="4"/>
        <v>286718</v>
      </c>
      <c r="D82" s="25">
        <v>365500</v>
      </c>
      <c r="E82" s="23">
        <f t="shared" si="5"/>
        <v>372407</v>
      </c>
      <c r="F82" s="25">
        <v>451400</v>
      </c>
      <c r="G82" s="25">
        <f t="shared" si="6"/>
        <v>467776</v>
      </c>
      <c r="H82" s="25"/>
      <c r="I82" s="25"/>
    </row>
    <row r="83" spans="1:9" ht="13.5" customHeight="1">
      <c r="A83" s="24">
        <v>79</v>
      </c>
      <c r="B83" s="25">
        <v>282600</v>
      </c>
      <c r="C83" s="23">
        <f t="shared" si="4"/>
        <v>287941</v>
      </c>
      <c r="D83" s="25">
        <v>367200</v>
      </c>
      <c r="E83" s="23">
        <f t="shared" si="5"/>
        <v>374140</v>
      </c>
      <c r="F83" s="25">
        <v>451900</v>
      </c>
      <c r="G83" s="25">
        <f t="shared" si="6"/>
        <v>468286</v>
      </c>
      <c r="H83" s="25"/>
      <c r="I83" s="25"/>
    </row>
    <row r="84" spans="1:9" ht="13.5" customHeight="1">
      <c r="A84" s="24">
        <v>80</v>
      </c>
      <c r="B84" s="25">
        <v>283800</v>
      </c>
      <c r="C84" s="23">
        <f t="shared" si="4"/>
        <v>289163</v>
      </c>
      <c r="D84" s="25">
        <v>368800</v>
      </c>
      <c r="E84" s="23">
        <f t="shared" si="5"/>
        <v>375770</v>
      </c>
      <c r="F84" s="25">
        <v>452400</v>
      </c>
      <c r="G84" s="25">
        <f t="shared" si="6"/>
        <v>468795</v>
      </c>
      <c r="H84" s="25"/>
      <c r="I84" s="25"/>
    </row>
    <row r="85" spans="1:9" ht="13.5" customHeight="1">
      <c r="A85" s="24">
        <v>81</v>
      </c>
      <c r="B85" s="25">
        <v>284900</v>
      </c>
      <c r="C85" s="23">
        <f t="shared" si="4"/>
        <v>290284</v>
      </c>
      <c r="D85" s="25">
        <v>370300</v>
      </c>
      <c r="E85" s="23">
        <f t="shared" si="5"/>
        <v>377298</v>
      </c>
      <c r="F85" s="25">
        <v>452900</v>
      </c>
      <c r="G85" s="25">
        <f t="shared" si="6"/>
        <v>469305</v>
      </c>
      <c r="H85" s="25"/>
      <c r="I85" s="25"/>
    </row>
    <row r="86" spans="1:9" ht="13.5" customHeight="1">
      <c r="A86" s="24">
        <v>82</v>
      </c>
      <c r="B86" s="25">
        <v>286100</v>
      </c>
      <c r="C86" s="23">
        <f t="shared" si="4"/>
        <v>291507</v>
      </c>
      <c r="D86" s="25">
        <v>371800</v>
      </c>
      <c r="E86" s="23">
        <f t="shared" si="5"/>
        <v>378827</v>
      </c>
      <c r="F86" s="25">
        <v>453500</v>
      </c>
      <c r="G86" s="25">
        <f t="shared" si="6"/>
        <v>469916</v>
      </c>
      <c r="H86" s="25"/>
      <c r="I86" s="25"/>
    </row>
    <row r="87" spans="1:9" ht="13.5" customHeight="1">
      <c r="A87" s="24">
        <v>83</v>
      </c>
      <c r="B87" s="25">
        <v>287300</v>
      </c>
      <c r="C87" s="23">
        <f t="shared" si="4"/>
        <v>292729</v>
      </c>
      <c r="D87" s="25">
        <v>373300</v>
      </c>
      <c r="E87" s="23">
        <f t="shared" si="5"/>
        <v>380355</v>
      </c>
      <c r="F87" s="25">
        <v>454000</v>
      </c>
      <c r="G87" s="25">
        <f t="shared" si="6"/>
        <v>470426</v>
      </c>
      <c r="H87" s="25"/>
      <c r="I87" s="25"/>
    </row>
    <row r="88" spans="1:9" ht="13.5" customHeight="1">
      <c r="A88" s="24">
        <v>84</v>
      </c>
      <c r="B88" s="25">
        <v>288500</v>
      </c>
      <c r="C88" s="23">
        <f t="shared" si="4"/>
        <v>293952</v>
      </c>
      <c r="D88" s="25">
        <v>374700</v>
      </c>
      <c r="E88" s="23">
        <f t="shared" si="5"/>
        <v>381781</v>
      </c>
      <c r="F88" s="25">
        <v>454500</v>
      </c>
      <c r="G88" s="25">
        <f t="shared" si="6"/>
        <v>470935</v>
      </c>
      <c r="H88" s="25"/>
      <c r="I88" s="25"/>
    </row>
    <row r="89" spans="1:9" ht="13.5" customHeight="1">
      <c r="A89" s="24">
        <v>85</v>
      </c>
      <c r="B89" s="25">
        <v>289500</v>
      </c>
      <c r="C89" s="23">
        <f t="shared" si="4"/>
        <v>294971</v>
      </c>
      <c r="D89" s="25">
        <v>375800</v>
      </c>
      <c r="E89" s="23">
        <f t="shared" si="5"/>
        <v>382902</v>
      </c>
      <c r="F89" s="25">
        <v>455000</v>
      </c>
      <c r="G89" s="25">
        <f t="shared" si="6"/>
        <v>471445</v>
      </c>
      <c r="H89" s="25"/>
      <c r="I89" s="25"/>
    </row>
    <row r="90" spans="1:9" ht="13.5" customHeight="1">
      <c r="A90" s="24">
        <v>86</v>
      </c>
      <c r="B90" s="25">
        <v>290600</v>
      </c>
      <c r="C90" s="23">
        <f t="shared" si="4"/>
        <v>296092</v>
      </c>
      <c r="D90" s="25">
        <v>377200</v>
      </c>
      <c r="E90" s="23">
        <f t="shared" si="5"/>
        <v>384329</v>
      </c>
      <c r="F90" s="25"/>
      <c r="G90" s="25"/>
      <c r="H90" s="25"/>
      <c r="I90" s="25"/>
    </row>
    <row r="91" spans="1:9" ht="13.5" customHeight="1">
      <c r="A91" s="24">
        <v>87</v>
      </c>
      <c r="B91" s="25">
        <v>291600</v>
      </c>
      <c r="C91" s="23">
        <f t="shared" si="4"/>
        <v>297111</v>
      </c>
      <c r="D91" s="25">
        <v>378600</v>
      </c>
      <c r="E91" s="23">
        <f t="shared" si="5"/>
        <v>385755</v>
      </c>
      <c r="F91" s="25"/>
      <c r="G91" s="25"/>
      <c r="H91" s="25"/>
      <c r="I91" s="25"/>
    </row>
    <row r="92" spans="1:10" ht="13.5" customHeight="1">
      <c r="A92" s="24">
        <v>88</v>
      </c>
      <c r="B92" s="25">
        <v>292800</v>
      </c>
      <c r="C92" s="23">
        <f t="shared" si="4"/>
        <v>298333</v>
      </c>
      <c r="D92" s="25">
        <v>379900</v>
      </c>
      <c r="E92" s="23">
        <f t="shared" si="5"/>
        <v>387080</v>
      </c>
      <c r="F92" s="25"/>
      <c r="G92" s="25"/>
      <c r="H92" s="25"/>
      <c r="I92" s="25"/>
      <c r="J92" s="88"/>
    </row>
    <row r="93" spans="1:9" ht="13.5" customHeight="1">
      <c r="A93" s="24">
        <v>89</v>
      </c>
      <c r="B93" s="25">
        <v>293900</v>
      </c>
      <c r="C93" s="23">
        <f t="shared" si="4"/>
        <v>299454</v>
      </c>
      <c r="D93" s="25">
        <v>381200</v>
      </c>
      <c r="E93" s="23">
        <f t="shared" si="5"/>
        <v>388404</v>
      </c>
      <c r="F93" s="25"/>
      <c r="G93" s="25"/>
      <c r="H93" s="25"/>
      <c r="I93" s="25"/>
    </row>
    <row r="94" spans="1:9" ht="13.5" customHeight="1">
      <c r="A94" s="24">
        <v>90</v>
      </c>
      <c r="B94" s="25">
        <v>295000</v>
      </c>
      <c r="C94" s="23">
        <f t="shared" si="4"/>
        <v>300575</v>
      </c>
      <c r="D94" s="25">
        <v>382500</v>
      </c>
      <c r="E94" s="23">
        <f t="shared" si="5"/>
        <v>389729</v>
      </c>
      <c r="F94" s="25"/>
      <c r="G94" s="25"/>
      <c r="H94" s="25"/>
      <c r="I94" s="25"/>
    </row>
    <row r="95" spans="1:9" ht="13.5" customHeight="1">
      <c r="A95" s="24">
        <v>91</v>
      </c>
      <c r="B95" s="25">
        <v>296200</v>
      </c>
      <c r="C95" s="23">
        <f t="shared" si="4"/>
        <v>301798</v>
      </c>
      <c r="D95" s="25">
        <v>383700</v>
      </c>
      <c r="E95" s="23">
        <f t="shared" si="5"/>
        <v>390951</v>
      </c>
      <c r="F95" s="25"/>
      <c r="G95" s="25"/>
      <c r="H95" s="25"/>
      <c r="I95" s="25"/>
    </row>
    <row r="96" spans="1:9" ht="13.5" customHeight="1">
      <c r="A96" s="24">
        <v>92</v>
      </c>
      <c r="B96" s="25">
        <v>297400</v>
      </c>
      <c r="C96" s="23">
        <f t="shared" si="4"/>
        <v>303020</v>
      </c>
      <c r="D96" s="25">
        <v>385000</v>
      </c>
      <c r="E96" s="23">
        <f t="shared" si="5"/>
        <v>392276</v>
      </c>
      <c r="F96" s="25"/>
      <c r="G96" s="25"/>
      <c r="H96" s="25"/>
      <c r="I96" s="25"/>
    </row>
    <row r="97" spans="1:9" ht="13.5" customHeight="1">
      <c r="A97" s="24">
        <v>93</v>
      </c>
      <c r="B97" s="25">
        <v>297900</v>
      </c>
      <c r="C97" s="23">
        <f t="shared" si="4"/>
        <v>303530</v>
      </c>
      <c r="D97" s="25">
        <v>386300</v>
      </c>
      <c r="E97" s="23">
        <f t="shared" si="5"/>
        <v>393601</v>
      </c>
      <c r="F97" s="25"/>
      <c r="G97" s="25"/>
      <c r="H97" s="25"/>
      <c r="I97" s="25"/>
    </row>
    <row r="98" spans="1:9" ht="13.5" customHeight="1">
      <c r="A98" s="24">
        <v>94</v>
      </c>
      <c r="B98" s="25">
        <v>298900</v>
      </c>
      <c r="C98" s="23">
        <f t="shared" si="4"/>
        <v>304549</v>
      </c>
      <c r="D98" s="25">
        <v>387400</v>
      </c>
      <c r="E98" s="23">
        <f t="shared" si="5"/>
        <v>394721</v>
      </c>
      <c r="F98" s="25"/>
      <c r="G98" s="25"/>
      <c r="H98" s="25"/>
      <c r="I98" s="25"/>
    </row>
    <row r="99" spans="1:9" ht="13.5" customHeight="1">
      <c r="A99" s="24">
        <v>95</v>
      </c>
      <c r="B99" s="25">
        <v>300000</v>
      </c>
      <c r="C99" s="23">
        <f t="shared" si="4"/>
        <v>305670</v>
      </c>
      <c r="D99" s="25">
        <v>388700</v>
      </c>
      <c r="E99" s="23">
        <f t="shared" si="5"/>
        <v>396046</v>
      </c>
      <c r="F99" s="25"/>
      <c r="G99" s="25"/>
      <c r="H99" s="25"/>
      <c r="I99" s="25"/>
    </row>
    <row r="100" spans="1:9" ht="13.5" customHeight="1">
      <c r="A100" s="24">
        <v>96</v>
      </c>
      <c r="B100" s="25">
        <v>301200</v>
      </c>
      <c r="C100" s="23">
        <f t="shared" si="4"/>
        <v>306892</v>
      </c>
      <c r="D100" s="25">
        <v>389900</v>
      </c>
      <c r="E100" s="23">
        <f t="shared" si="5"/>
        <v>397269</v>
      </c>
      <c r="F100" s="25"/>
      <c r="G100" s="25"/>
      <c r="H100" s="25"/>
      <c r="I100" s="25"/>
    </row>
    <row r="101" spans="1:9" ht="13.5" customHeight="1">
      <c r="A101" s="24">
        <v>97</v>
      </c>
      <c r="B101" s="25">
        <v>302200</v>
      </c>
      <c r="C101" s="23">
        <f t="shared" si="4"/>
        <v>307911</v>
      </c>
      <c r="D101" s="25">
        <v>391300</v>
      </c>
      <c r="E101" s="23">
        <f t="shared" si="5"/>
        <v>398695</v>
      </c>
      <c r="F101" s="25"/>
      <c r="G101" s="25"/>
      <c r="H101" s="25"/>
      <c r="I101" s="25"/>
    </row>
    <row r="102" spans="1:9" ht="13.5" customHeight="1">
      <c r="A102" s="24">
        <v>98</v>
      </c>
      <c r="B102" s="25">
        <v>303300</v>
      </c>
      <c r="C102" s="23">
        <f t="shared" si="4"/>
        <v>309032</v>
      </c>
      <c r="D102" s="25">
        <v>392300</v>
      </c>
      <c r="E102" s="23">
        <f t="shared" si="5"/>
        <v>399714</v>
      </c>
      <c r="F102" s="25"/>
      <c r="G102" s="25"/>
      <c r="H102" s="25"/>
      <c r="I102" s="25"/>
    </row>
    <row r="103" spans="1:9" ht="13.5" customHeight="1">
      <c r="A103" s="24">
        <v>99</v>
      </c>
      <c r="B103" s="25">
        <v>304300</v>
      </c>
      <c r="C103" s="23">
        <f t="shared" si="4"/>
        <v>310051</v>
      </c>
      <c r="D103" s="25">
        <v>393400</v>
      </c>
      <c r="E103" s="23">
        <f t="shared" si="5"/>
        <v>400835</v>
      </c>
      <c r="F103" s="25"/>
      <c r="G103" s="25"/>
      <c r="H103" s="25"/>
      <c r="I103" s="25"/>
    </row>
    <row r="104" spans="1:9" ht="13.5" customHeight="1">
      <c r="A104" s="24">
        <v>100</v>
      </c>
      <c r="B104" s="25">
        <v>305400</v>
      </c>
      <c r="C104" s="23">
        <f t="shared" si="4"/>
        <v>311172</v>
      </c>
      <c r="D104" s="25">
        <v>394400</v>
      </c>
      <c r="E104" s="23">
        <f t="shared" si="5"/>
        <v>401854</v>
      </c>
      <c r="F104" s="25"/>
      <c r="G104" s="25"/>
      <c r="H104" s="25"/>
      <c r="I104" s="25"/>
    </row>
    <row r="105" spans="1:9" ht="13.5" customHeight="1">
      <c r="A105" s="24">
        <v>101</v>
      </c>
      <c r="B105" s="25">
        <v>306300</v>
      </c>
      <c r="C105" s="23">
        <f t="shared" si="4"/>
        <v>312089</v>
      </c>
      <c r="D105" s="25">
        <v>395300</v>
      </c>
      <c r="E105" s="23">
        <f t="shared" si="5"/>
        <v>402771</v>
      </c>
      <c r="F105" s="25"/>
      <c r="G105" s="25"/>
      <c r="H105" s="25"/>
      <c r="I105" s="25"/>
    </row>
    <row r="106" spans="1:9" ht="13.5" customHeight="1">
      <c r="A106" s="24">
        <v>102</v>
      </c>
      <c r="B106" s="25">
        <v>307400</v>
      </c>
      <c r="C106" s="23">
        <f t="shared" si="4"/>
        <v>313209</v>
      </c>
      <c r="D106" s="25">
        <v>396300</v>
      </c>
      <c r="E106" s="23">
        <f t="shared" si="5"/>
        <v>403790</v>
      </c>
      <c r="F106" s="25"/>
      <c r="G106" s="25"/>
      <c r="H106" s="25"/>
      <c r="I106" s="25"/>
    </row>
    <row r="107" spans="1:9" ht="13.5" customHeight="1">
      <c r="A107" s="24">
        <v>103</v>
      </c>
      <c r="B107" s="25">
        <v>308500</v>
      </c>
      <c r="C107" s="23">
        <f t="shared" si="4"/>
        <v>314330</v>
      </c>
      <c r="D107" s="25">
        <v>397400</v>
      </c>
      <c r="E107" s="23">
        <f t="shared" si="5"/>
        <v>404910</v>
      </c>
      <c r="F107" s="25"/>
      <c r="G107" s="25"/>
      <c r="H107" s="25"/>
      <c r="I107" s="25"/>
    </row>
    <row r="108" spans="1:9" ht="13.5" customHeight="1">
      <c r="A108" s="24">
        <v>104</v>
      </c>
      <c r="B108" s="25">
        <v>309500</v>
      </c>
      <c r="C108" s="23">
        <f t="shared" si="4"/>
        <v>315349</v>
      </c>
      <c r="D108" s="25">
        <v>398500</v>
      </c>
      <c r="E108" s="23">
        <f t="shared" si="5"/>
        <v>406031</v>
      </c>
      <c r="F108" s="25"/>
      <c r="G108" s="25"/>
      <c r="H108" s="25"/>
      <c r="I108" s="25"/>
    </row>
    <row r="109" spans="1:9" ht="13.5" customHeight="1">
      <c r="A109" s="24">
        <v>105</v>
      </c>
      <c r="B109" s="25">
        <v>310100</v>
      </c>
      <c r="C109" s="23">
        <f t="shared" si="4"/>
        <v>315960</v>
      </c>
      <c r="D109" s="25">
        <v>399200</v>
      </c>
      <c r="E109" s="23">
        <f t="shared" si="5"/>
        <v>406744</v>
      </c>
      <c r="F109" s="25"/>
      <c r="G109" s="25"/>
      <c r="H109" s="25"/>
      <c r="I109" s="25"/>
    </row>
    <row r="110" spans="1:9" ht="13.5" customHeight="1">
      <c r="A110" s="24">
        <v>106</v>
      </c>
      <c r="B110" s="25">
        <v>311000</v>
      </c>
      <c r="C110" s="23">
        <f t="shared" si="4"/>
        <v>316877</v>
      </c>
      <c r="D110" s="25">
        <v>400100</v>
      </c>
      <c r="E110" s="23">
        <f t="shared" si="5"/>
        <v>407661</v>
      </c>
      <c r="F110" s="25"/>
      <c r="G110" s="25"/>
      <c r="H110" s="25"/>
      <c r="I110" s="25"/>
    </row>
    <row r="111" spans="1:9" ht="13.5" customHeight="1">
      <c r="A111" s="24">
        <v>107</v>
      </c>
      <c r="B111" s="25">
        <v>311800</v>
      </c>
      <c r="C111" s="23">
        <f t="shared" si="4"/>
        <v>317693</v>
      </c>
      <c r="D111" s="25">
        <v>401000</v>
      </c>
      <c r="E111" s="23">
        <f t="shared" si="5"/>
        <v>408578</v>
      </c>
      <c r="F111" s="25"/>
      <c r="G111" s="25"/>
      <c r="H111" s="25"/>
      <c r="I111" s="25"/>
    </row>
    <row r="112" spans="1:9" ht="13.5" customHeight="1">
      <c r="A112" s="24">
        <v>108</v>
      </c>
      <c r="B112" s="25">
        <v>312600</v>
      </c>
      <c r="C112" s="23">
        <f t="shared" si="4"/>
        <v>318508</v>
      </c>
      <c r="D112" s="25">
        <v>401900</v>
      </c>
      <c r="E112" s="23">
        <f t="shared" si="5"/>
        <v>409495</v>
      </c>
      <c r="F112" s="25"/>
      <c r="G112" s="25"/>
      <c r="H112" s="25"/>
      <c r="I112" s="25"/>
    </row>
    <row r="113" spans="1:9" ht="13.5" customHeight="1">
      <c r="A113" s="24">
        <v>109</v>
      </c>
      <c r="B113" s="25">
        <v>313500</v>
      </c>
      <c r="C113" s="23">
        <f t="shared" si="4"/>
        <v>319425</v>
      </c>
      <c r="D113" s="25">
        <v>402700</v>
      </c>
      <c r="E113" s="23">
        <f t="shared" si="5"/>
        <v>410311</v>
      </c>
      <c r="F113" s="25"/>
      <c r="G113" s="25"/>
      <c r="H113" s="25"/>
      <c r="I113" s="25"/>
    </row>
    <row r="114" spans="1:9" ht="13.5" customHeight="1">
      <c r="A114" s="24">
        <v>110</v>
      </c>
      <c r="B114" s="25">
        <v>313900</v>
      </c>
      <c r="C114" s="23">
        <f t="shared" si="4"/>
        <v>319832</v>
      </c>
      <c r="D114" s="25">
        <v>403600</v>
      </c>
      <c r="E114" s="23">
        <f t="shared" si="5"/>
        <v>411228</v>
      </c>
      <c r="F114" s="25"/>
      <c r="G114" s="25"/>
      <c r="H114" s="25"/>
      <c r="I114" s="25"/>
    </row>
    <row r="115" spans="1:9" ht="13.5" customHeight="1">
      <c r="A115" s="24">
        <v>111</v>
      </c>
      <c r="B115" s="25">
        <v>314300</v>
      </c>
      <c r="C115" s="23">
        <f t="shared" si="4"/>
        <v>320240</v>
      </c>
      <c r="D115" s="25">
        <v>404400</v>
      </c>
      <c r="E115" s="23">
        <f t="shared" si="5"/>
        <v>412043</v>
      </c>
      <c r="F115" s="25"/>
      <c r="G115" s="25"/>
      <c r="H115" s="25"/>
      <c r="I115" s="25"/>
    </row>
    <row r="116" spans="1:9" ht="13.5" customHeight="1">
      <c r="A116" s="24">
        <v>112</v>
      </c>
      <c r="B116" s="25">
        <v>314800</v>
      </c>
      <c r="C116" s="23">
        <f t="shared" si="4"/>
        <v>320749</v>
      </c>
      <c r="D116" s="25">
        <v>405200</v>
      </c>
      <c r="E116" s="23">
        <f t="shared" si="5"/>
        <v>412858</v>
      </c>
      <c r="F116" s="25"/>
      <c r="G116" s="25"/>
      <c r="H116" s="25"/>
      <c r="I116" s="25"/>
    </row>
    <row r="117" spans="1:9" ht="13.5" customHeight="1">
      <c r="A117" s="24">
        <v>113</v>
      </c>
      <c r="B117" s="25">
        <v>315400</v>
      </c>
      <c r="C117" s="23">
        <f t="shared" si="4"/>
        <v>321361</v>
      </c>
      <c r="D117" s="25">
        <v>405800</v>
      </c>
      <c r="E117" s="23">
        <f t="shared" si="5"/>
        <v>413469</v>
      </c>
      <c r="F117" s="25"/>
      <c r="G117" s="25"/>
      <c r="H117" s="25"/>
      <c r="I117" s="25"/>
    </row>
    <row r="118" spans="1:9" ht="13.5" customHeight="1">
      <c r="A118" s="24">
        <v>114</v>
      </c>
      <c r="B118" s="25">
        <v>315800</v>
      </c>
      <c r="C118" s="23">
        <f t="shared" si="4"/>
        <v>321768</v>
      </c>
      <c r="D118" s="25">
        <v>406500</v>
      </c>
      <c r="E118" s="23">
        <f t="shared" si="5"/>
        <v>414182</v>
      </c>
      <c r="F118" s="25"/>
      <c r="G118" s="25"/>
      <c r="H118" s="25"/>
      <c r="I118" s="25"/>
    </row>
    <row r="119" spans="1:9" ht="13.5" customHeight="1">
      <c r="A119" s="24">
        <v>115</v>
      </c>
      <c r="B119" s="25">
        <v>316300</v>
      </c>
      <c r="C119" s="23">
        <f t="shared" si="4"/>
        <v>322278</v>
      </c>
      <c r="D119" s="25">
        <v>407200</v>
      </c>
      <c r="E119" s="23">
        <f t="shared" si="5"/>
        <v>414896</v>
      </c>
      <c r="F119" s="25"/>
      <c r="G119" s="25"/>
      <c r="H119" s="25"/>
      <c r="I119" s="25"/>
    </row>
    <row r="120" spans="1:9" ht="13.5" customHeight="1">
      <c r="A120" s="24">
        <v>116</v>
      </c>
      <c r="B120" s="25">
        <v>316800</v>
      </c>
      <c r="C120" s="23">
        <f t="shared" si="4"/>
        <v>322787</v>
      </c>
      <c r="D120" s="25">
        <v>407900</v>
      </c>
      <c r="E120" s="23">
        <f t="shared" si="5"/>
        <v>415609</v>
      </c>
      <c r="F120" s="25"/>
      <c r="G120" s="25"/>
      <c r="H120" s="25"/>
      <c r="I120" s="25"/>
    </row>
    <row r="121" spans="1:9" ht="13.5" customHeight="1">
      <c r="A121" s="24">
        <v>117</v>
      </c>
      <c r="B121" s="25">
        <v>317400</v>
      </c>
      <c r="C121" s="23">
        <f t="shared" si="4"/>
        <v>323398</v>
      </c>
      <c r="D121" s="25">
        <v>408500</v>
      </c>
      <c r="E121" s="23">
        <f t="shared" si="5"/>
        <v>416220</v>
      </c>
      <c r="F121" s="25"/>
      <c r="G121" s="25"/>
      <c r="H121" s="25"/>
      <c r="I121" s="25"/>
    </row>
    <row r="122" spans="1:9" ht="13.5" customHeight="1">
      <c r="A122" s="24">
        <v>118</v>
      </c>
      <c r="B122" s="25">
        <v>317900</v>
      </c>
      <c r="C122" s="23">
        <f t="shared" si="4"/>
        <v>323908</v>
      </c>
      <c r="D122" s="25">
        <v>409000</v>
      </c>
      <c r="E122" s="23">
        <f t="shared" si="5"/>
        <v>416730</v>
      </c>
      <c r="F122" s="25"/>
      <c r="G122" s="25"/>
      <c r="H122" s="25"/>
      <c r="I122" s="25"/>
    </row>
    <row r="123" spans="1:9" ht="13.5" customHeight="1">
      <c r="A123" s="24">
        <v>119</v>
      </c>
      <c r="B123" s="25">
        <v>318300</v>
      </c>
      <c r="C123" s="23">
        <f t="shared" si="4"/>
        <v>324315</v>
      </c>
      <c r="D123" s="25">
        <v>409400</v>
      </c>
      <c r="E123" s="23">
        <f t="shared" si="5"/>
        <v>417137</v>
      </c>
      <c r="F123" s="25"/>
      <c r="G123" s="25"/>
      <c r="H123" s="25"/>
      <c r="I123" s="25"/>
    </row>
    <row r="124" spans="1:9" ht="13.5" customHeight="1">
      <c r="A124" s="24">
        <v>120</v>
      </c>
      <c r="B124" s="25">
        <v>318800</v>
      </c>
      <c r="C124" s="23">
        <f t="shared" si="4"/>
        <v>324825</v>
      </c>
      <c r="D124" s="25">
        <v>409800</v>
      </c>
      <c r="E124" s="23">
        <f t="shared" si="5"/>
        <v>417545</v>
      </c>
      <c r="F124" s="25"/>
      <c r="G124" s="25"/>
      <c r="H124" s="25"/>
      <c r="I124" s="25"/>
    </row>
    <row r="125" spans="1:9" ht="13.5" customHeight="1">
      <c r="A125" s="24">
        <v>121</v>
      </c>
      <c r="B125" s="25">
        <v>319300</v>
      </c>
      <c r="C125" s="23">
        <f t="shared" si="4"/>
        <v>325334</v>
      </c>
      <c r="D125" s="25">
        <v>410200</v>
      </c>
      <c r="E125" s="23">
        <f t="shared" si="5"/>
        <v>417952</v>
      </c>
      <c r="F125" s="25"/>
      <c r="G125" s="25"/>
      <c r="H125" s="25"/>
      <c r="I125" s="25"/>
    </row>
    <row r="126" spans="1:9" ht="13.5" customHeight="1">
      <c r="A126" s="24">
        <v>122</v>
      </c>
      <c r="B126" s="25">
        <v>319700</v>
      </c>
      <c r="C126" s="23">
        <f t="shared" si="4"/>
        <v>325742</v>
      </c>
      <c r="D126" s="25">
        <v>410500</v>
      </c>
      <c r="E126" s="23">
        <f t="shared" si="5"/>
        <v>418258</v>
      </c>
      <c r="F126" s="25"/>
      <c r="G126" s="25"/>
      <c r="H126" s="25"/>
      <c r="I126" s="25"/>
    </row>
    <row r="127" spans="1:9" ht="13.5" customHeight="1">
      <c r="A127" s="24">
        <v>123</v>
      </c>
      <c r="B127" s="25">
        <v>320200</v>
      </c>
      <c r="C127" s="23">
        <f t="shared" si="4"/>
        <v>326251</v>
      </c>
      <c r="D127" s="25">
        <v>410800</v>
      </c>
      <c r="E127" s="23">
        <f t="shared" si="5"/>
        <v>418564</v>
      </c>
      <c r="F127" s="25"/>
      <c r="G127" s="25"/>
      <c r="H127" s="25"/>
      <c r="I127" s="25"/>
    </row>
    <row r="128" spans="1:9" ht="13.5" customHeight="1">
      <c r="A128" s="24">
        <v>124</v>
      </c>
      <c r="B128" s="25">
        <v>320700</v>
      </c>
      <c r="C128" s="23">
        <f t="shared" si="4"/>
        <v>326761</v>
      </c>
      <c r="D128" s="25">
        <v>411000</v>
      </c>
      <c r="E128" s="23">
        <f t="shared" si="5"/>
        <v>418767</v>
      </c>
      <c r="F128" s="25"/>
      <c r="G128" s="25"/>
      <c r="H128" s="25"/>
      <c r="I128" s="25"/>
    </row>
    <row r="129" spans="1:9" ht="13.5" customHeight="1">
      <c r="A129" s="24">
        <v>125</v>
      </c>
      <c r="B129" s="25">
        <v>321300</v>
      </c>
      <c r="C129" s="23">
        <f t="shared" si="4"/>
        <v>327372</v>
      </c>
      <c r="D129" s="25">
        <v>411200</v>
      </c>
      <c r="E129" s="23">
        <f t="shared" si="5"/>
        <v>418971</v>
      </c>
      <c r="F129" s="25"/>
      <c r="G129" s="25"/>
      <c r="H129" s="25"/>
      <c r="I129" s="25"/>
    </row>
    <row r="130" spans="1:9" ht="13.5" customHeight="1">
      <c r="A130" s="24">
        <v>126</v>
      </c>
      <c r="B130" s="25">
        <v>321600</v>
      </c>
      <c r="C130" s="23">
        <f t="shared" si="4"/>
        <v>327678</v>
      </c>
      <c r="D130" s="25">
        <v>411500</v>
      </c>
      <c r="E130" s="23">
        <f t="shared" si="5"/>
        <v>419277</v>
      </c>
      <c r="F130" s="25"/>
      <c r="G130" s="25"/>
      <c r="H130" s="25"/>
      <c r="I130" s="25"/>
    </row>
    <row r="131" spans="1:9" ht="13.5" customHeight="1">
      <c r="A131" s="24">
        <v>127</v>
      </c>
      <c r="B131" s="25">
        <v>321900</v>
      </c>
      <c r="C131" s="23">
        <f t="shared" si="4"/>
        <v>327983</v>
      </c>
      <c r="D131" s="25">
        <v>411800</v>
      </c>
      <c r="E131" s="23">
        <f t="shared" si="5"/>
        <v>419583</v>
      </c>
      <c r="F131" s="25"/>
      <c r="G131" s="25"/>
      <c r="H131" s="25"/>
      <c r="I131" s="25"/>
    </row>
    <row r="132" spans="1:9" ht="13.5" customHeight="1">
      <c r="A132" s="24">
        <v>128</v>
      </c>
      <c r="B132" s="25">
        <v>322200</v>
      </c>
      <c r="C132" s="23">
        <f t="shared" si="4"/>
        <v>328289</v>
      </c>
      <c r="D132" s="25">
        <v>412000</v>
      </c>
      <c r="E132" s="23">
        <f t="shared" si="5"/>
        <v>419786</v>
      </c>
      <c r="F132" s="25"/>
      <c r="G132" s="25"/>
      <c r="H132" s="25"/>
      <c r="I132" s="25"/>
    </row>
    <row r="133" spans="1:9" ht="13.5" customHeight="1">
      <c r="A133" s="24">
        <v>129</v>
      </c>
      <c r="B133" s="25">
        <v>322400</v>
      </c>
      <c r="C133" s="23">
        <f aca="true" t="shared" si="7" ref="C133:C160">ROUNDDOWN(B133*1.0189,0)</f>
        <v>328493</v>
      </c>
      <c r="D133" s="25">
        <v>412200</v>
      </c>
      <c r="E133" s="23">
        <f aca="true" t="shared" si="8" ref="E133:E153">ROUNDDOWN(D133*1.0189,0)</f>
        <v>419990</v>
      </c>
      <c r="F133" s="25"/>
      <c r="G133" s="25"/>
      <c r="H133" s="25"/>
      <c r="I133" s="25"/>
    </row>
    <row r="134" spans="1:9" ht="13.5" customHeight="1">
      <c r="A134" s="24">
        <v>130</v>
      </c>
      <c r="B134" s="25">
        <v>322700</v>
      </c>
      <c r="C134" s="23">
        <f t="shared" si="7"/>
        <v>328799</v>
      </c>
      <c r="D134" s="25">
        <v>412500</v>
      </c>
      <c r="E134" s="23">
        <f t="shared" si="8"/>
        <v>420296</v>
      </c>
      <c r="F134" s="25"/>
      <c r="G134" s="25"/>
      <c r="H134" s="25"/>
      <c r="I134" s="25"/>
    </row>
    <row r="135" spans="1:9" ht="13.5" customHeight="1">
      <c r="A135" s="24">
        <v>131</v>
      </c>
      <c r="B135" s="25">
        <v>323000</v>
      </c>
      <c r="C135" s="23">
        <f t="shared" si="7"/>
        <v>329104</v>
      </c>
      <c r="D135" s="25">
        <v>412800</v>
      </c>
      <c r="E135" s="23">
        <f t="shared" si="8"/>
        <v>420601</v>
      </c>
      <c r="F135" s="25"/>
      <c r="G135" s="25"/>
      <c r="H135" s="25"/>
      <c r="I135" s="25"/>
    </row>
    <row r="136" spans="1:10" ht="13.5" customHeight="1">
      <c r="A136" s="24">
        <v>132</v>
      </c>
      <c r="B136" s="25">
        <v>323300</v>
      </c>
      <c r="C136" s="23">
        <f t="shared" si="7"/>
        <v>329410</v>
      </c>
      <c r="D136" s="25">
        <v>413000</v>
      </c>
      <c r="E136" s="23">
        <f t="shared" si="8"/>
        <v>420805</v>
      </c>
      <c r="F136" s="25"/>
      <c r="G136" s="25"/>
      <c r="H136" s="25"/>
      <c r="I136" s="25"/>
      <c r="J136" s="88"/>
    </row>
    <row r="137" spans="1:9" ht="13.5" customHeight="1">
      <c r="A137" s="24">
        <v>133</v>
      </c>
      <c r="B137" s="25">
        <v>323500</v>
      </c>
      <c r="C137" s="23">
        <f t="shared" si="7"/>
        <v>329614</v>
      </c>
      <c r="D137" s="25">
        <v>413200</v>
      </c>
      <c r="E137" s="23">
        <f t="shared" si="8"/>
        <v>421009</v>
      </c>
      <c r="F137" s="25"/>
      <c r="G137" s="25"/>
      <c r="H137" s="25"/>
      <c r="I137" s="25"/>
    </row>
    <row r="138" spans="1:9" ht="13.5" customHeight="1">
      <c r="A138" s="24">
        <v>134</v>
      </c>
      <c r="B138" s="25">
        <v>323700</v>
      </c>
      <c r="C138" s="23">
        <f t="shared" si="7"/>
        <v>329817</v>
      </c>
      <c r="D138" s="25">
        <v>413500</v>
      </c>
      <c r="E138" s="23">
        <f t="shared" si="8"/>
        <v>421315</v>
      </c>
      <c r="F138" s="25"/>
      <c r="G138" s="25"/>
      <c r="H138" s="25"/>
      <c r="I138" s="25"/>
    </row>
    <row r="139" spans="1:9" ht="13.5" customHeight="1">
      <c r="A139" s="24">
        <v>135</v>
      </c>
      <c r="B139" s="25">
        <v>323900</v>
      </c>
      <c r="C139" s="23">
        <f t="shared" si="7"/>
        <v>330021</v>
      </c>
      <c r="D139" s="25">
        <v>413800</v>
      </c>
      <c r="E139" s="23">
        <f t="shared" si="8"/>
        <v>421620</v>
      </c>
      <c r="F139" s="25"/>
      <c r="G139" s="25"/>
      <c r="H139" s="25"/>
      <c r="I139" s="25"/>
    </row>
    <row r="140" spans="1:9" ht="13.5" customHeight="1">
      <c r="A140" s="24">
        <v>136</v>
      </c>
      <c r="B140" s="25">
        <v>324200</v>
      </c>
      <c r="C140" s="23">
        <f t="shared" si="7"/>
        <v>330327</v>
      </c>
      <c r="D140" s="25">
        <v>414000</v>
      </c>
      <c r="E140" s="23">
        <f t="shared" si="8"/>
        <v>421824</v>
      </c>
      <c r="F140" s="25"/>
      <c r="G140" s="25"/>
      <c r="H140" s="25"/>
      <c r="I140" s="25"/>
    </row>
    <row r="141" spans="1:9" ht="13.5" customHeight="1">
      <c r="A141" s="24">
        <v>137</v>
      </c>
      <c r="B141" s="25">
        <v>324500</v>
      </c>
      <c r="C141" s="23">
        <f t="shared" si="7"/>
        <v>330633</v>
      </c>
      <c r="D141" s="25">
        <v>414200</v>
      </c>
      <c r="E141" s="23">
        <f t="shared" si="8"/>
        <v>422028</v>
      </c>
      <c r="F141" s="25"/>
      <c r="G141" s="25"/>
      <c r="H141" s="25"/>
      <c r="I141" s="25"/>
    </row>
    <row r="142" spans="1:9" ht="13.5" customHeight="1">
      <c r="A142" s="24">
        <v>138</v>
      </c>
      <c r="B142" s="25">
        <v>324700</v>
      </c>
      <c r="C142" s="23">
        <f t="shared" si="7"/>
        <v>330836</v>
      </c>
      <c r="D142" s="25">
        <v>414500</v>
      </c>
      <c r="E142" s="23">
        <f t="shared" si="8"/>
        <v>422334</v>
      </c>
      <c r="F142" s="25"/>
      <c r="G142" s="25"/>
      <c r="H142" s="25"/>
      <c r="I142" s="25"/>
    </row>
    <row r="143" spans="1:9" ht="13.5" customHeight="1">
      <c r="A143" s="24">
        <v>139</v>
      </c>
      <c r="B143" s="25">
        <v>325000</v>
      </c>
      <c r="C143" s="23">
        <f t="shared" si="7"/>
        <v>331142</v>
      </c>
      <c r="D143" s="25">
        <v>414800</v>
      </c>
      <c r="E143" s="23">
        <f t="shared" si="8"/>
        <v>422639</v>
      </c>
      <c r="F143" s="25"/>
      <c r="G143" s="25"/>
      <c r="H143" s="25"/>
      <c r="I143" s="25"/>
    </row>
    <row r="144" spans="1:9" ht="13.5" customHeight="1">
      <c r="A144" s="24">
        <v>140</v>
      </c>
      <c r="B144" s="25">
        <v>325300</v>
      </c>
      <c r="C144" s="23">
        <f t="shared" si="7"/>
        <v>331448</v>
      </c>
      <c r="D144" s="25">
        <v>415000</v>
      </c>
      <c r="E144" s="23">
        <f t="shared" si="8"/>
        <v>422843</v>
      </c>
      <c r="F144" s="25"/>
      <c r="G144" s="25"/>
      <c r="H144" s="25"/>
      <c r="I144" s="25"/>
    </row>
    <row r="145" spans="1:9" ht="13.5" customHeight="1">
      <c r="A145" s="24">
        <v>141</v>
      </c>
      <c r="B145" s="25">
        <v>325500</v>
      </c>
      <c r="C145" s="23">
        <f t="shared" si="7"/>
        <v>331651</v>
      </c>
      <c r="D145" s="25">
        <v>415200</v>
      </c>
      <c r="E145" s="23">
        <f t="shared" si="8"/>
        <v>423047</v>
      </c>
      <c r="F145" s="25"/>
      <c r="G145" s="25"/>
      <c r="H145" s="25"/>
      <c r="I145" s="25"/>
    </row>
    <row r="146" spans="1:9" ht="13.5" customHeight="1">
      <c r="A146" s="24">
        <v>142</v>
      </c>
      <c r="B146" s="25">
        <v>325700</v>
      </c>
      <c r="C146" s="23">
        <f t="shared" si="7"/>
        <v>331855</v>
      </c>
      <c r="D146" s="25">
        <v>415500</v>
      </c>
      <c r="E146" s="23">
        <f t="shared" si="8"/>
        <v>423352</v>
      </c>
      <c r="F146" s="25"/>
      <c r="G146" s="25"/>
      <c r="H146" s="25"/>
      <c r="I146" s="25"/>
    </row>
    <row r="147" spans="1:9" ht="13.5" customHeight="1">
      <c r="A147" s="24">
        <v>143</v>
      </c>
      <c r="B147" s="25">
        <v>326000</v>
      </c>
      <c r="C147" s="23">
        <f t="shared" si="7"/>
        <v>332161</v>
      </c>
      <c r="D147" s="25">
        <v>415800</v>
      </c>
      <c r="E147" s="23">
        <f t="shared" si="8"/>
        <v>423658</v>
      </c>
      <c r="F147" s="25"/>
      <c r="G147" s="25"/>
      <c r="H147" s="25"/>
      <c r="I147" s="25"/>
    </row>
    <row r="148" spans="1:9" ht="13.5" customHeight="1">
      <c r="A148" s="24">
        <v>144</v>
      </c>
      <c r="B148" s="25">
        <v>326200</v>
      </c>
      <c r="C148" s="23">
        <f t="shared" si="7"/>
        <v>332365</v>
      </c>
      <c r="D148" s="25">
        <v>416000</v>
      </c>
      <c r="E148" s="23">
        <f t="shared" si="8"/>
        <v>423862</v>
      </c>
      <c r="F148" s="25"/>
      <c r="G148" s="25"/>
      <c r="H148" s="25"/>
      <c r="I148" s="25"/>
    </row>
    <row r="149" spans="1:9" ht="13.5" customHeight="1">
      <c r="A149" s="24">
        <v>145</v>
      </c>
      <c r="B149" s="25">
        <v>326500</v>
      </c>
      <c r="C149" s="23">
        <f t="shared" si="7"/>
        <v>332670</v>
      </c>
      <c r="D149" s="25">
        <v>416200</v>
      </c>
      <c r="E149" s="23">
        <f t="shared" si="8"/>
        <v>424066</v>
      </c>
      <c r="F149" s="25"/>
      <c r="G149" s="25"/>
      <c r="H149" s="25"/>
      <c r="I149" s="25"/>
    </row>
    <row r="150" spans="1:9" ht="13.5" customHeight="1">
      <c r="A150" s="24">
        <v>146</v>
      </c>
      <c r="B150" s="25">
        <v>326700</v>
      </c>
      <c r="C150" s="23">
        <f t="shared" si="7"/>
        <v>332874</v>
      </c>
      <c r="D150" s="25">
        <v>416500</v>
      </c>
      <c r="E150" s="23">
        <f t="shared" si="8"/>
        <v>424371</v>
      </c>
      <c r="F150" s="25"/>
      <c r="G150" s="25"/>
      <c r="H150" s="25"/>
      <c r="I150" s="25"/>
    </row>
    <row r="151" spans="1:9" ht="13.5" customHeight="1">
      <c r="A151" s="24">
        <v>147</v>
      </c>
      <c r="B151" s="25">
        <v>327000</v>
      </c>
      <c r="C151" s="23">
        <f t="shared" si="7"/>
        <v>333180</v>
      </c>
      <c r="D151" s="25">
        <v>416800</v>
      </c>
      <c r="E151" s="23">
        <f t="shared" si="8"/>
        <v>424677</v>
      </c>
      <c r="F151" s="25"/>
      <c r="G151" s="25"/>
      <c r="H151" s="25"/>
      <c r="I151" s="25"/>
    </row>
    <row r="152" spans="1:9" ht="13.5" customHeight="1">
      <c r="A152" s="24">
        <v>148</v>
      </c>
      <c r="B152" s="25">
        <v>327300</v>
      </c>
      <c r="C152" s="23">
        <f t="shared" si="7"/>
        <v>333485</v>
      </c>
      <c r="D152" s="25">
        <v>417000</v>
      </c>
      <c r="E152" s="23">
        <f t="shared" si="8"/>
        <v>424881</v>
      </c>
      <c r="F152" s="25"/>
      <c r="G152" s="25"/>
      <c r="H152" s="25"/>
      <c r="I152" s="25"/>
    </row>
    <row r="153" spans="1:9" ht="13.5" customHeight="1">
      <c r="A153" s="24">
        <v>149</v>
      </c>
      <c r="B153" s="25">
        <v>327500</v>
      </c>
      <c r="C153" s="23">
        <f t="shared" si="7"/>
        <v>333689</v>
      </c>
      <c r="D153" s="25">
        <v>417200</v>
      </c>
      <c r="E153" s="23">
        <f t="shared" si="8"/>
        <v>425085</v>
      </c>
      <c r="F153" s="25"/>
      <c r="G153" s="25"/>
      <c r="H153" s="25"/>
      <c r="I153" s="25"/>
    </row>
    <row r="154" spans="1:9" ht="13.5" customHeight="1">
      <c r="A154" s="24">
        <v>150</v>
      </c>
      <c r="B154" s="25">
        <v>327700</v>
      </c>
      <c r="C154" s="23">
        <f t="shared" si="7"/>
        <v>333893</v>
      </c>
      <c r="D154" s="25"/>
      <c r="E154" s="25"/>
      <c r="F154" s="25"/>
      <c r="G154" s="25"/>
      <c r="H154" s="25"/>
      <c r="I154" s="25"/>
    </row>
    <row r="155" spans="1:9" ht="13.5" customHeight="1">
      <c r="A155" s="24">
        <v>151</v>
      </c>
      <c r="B155" s="25">
        <v>328000</v>
      </c>
      <c r="C155" s="23">
        <f t="shared" si="7"/>
        <v>334199</v>
      </c>
      <c r="D155" s="25"/>
      <c r="E155" s="25"/>
      <c r="F155" s="25"/>
      <c r="G155" s="25"/>
      <c r="H155" s="25"/>
      <c r="I155" s="25"/>
    </row>
    <row r="156" spans="1:9" ht="13.5" customHeight="1">
      <c r="A156" s="24">
        <v>152</v>
      </c>
      <c r="B156" s="25">
        <v>328300</v>
      </c>
      <c r="C156" s="23">
        <f t="shared" si="7"/>
        <v>334504</v>
      </c>
      <c r="D156" s="25"/>
      <c r="E156" s="25"/>
      <c r="F156" s="25"/>
      <c r="G156" s="25"/>
      <c r="H156" s="25"/>
      <c r="I156" s="25"/>
    </row>
    <row r="157" spans="1:9" ht="13.5" customHeight="1">
      <c r="A157" s="24">
        <v>153</v>
      </c>
      <c r="B157" s="25">
        <v>328500</v>
      </c>
      <c r="C157" s="23">
        <f t="shared" si="7"/>
        <v>334708</v>
      </c>
      <c r="D157" s="25"/>
      <c r="E157" s="25"/>
      <c r="F157" s="25"/>
      <c r="G157" s="25"/>
      <c r="H157" s="25"/>
      <c r="I157" s="25"/>
    </row>
    <row r="158" spans="1:9" ht="13.5" customHeight="1">
      <c r="A158" s="24">
        <v>154</v>
      </c>
      <c r="B158" s="25">
        <v>328700</v>
      </c>
      <c r="C158" s="23">
        <f t="shared" si="7"/>
        <v>334912</v>
      </c>
      <c r="D158" s="25"/>
      <c r="E158" s="25"/>
      <c r="F158" s="25"/>
      <c r="G158" s="25"/>
      <c r="H158" s="25"/>
      <c r="I158" s="25"/>
    </row>
    <row r="159" spans="1:9" ht="13.5" customHeight="1">
      <c r="A159" s="24">
        <v>155</v>
      </c>
      <c r="B159" s="25">
        <v>329000</v>
      </c>
      <c r="C159" s="23">
        <f t="shared" si="7"/>
        <v>335218</v>
      </c>
      <c r="D159" s="25"/>
      <c r="E159" s="25"/>
      <c r="F159" s="25"/>
      <c r="G159" s="25"/>
      <c r="H159" s="25"/>
      <c r="I159" s="25"/>
    </row>
    <row r="160" spans="1:9" ht="13.5" customHeight="1">
      <c r="A160" s="24">
        <v>156</v>
      </c>
      <c r="B160" s="25">
        <v>329300</v>
      </c>
      <c r="C160" s="23">
        <f t="shared" si="7"/>
        <v>335523</v>
      </c>
      <c r="D160" s="25"/>
      <c r="E160" s="25"/>
      <c r="F160" s="25"/>
      <c r="G160" s="25"/>
      <c r="H160" s="25"/>
      <c r="I160" s="25"/>
    </row>
    <row r="161" spans="1:9" ht="13.5" customHeight="1">
      <c r="A161" s="24">
        <v>157</v>
      </c>
      <c r="B161" s="26">
        <v>329500</v>
      </c>
      <c r="C161" s="23">
        <f>ROUNDDOWN(B161*1.0189,0)</f>
        <v>335727</v>
      </c>
      <c r="D161" s="26"/>
      <c r="E161" s="26"/>
      <c r="F161" s="26"/>
      <c r="G161" s="26"/>
      <c r="H161" s="26"/>
      <c r="I161" s="26"/>
    </row>
    <row r="162" spans="1:9" ht="13.5" customHeight="1">
      <c r="A162" s="27" t="s">
        <v>149</v>
      </c>
      <c r="B162" s="28">
        <v>234000</v>
      </c>
      <c r="C162" s="29">
        <f>ROUNDDOWN(B162*1.0189,0)</f>
        <v>238422</v>
      </c>
      <c r="D162" s="28">
        <v>274300</v>
      </c>
      <c r="E162" s="28">
        <f>ROUNDDOWN(D162*1.0189,0)</f>
        <v>279484</v>
      </c>
      <c r="F162" s="28">
        <v>331100</v>
      </c>
      <c r="G162" s="28">
        <f>ROUNDDOWN((F162+7700)*1.0189,0)</f>
        <v>345203</v>
      </c>
      <c r="H162" s="28">
        <v>415200</v>
      </c>
      <c r="I162" s="28">
        <f>ROUNDDOWN(H162*1.0189,0)</f>
        <v>423047</v>
      </c>
    </row>
    <row r="163" spans="1:9" s="33" customFormat="1" ht="12.75" customHeight="1">
      <c r="A163" s="30" t="s">
        <v>92</v>
      </c>
      <c r="B163" s="30"/>
      <c r="C163" s="31"/>
      <c r="D163" s="32"/>
      <c r="E163" s="32"/>
      <c r="F163" s="32"/>
      <c r="G163" s="32"/>
      <c r="H163" s="125"/>
      <c r="I163" s="125"/>
    </row>
    <row r="164" spans="1:9" s="33" customFormat="1" ht="13.5">
      <c r="A164" s="30" t="s">
        <v>130</v>
      </c>
      <c r="B164" s="30"/>
      <c r="C164" s="31"/>
      <c r="D164" s="32"/>
      <c r="E164" s="32"/>
      <c r="F164" s="32"/>
      <c r="G164" s="32"/>
      <c r="H164" s="125"/>
      <c r="I164" s="125"/>
    </row>
    <row r="165" spans="1:9" s="33" customFormat="1" ht="14.25" customHeight="1">
      <c r="A165" s="31" t="s">
        <v>97</v>
      </c>
      <c r="B165" s="30"/>
      <c r="C165" s="31"/>
      <c r="D165" s="32"/>
      <c r="E165" s="32"/>
      <c r="F165" s="32"/>
      <c r="G165" s="32"/>
      <c r="H165" s="125"/>
      <c r="I165" s="125"/>
    </row>
    <row r="166" spans="1:9" s="33" customFormat="1" ht="13.5">
      <c r="A166" s="30" t="s">
        <v>131</v>
      </c>
      <c r="B166" s="30"/>
      <c r="C166" s="31"/>
      <c r="D166" s="32"/>
      <c r="E166" s="32"/>
      <c r="F166" s="32"/>
      <c r="G166" s="32"/>
      <c r="H166" s="125"/>
      <c r="I166" s="125"/>
    </row>
    <row r="167" spans="1:9" s="33" customFormat="1" ht="13.5">
      <c r="A167" s="30" t="s">
        <v>132</v>
      </c>
      <c r="B167" s="30"/>
      <c r="C167" s="31"/>
      <c r="D167" s="32"/>
      <c r="E167" s="32"/>
      <c r="F167" s="32"/>
      <c r="G167" s="32"/>
      <c r="H167" s="125"/>
      <c r="I167" s="125"/>
    </row>
    <row r="168" spans="1:9" s="33" customFormat="1" ht="13.5">
      <c r="A168" s="30" t="s">
        <v>98</v>
      </c>
      <c r="B168" s="30"/>
      <c r="C168" s="31"/>
      <c r="D168" s="32"/>
      <c r="E168" s="32"/>
      <c r="F168" s="32"/>
      <c r="G168" s="32"/>
      <c r="H168" s="125"/>
      <c r="I168" s="125"/>
    </row>
    <row r="169" spans="1:9" s="33" customFormat="1" ht="13.5">
      <c r="A169" s="30" t="s">
        <v>99</v>
      </c>
      <c r="B169" s="30"/>
      <c r="C169" s="31"/>
      <c r="D169" s="32"/>
      <c r="E169" s="32"/>
      <c r="F169" s="32"/>
      <c r="G169" s="32"/>
      <c r="H169" s="125"/>
      <c r="I169" s="125"/>
    </row>
    <row r="170" spans="1:9" s="33" customFormat="1" ht="13.5">
      <c r="A170" s="30" t="s">
        <v>100</v>
      </c>
      <c r="B170" s="30"/>
      <c r="C170" s="31"/>
      <c r="D170" s="32"/>
      <c r="E170" s="32"/>
      <c r="F170" s="32"/>
      <c r="G170" s="32"/>
      <c r="H170" s="125"/>
      <c r="I170" s="125"/>
    </row>
    <row r="171" spans="1:9" s="33" customFormat="1" ht="13.5">
      <c r="A171" s="30" t="s">
        <v>101</v>
      </c>
      <c r="B171" s="30"/>
      <c r="C171" s="31"/>
      <c r="D171" s="32"/>
      <c r="E171" s="32"/>
      <c r="F171" s="32"/>
      <c r="G171" s="32"/>
      <c r="H171" s="125"/>
      <c r="I171" s="125"/>
    </row>
    <row r="172" spans="1:9" s="33" customFormat="1" ht="13.5">
      <c r="A172" s="30" t="s">
        <v>102</v>
      </c>
      <c r="B172" s="30"/>
      <c r="C172" s="31"/>
      <c r="D172" s="32"/>
      <c r="E172" s="32"/>
      <c r="F172" s="32"/>
      <c r="G172" s="32"/>
      <c r="H172" s="125"/>
      <c r="I172" s="125"/>
    </row>
    <row r="173" spans="1:9" ht="13.5">
      <c r="A173" s="126"/>
      <c r="B173" s="127"/>
      <c r="C173" s="127"/>
      <c r="D173" s="127"/>
      <c r="E173" s="127"/>
      <c r="F173" s="127"/>
      <c r="G173" s="127"/>
      <c r="H173" s="127"/>
      <c r="I173" s="127"/>
    </row>
    <row r="174" spans="1:9" ht="13.5">
      <c r="A174" s="128"/>
      <c r="B174" s="129"/>
      <c r="C174" s="129"/>
      <c r="D174" s="129"/>
      <c r="E174" s="129"/>
      <c r="F174" s="129"/>
      <c r="G174" s="129"/>
      <c r="H174" s="129"/>
      <c r="I174" s="129"/>
    </row>
    <row r="175" spans="1:9" ht="13.5">
      <c r="A175" s="128"/>
      <c r="B175" s="129"/>
      <c r="C175" s="129"/>
      <c r="D175" s="129"/>
      <c r="E175" s="129"/>
      <c r="F175" s="129"/>
      <c r="G175" s="129"/>
      <c r="H175" s="129"/>
      <c r="I175" s="129"/>
    </row>
    <row r="176" spans="1:9" ht="13.5">
      <c r="A176" s="128"/>
      <c r="B176" s="129"/>
      <c r="C176" s="129"/>
      <c r="D176" s="129"/>
      <c r="E176" s="129"/>
      <c r="F176" s="129"/>
      <c r="G176" s="129"/>
      <c r="H176" s="129"/>
      <c r="I176" s="129"/>
    </row>
    <row r="177" spans="2:9" ht="13.5">
      <c r="B177" s="130"/>
      <c r="C177" s="130"/>
      <c r="D177" s="130"/>
      <c r="E177" s="130"/>
      <c r="F177" s="130"/>
      <c r="G177" s="130"/>
      <c r="H177" s="130"/>
      <c r="I177" s="130"/>
    </row>
    <row r="178" spans="2:9" ht="13.5">
      <c r="B178" s="130"/>
      <c r="C178" s="130"/>
      <c r="D178" s="130"/>
      <c r="E178" s="130"/>
      <c r="F178" s="130"/>
      <c r="G178" s="130"/>
      <c r="H178" s="130"/>
      <c r="I178" s="130"/>
    </row>
    <row r="179" spans="2:9" ht="13.5">
      <c r="B179" s="130"/>
      <c r="C179" s="130"/>
      <c r="D179" s="130"/>
      <c r="E179" s="130"/>
      <c r="F179" s="130"/>
      <c r="G179" s="130"/>
      <c r="H179" s="130"/>
      <c r="I179" s="130"/>
    </row>
    <row r="180" spans="2:9" ht="13.5">
      <c r="B180" s="130"/>
      <c r="C180" s="130"/>
      <c r="D180" s="130"/>
      <c r="E180" s="130"/>
      <c r="F180" s="130"/>
      <c r="G180" s="130"/>
      <c r="H180" s="130"/>
      <c r="I180" s="130"/>
    </row>
    <row r="181" spans="2:9" ht="13.5">
      <c r="B181" s="130"/>
      <c r="C181" s="130"/>
      <c r="D181" s="130"/>
      <c r="E181" s="130"/>
      <c r="F181" s="130"/>
      <c r="G181" s="130"/>
      <c r="H181" s="130"/>
      <c r="I181" s="130"/>
    </row>
    <row r="182" spans="2:9" ht="13.5">
      <c r="B182" s="130"/>
      <c r="C182" s="130"/>
      <c r="D182" s="130"/>
      <c r="E182" s="130"/>
      <c r="F182" s="130"/>
      <c r="G182" s="130"/>
      <c r="H182" s="130"/>
      <c r="I182" s="130"/>
    </row>
    <row r="183" spans="2:9" ht="13.5">
      <c r="B183" s="130"/>
      <c r="C183" s="130"/>
      <c r="D183" s="130"/>
      <c r="E183" s="130"/>
      <c r="F183" s="130"/>
      <c r="G183" s="130"/>
      <c r="H183" s="130"/>
      <c r="I183" s="130"/>
    </row>
    <row r="184" spans="2:9" ht="13.5">
      <c r="B184" s="130"/>
      <c r="C184" s="130"/>
      <c r="D184" s="130"/>
      <c r="E184" s="130"/>
      <c r="F184" s="130"/>
      <c r="G184" s="130"/>
      <c r="H184" s="130"/>
      <c r="I184" s="130"/>
    </row>
    <row r="185" spans="2:9" ht="13.5">
      <c r="B185" s="130"/>
      <c r="C185" s="130"/>
      <c r="D185" s="130"/>
      <c r="E185" s="130"/>
      <c r="F185" s="130"/>
      <c r="G185" s="130"/>
      <c r="H185" s="130"/>
      <c r="I185" s="130"/>
    </row>
  </sheetData>
  <sheetProtection/>
  <mergeCells count="6">
    <mergeCell ref="A1:I1"/>
    <mergeCell ref="A3:A4"/>
    <mergeCell ref="B3:C3"/>
    <mergeCell ref="D3:E3"/>
    <mergeCell ref="F3:G3"/>
    <mergeCell ref="H3:I3"/>
  </mergeCells>
  <printOptions horizontalCentered="1"/>
  <pageMargins left="0.3937007874015748" right="0.3937007874015748" top="0.5905511811023623" bottom="0.5905511811023623" header="0.5118110236220472" footer="0.3937007874015748"/>
  <pageSetup orientation="portrait" paperSize="9" scale="94" r:id="rId1"/>
  <rowBreaks count="2" manualBreakCount="2">
    <brk id="61" max="255" man="1"/>
    <brk id="118" max="255" man="1"/>
  </rowBreaks>
</worksheet>
</file>

<file path=xl/worksheets/sheet12.xml><?xml version="1.0" encoding="utf-8"?>
<worksheet xmlns="http://schemas.openxmlformats.org/spreadsheetml/2006/main" xmlns:r="http://schemas.openxmlformats.org/officeDocument/2006/relationships">
  <sheetPr>
    <tabColor indexed="43"/>
  </sheetPr>
  <dimension ref="A1:K185"/>
  <sheetViews>
    <sheetView zoomScaleSheetLayoutView="75" zoomScalePageLayoutView="0" workbookViewId="0" topLeftCell="A1">
      <selection activeCell="G89" sqref="G89"/>
    </sheetView>
  </sheetViews>
  <sheetFormatPr defaultColWidth="9.00390625" defaultRowHeight="13.5"/>
  <cols>
    <col min="1" max="1" width="4.625" style="92" customWidth="1"/>
    <col min="2" max="11" width="8.375" style="92" customWidth="1"/>
    <col min="12" max="16384" width="9.00390625" style="92" customWidth="1"/>
  </cols>
  <sheetData>
    <row r="1" spans="1:11" s="89" customFormat="1" ht="18" customHeight="1">
      <c r="A1" s="213" t="s">
        <v>168</v>
      </c>
      <c r="B1" s="214"/>
      <c r="C1" s="214"/>
      <c r="D1" s="214"/>
      <c r="E1" s="214"/>
      <c r="F1" s="214"/>
      <c r="G1" s="214"/>
      <c r="H1" s="214"/>
      <c r="I1" s="214"/>
      <c r="J1" s="214"/>
      <c r="K1" s="214"/>
    </row>
    <row r="2" spans="1:11" s="91" customFormat="1" ht="12" customHeight="1">
      <c r="A2" s="133"/>
      <c r="B2" s="90" t="s">
        <v>151</v>
      </c>
      <c r="C2" s="134"/>
      <c r="D2" s="134"/>
      <c r="E2" s="134"/>
      <c r="F2" s="134"/>
      <c r="G2" s="134"/>
      <c r="H2" s="134"/>
      <c r="I2" s="215" t="s">
        <v>169</v>
      </c>
      <c r="J2" s="215"/>
      <c r="K2" s="215"/>
    </row>
    <row r="3" spans="1:11" ht="13.5">
      <c r="A3" s="212" t="s">
        <v>141</v>
      </c>
      <c r="B3" s="212" t="s">
        <v>142</v>
      </c>
      <c r="C3" s="212"/>
      <c r="D3" s="212" t="s">
        <v>143</v>
      </c>
      <c r="E3" s="212"/>
      <c r="F3" s="212" t="s">
        <v>170</v>
      </c>
      <c r="G3" s="212"/>
      <c r="H3" s="212" t="s">
        <v>144</v>
      </c>
      <c r="I3" s="212"/>
      <c r="J3" s="212" t="s">
        <v>145</v>
      </c>
      <c r="K3" s="212"/>
    </row>
    <row r="4" spans="1:11" ht="13.5">
      <c r="A4" s="212"/>
      <c r="B4" s="124" t="s">
        <v>147</v>
      </c>
      <c r="C4" s="124" t="s">
        <v>91</v>
      </c>
      <c r="D4" s="124" t="s">
        <v>147</v>
      </c>
      <c r="E4" s="124" t="s">
        <v>91</v>
      </c>
      <c r="F4" s="124" t="s">
        <v>147</v>
      </c>
      <c r="G4" s="124" t="s">
        <v>91</v>
      </c>
      <c r="H4" s="124" t="s">
        <v>147</v>
      </c>
      <c r="I4" s="138" t="s">
        <v>171</v>
      </c>
      <c r="J4" s="124" t="s">
        <v>147</v>
      </c>
      <c r="K4" s="124" t="s">
        <v>91</v>
      </c>
    </row>
    <row r="5" spans="1:11" ht="12.75" customHeight="1">
      <c r="A5" s="24">
        <v>1</v>
      </c>
      <c r="B5" s="23">
        <v>160000</v>
      </c>
      <c r="C5" s="23">
        <f aca="true" t="shared" si="0" ref="C5:C68">ROUNDDOWN(B5*1.0189,0)</f>
        <v>163024</v>
      </c>
      <c r="D5" s="23">
        <v>175800</v>
      </c>
      <c r="E5" s="23">
        <f aca="true" t="shared" si="1" ref="E5:E68">ROUNDDOWN(D5*1.0189,0)</f>
        <v>179122</v>
      </c>
      <c r="F5" s="34">
        <v>264100</v>
      </c>
      <c r="G5" s="34">
        <f aca="true" t="shared" si="2" ref="G5:G68">ROUNDDOWN(F5*1.0189,0)</f>
        <v>269091</v>
      </c>
      <c r="H5" s="25">
        <v>293000</v>
      </c>
      <c r="I5" s="25">
        <f aca="true" t="shared" si="3" ref="I5:I68">ROUNDDOWN((H5+7500)*1.0189,0)</f>
        <v>306179</v>
      </c>
      <c r="J5" s="25">
        <v>406700</v>
      </c>
      <c r="K5" s="25">
        <f aca="true" t="shared" si="4" ref="K5:K57">ROUNDDOWN(J5*1.0189,0)</f>
        <v>414386</v>
      </c>
    </row>
    <row r="6" spans="1:11" ht="12.75" customHeight="1">
      <c r="A6" s="24">
        <v>2</v>
      </c>
      <c r="B6" s="23">
        <v>161500</v>
      </c>
      <c r="C6" s="23">
        <f t="shared" si="0"/>
        <v>164552</v>
      </c>
      <c r="D6" s="25">
        <v>177900</v>
      </c>
      <c r="E6" s="23">
        <f t="shared" si="1"/>
        <v>181262</v>
      </c>
      <c r="F6" s="34">
        <v>266600</v>
      </c>
      <c r="G6" s="34">
        <f t="shared" si="2"/>
        <v>271638</v>
      </c>
      <c r="H6" s="25">
        <v>295600</v>
      </c>
      <c r="I6" s="25">
        <f t="shared" si="3"/>
        <v>308828</v>
      </c>
      <c r="J6" s="25">
        <v>408200</v>
      </c>
      <c r="K6" s="25">
        <f t="shared" si="4"/>
        <v>415914</v>
      </c>
    </row>
    <row r="7" spans="1:11" ht="12.75" customHeight="1">
      <c r="A7" s="24">
        <v>3</v>
      </c>
      <c r="B7" s="23">
        <v>163000</v>
      </c>
      <c r="C7" s="23">
        <f t="shared" si="0"/>
        <v>166080</v>
      </c>
      <c r="D7" s="25">
        <v>180000</v>
      </c>
      <c r="E7" s="23">
        <f t="shared" si="1"/>
        <v>183402</v>
      </c>
      <c r="F7" s="34">
        <v>268900</v>
      </c>
      <c r="G7" s="34">
        <f t="shared" si="2"/>
        <v>273982</v>
      </c>
      <c r="H7" s="25">
        <v>298500</v>
      </c>
      <c r="I7" s="25">
        <f t="shared" si="3"/>
        <v>311783</v>
      </c>
      <c r="J7" s="25">
        <v>409700</v>
      </c>
      <c r="K7" s="25">
        <f t="shared" si="4"/>
        <v>417443</v>
      </c>
    </row>
    <row r="8" spans="1:11" ht="12.75" customHeight="1">
      <c r="A8" s="24">
        <v>4</v>
      </c>
      <c r="B8" s="23">
        <v>164500</v>
      </c>
      <c r="C8" s="23">
        <f t="shared" si="0"/>
        <v>167609</v>
      </c>
      <c r="D8" s="25">
        <v>182200</v>
      </c>
      <c r="E8" s="23">
        <f t="shared" si="1"/>
        <v>185643</v>
      </c>
      <c r="F8" s="34">
        <v>271200</v>
      </c>
      <c r="G8" s="34">
        <f t="shared" si="2"/>
        <v>276325</v>
      </c>
      <c r="H8" s="25">
        <v>300900</v>
      </c>
      <c r="I8" s="25">
        <f t="shared" si="3"/>
        <v>314228</v>
      </c>
      <c r="J8" s="25">
        <v>411200</v>
      </c>
      <c r="K8" s="25">
        <f t="shared" si="4"/>
        <v>418971</v>
      </c>
    </row>
    <row r="9" spans="1:11" ht="12.75" customHeight="1">
      <c r="A9" s="24">
        <v>5</v>
      </c>
      <c r="B9" s="23">
        <v>166100</v>
      </c>
      <c r="C9" s="23">
        <f t="shared" si="0"/>
        <v>169239</v>
      </c>
      <c r="D9" s="25">
        <v>184200</v>
      </c>
      <c r="E9" s="23">
        <f t="shared" si="1"/>
        <v>187681</v>
      </c>
      <c r="F9" s="34">
        <v>273700</v>
      </c>
      <c r="G9" s="34">
        <f t="shared" si="2"/>
        <v>278872</v>
      </c>
      <c r="H9" s="25">
        <v>303400</v>
      </c>
      <c r="I9" s="25">
        <f t="shared" si="3"/>
        <v>316776</v>
      </c>
      <c r="J9" s="25">
        <v>412600</v>
      </c>
      <c r="K9" s="25">
        <f t="shared" si="4"/>
        <v>420398</v>
      </c>
    </row>
    <row r="10" spans="1:11" ht="12.75" customHeight="1">
      <c r="A10" s="24">
        <v>6</v>
      </c>
      <c r="B10" s="23">
        <v>168000</v>
      </c>
      <c r="C10" s="23">
        <f t="shared" si="0"/>
        <v>171175</v>
      </c>
      <c r="D10" s="25">
        <v>186400</v>
      </c>
      <c r="E10" s="23">
        <f t="shared" si="1"/>
        <v>189922</v>
      </c>
      <c r="F10" s="34">
        <v>276100</v>
      </c>
      <c r="G10" s="34">
        <f t="shared" si="2"/>
        <v>281318</v>
      </c>
      <c r="H10" s="25">
        <v>305700</v>
      </c>
      <c r="I10" s="25">
        <f t="shared" si="3"/>
        <v>319119</v>
      </c>
      <c r="J10" s="25">
        <v>414000</v>
      </c>
      <c r="K10" s="25">
        <f t="shared" si="4"/>
        <v>421824</v>
      </c>
    </row>
    <row r="11" spans="1:11" ht="12.75" customHeight="1">
      <c r="A11" s="24">
        <v>7</v>
      </c>
      <c r="B11" s="23">
        <v>169800</v>
      </c>
      <c r="C11" s="23">
        <f t="shared" si="0"/>
        <v>173009</v>
      </c>
      <c r="D11" s="25">
        <v>188600</v>
      </c>
      <c r="E11" s="23">
        <f t="shared" si="1"/>
        <v>192164</v>
      </c>
      <c r="F11" s="34">
        <v>278300</v>
      </c>
      <c r="G11" s="34">
        <f t="shared" si="2"/>
        <v>283559</v>
      </c>
      <c r="H11" s="25">
        <v>308000</v>
      </c>
      <c r="I11" s="25">
        <f t="shared" si="3"/>
        <v>321462</v>
      </c>
      <c r="J11" s="25">
        <v>415500</v>
      </c>
      <c r="K11" s="25">
        <f t="shared" si="4"/>
        <v>423352</v>
      </c>
    </row>
    <row r="12" spans="1:11" ht="12.75" customHeight="1">
      <c r="A12" s="24">
        <v>8</v>
      </c>
      <c r="B12" s="23">
        <v>171600</v>
      </c>
      <c r="C12" s="23">
        <f t="shared" si="0"/>
        <v>174843</v>
      </c>
      <c r="D12" s="25">
        <v>190800</v>
      </c>
      <c r="E12" s="23">
        <f t="shared" si="1"/>
        <v>194406</v>
      </c>
      <c r="F12" s="34">
        <v>280500</v>
      </c>
      <c r="G12" s="34">
        <f t="shared" si="2"/>
        <v>285801</v>
      </c>
      <c r="H12" s="25">
        <v>310400</v>
      </c>
      <c r="I12" s="25">
        <f t="shared" si="3"/>
        <v>323908</v>
      </c>
      <c r="J12" s="25">
        <v>417100</v>
      </c>
      <c r="K12" s="25">
        <f t="shared" si="4"/>
        <v>424983</v>
      </c>
    </row>
    <row r="13" spans="1:11" ht="12.75" customHeight="1">
      <c r="A13" s="24">
        <v>9</v>
      </c>
      <c r="B13" s="23">
        <v>173300</v>
      </c>
      <c r="C13" s="23">
        <f t="shared" si="0"/>
        <v>176575</v>
      </c>
      <c r="D13" s="25">
        <v>193000</v>
      </c>
      <c r="E13" s="23">
        <f t="shared" si="1"/>
        <v>196647</v>
      </c>
      <c r="F13" s="34">
        <v>282600</v>
      </c>
      <c r="G13" s="34">
        <f t="shared" si="2"/>
        <v>287941</v>
      </c>
      <c r="H13" s="25">
        <v>312800</v>
      </c>
      <c r="I13" s="25">
        <f t="shared" si="3"/>
        <v>326353</v>
      </c>
      <c r="J13" s="25">
        <v>418500</v>
      </c>
      <c r="K13" s="25">
        <f t="shared" si="4"/>
        <v>426409</v>
      </c>
    </row>
    <row r="14" spans="1:11" ht="12.75" customHeight="1">
      <c r="A14" s="24">
        <v>10</v>
      </c>
      <c r="B14" s="23">
        <v>175400</v>
      </c>
      <c r="C14" s="23">
        <f t="shared" si="0"/>
        <v>178715</v>
      </c>
      <c r="D14" s="25">
        <v>195800</v>
      </c>
      <c r="E14" s="23">
        <f t="shared" si="1"/>
        <v>199500</v>
      </c>
      <c r="F14" s="34">
        <v>284900</v>
      </c>
      <c r="G14" s="34">
        <f t="shared" si="2"/>
        <v>290284</v>
      </c>
      <c r="H14" s="25">
        <v>315200</v>
      </c>
      <c r="I14" s="25">
        <f t="shared" si="3"/>
        <v>328799</v>
      </c>
      <c r="J14" s="25">
        <v>419900</v>
      </c>
      <c r="K14" s="25">
        <f t="shared" si="4"/>
        <v>427836</v>
      </c>
    </row>
    <row r="15" spans="1:11" ht="12.75" customHeight="1">
      <c r="A15" s="24">
        <v>11</v>
      </c>
      <c r="B15" s="23">
        <v>177400</v>
      </c>
      <c r="C15" s="23">
        <f t="shared" si="0"/>
        <v>180752</v>
      </c>
      <c r="D15" s="25">
        <v>198500</v>
      </c>
      <c r="E15" s="23">
        <f t="shared" si="1"/>
        <v>202251</v>
      </c>
      <c r="F15" s="34">
        <v>287300</v>
      </c>
      <c r="G15" s="34">
        <f t="shared" si="2"/>
        <v>292729</v>
      </c>
      <c r="H15" s="25">
        <v>317900</v>
      </c>
      <c r="I15" s="25">
        <f t="shared" si="3"/>
        <v>331550</v>
      </c>
      <c r="J15" s="25">
        <v>421300</v>
      </c>
      <c r="K15" s="25">
        <f t="shared" si="4"/>
        <v>429262</v>
      </c>
    </row>
    <row r="16" spans="1:11" ht="12.75" customHeight="1">
      <c r="A16" s="24">
        <v>12</v>
      </c>
      <c r="B16" s="23">
        <v>179400</v>
      </c>
      <c r="C16" s="23">
        <f t="shared" si="0"/>
        <v>182790</v>
      </c>
      <c r="D16" s="25">
        <v>201200</v>
      </c>
      <c r="E16" s="23">
        <f t="shared" si="1"/>
        <v>205002</v>
      </c>
      <c r="F16" s="34">
        <v>289400</v>
      </c>
      <c r="G16" s="34">
        <f t="shared" si="2"/>
        <v>294869</v>
      </c>
      <c r="H16" s="25">
        <v>320800</v>
      </c>
      <c r="I16" s="25">
        <f t="shared" si="3"/>
        <v>334504</v>
      </c>
      <c r="J16" s="25">
        <v>422600</v>
      </c>
      <c r="K16" s="25">
        <f t="shared" si="4"/>
        <v>430587</v>
      </c>
    </row>
    <row r="17" spans="1:11" ht="12.75" customHeight="1">
      <c r="A17" s="24">
        <v>13</v>
      </c>
      <c r="B17" s="23">
        <v>181300</v>
      </c>
      <c r="C17" s="23">
        <f t="shared" si="0"/>
        <v>184726</v>
      </c>
      <c r="D17" s="25">
        <v>204000</v>
      </c>
      <c r="E17" s="23">
        <f t="shared" si="1"/>
        <v>207855</v>
      </c>
      <c r="F17" s="34">
        <v>291800</v>
      </c>
      <c r="G17" s="34">
        <f t="shared" si="2"/>
        <v>297315</v>
      </c>
      <c r="H17" s="25">
        <v>323200</v>
      </c>
      <c r="I17" s="25">
        <f t="shared" si="3"/>
        <v>336950</v>
      </c>
      <c r="J17" s="25">
        <v>423900</v>
      </c>
      <c r="K17" s="25">
        <f t="shared" si="4"/>
        <v>431911</v>
      </c>
    </row>
    <row r="18" spans="1:11" ht="12.75" customHeight="1">
      <c r="A18" s="24">
        <v>14</v>
      </c>
      <c r="B18" s="23">
        <v>183500</v>
      </c>
      <c r="C18" s="23">
        <f t="shared" si="0"/>
        <v>186968</v>
      </c>
      <c r="D18" s="25">
        <v>205700</v>
      </c>
      <c r="E18" s="23">
        <f t="shared" si="1"/>
        <v>209587</v>
      </c>
      <c r="F18" s="34">
        <v>293800</v>
      </c>
      <c r="G18" s="34">
        <f t="shared" si="2"/>
        <v>299352</v>
      </c>
      <c r="H18" s="25">
        <v>325100</v>
      </c>
      <c r="I18" s="25">
        <f t="shared" si="3"/>
        <v>338886</v>
      </c>
      <c r="J18" s="25">
        <v>425300</v>
      </c>
      <c r="K18" s="25">
        <f t="shared" si="4"/>
        <v>433338</v>
      </c>
    </row>
    <row r="19" spans="1:11" ht="12.75" customHeight="1">
      <c r="A19" s="24">
        <v>15</v>
      </c>
      <c r="B19" s="23">
        <v>185700</v>
      </c>
      <c r="C19" s="23">
        <f t="shared" si="0"/>
        <v>189209</v>
      </c>
      <c r="D19" s="25">
        <v>207300</v>
      </c>
      <c r="E19" s="23">
        <f t="shared" si="1"/>
        <v>211217</v>
      </c>
      <c r="F19" s="34">
        <v>295700</v>
      </c>
      <c r="G19" s="34">
        <f t="shared" si="2"/>
        <v>301288</v>
      </c>
      <c r="H19" s="25">
        <v>327000</v>
      </c>
      <c r="I19" s="25">
        <f t="shared" si="3"/>
        <v>340822</v>
      </c>
      <c r="J19" s="25">
        <v>426700</v>
      </c>
      <c r="K19" s="25">
        <f t="shared" si="4"/>
        <v>434764</v>
      </c>
    </row>
    <row r="20" spans="1:11" ht="12.75" customHeight="1">
      <c r="A20" s="24">
        <v>16</v>
      </c>
      <c r="B20" s="23">
        <v>187900</v>
      </c>
      <c r="C20" s="23">
        <f t="shared" si="0"/>
        <v>191451</v>
      </c>
      <c r="D20" s="25">
        <v>209000</v>
      </c>
      <c r="E20" s="23">
        <f t="shared" si="1"/>
        <v>212950</v>
      </c>
      <c r="F20" s="34">
        <v>297700</v>
      </c>
      <c r="G20" s="34">
        <f t="shared" si="2"/>
        <v>303326</v>
      </c>
      <c r="H20" s="25">
        <v>329100</v>
      </c>
      <c r="I20" s="25">
        <f t="shared" si="3"/>
        <v>342961</v>
      </c>
      <c r="J20" s="25">
        <v>428100</v>
      </c>
      <c r="K20" s="25">
        <f t="shared" si="4"/>
        <v>436191</v>
      </c>
    </row>
    <row r="21" spans="1:11" ht="12.75" customHeight="1">
      <c r="A21" s="24">
        <v>17</v>
      </c>
      <c r="B21" s="23">
        <v>190100</v>
      </c>
      <c r="C21" s="23">
        <f t="shared" si="0"/>
        <v>193692</v>
      </c>
      <c r="D21" s="25">
        <v>210800</v>
      </c>
      <c r="E21" s="23">
        <f t="shared" si="1"/>
        <v>214784</v>
      </c>
      <c r="F21" s="34">
        <v>299800</v>
      </c>
      <c r="G21" s="34">
        <f t="shared" si="2"/>
        <v>305466</v>
      </c>
      <c r="H21" s="25">
        <v>331100</v>
      </c>
      <c r="I21" s="25">
        <f t="shared" si="3"/>
        <v>344999</v>
      </c>
      <c r="J21" s="25">
        <v>429300</v>
      </c>
      <c r="K21" s="25">
        <f t="shared" si="4"/>
        <v>437413</v>
      </c>
    </row>
    <row r="22" spans="1:11" ht="12.75" customHeight="1">
      <c r="A22" s="24">
        <v>18</v>
      </c>
      <c r="B22" s="23">
        <v>192700</v>
      </c>
      <c r="C22" s="23">
        <f t="shared" si="0"/>
        <v>196342</v>
      </c>
      <c r="D22" s="25">
        <v>212400</v>
      </c>
      <c r="E22" s="23">
        <f t="shared" si="1"/>
        <v>216414</v>
      </c>
      <c r="F22" s="34">
        <v>302200</v>
      </c>
      <c r="G22" s="34">
        <f t="shared" si="2"/>
        <v>307911</v>
      </c>
      <c r="H22" s="25">
        <v>333300</v>
      </c>
      <c r="I22" s="25">
        <f t="shared" si="3"/>
        <v>347241</v>
      </c>
      <c r="J22" s="25">
        <v>430600</v>
      </c>
      <c r="K22" s="25">
        <f t="shared" si="4"/>
        <v>438738</v>
      </c>
    </row>
    <row r="23" spans="1:11" ht="12.75" customHeight="1">
      <c r="A23" s="24">
        <v>19</v>
      </c>
      <c r="B23" s="23">
        <v>195200</v>
      </c>
      <c r="C23" s="23">
        <f t="shared" si="0"/>
        <v>198889</v>
      </c>
      <c r="D23" s="25">
        <v>214100</v>
      </c>
      <c r="E23" s="23">
        <f t="shared" si="1"/>
        <v>218146</v>
      </c>
      <c r="F23" s="34">
        <v>304700</v>
      </c>
      <c r="G23" s="34">
        <f t="shared" si="2"/>
        <v>310458</v>
      </c>
      <c r="H23" s="25">
        <v>335400</v>
      </c>
      <c r="I23" s="25">
        <f t="shared" si="3"/>
        <v>349380</v>
      </c>
      <c r="J23" s="25">
        <v>431800</v>
      </c>
      <c r="K23" s="25">
        <f t="shared" si="4"/>
        <v>439961</v>
      </c>
    </row>
    <row r="24" spans="1:11" ht="12.75" customHeight="1">
      <c r="A24" s="24">
        <v>20</v>
      </c>
      <c r="B24" s="23">
        <v>197700</v>
      </c>
      <c r="C24" s="23">
        <f t="shared" si="0"/>
        <v>201436</v>
      </c>
      <c r="D24" s="25">
        <v>215700</v>
      </c>
      <c r="E24" s="23">
        <f t="shared" si="1"/>
        <v>219776</v>
      </c>
      <c r="F24" s="34">
        <v>307400</v>
      </c>
      <c r="G24" s="34">
        <f t="shared" si="2"/>
        <v>313209</v>
      </c>
      <c r="H24" s="25">
        <v>337400</v>
      </c>
      <c r="I24" s="25">
        <f t="shared" si="3"/>
        <v>351418</v>
      </c>
      <c r="J24" s="25">
        <v>433100</v>
      </c>
      <c r="K24" s="25">
        <f t="shared" si="4"/>
        <v>441285</v>
      </c>
    </row>
    <row r="25" spans="1:11" ht="12.75" customHeight="1">
      <c r="A25" s="24">
        <v>21</v>
      </c>
      <c r="B25" s="23">
        <v>200200</v>
      </c>
      <c r="C25" s="23">
        <f t="shared" si="0"/>
        <v>203983</v>
      </c>
      <c r="D25" s="25">
        <v>217500</v>
      </c>
      <c r="E25" s="23">
        <f t="shared" si="1"/>
        <v>221610</v>
      </c>
      <c r="F25" s="34">
        <v>309600</v>
      </c>
      <c r="G25" s="34">
        <f t="shared" si="2"/>
        <v>315451</v>
      </c>
      <c r="H25" s="25">
        <v>339600</v>
      </c>
      <c r="I25" s="25">
        <f t="shared" si="3"/>
        <v>353660</v>
      </c>
      <c r="J25" s="25">
        <v>434200</v>
      </c>
      <c r="K25" s="25">
        <f t="shared" si="4"/>
        <v>442406</v>
      </c>
    </row>
    <row r="26" spans="1:11" ht="12.75" customHeight="1">
      <c r="A26" s="24">
        <v>22</v>
      </c>
      <c r="B26" s="23">
        <v>201900</v>
      </c>
      <c r="C26" s="23">
        <f t="shared" si="0"/>
        <v>205715</v>
      </c>
      <c r="D26" s="25">
        <v>219400</v>
      </c>
      <c r="E26" s="23">
        <f t="shared" si="1"/>
        <v>223546</v>
      </c>
      <c r="F26" s="34">
        <v>312000</v>
      </c>
      <c r="G26" s="34">
        <f t="shared" si="2"/>
        <v>317896</v>
      </c>
      <c r="H26" s="25">
        <v>341500</v>
      </c>
      <c r="I26" s="25">
        <f t="shared" si="3"/>
        <v>355596</v>
      </c>
      <c r="J26" s="25">
        <v>435400</v>
      </c>
      <c r="K26" s="25">
        <f t="shared" si="4"/>
        <v>443629</v>
      </c>
    </row>
    <row r="27" spans="1:11" ht="12.75" customHeight="1">
      <c r="A27" s="24">
        <v>23</v>
      </c>
      <c r="B27" s="23">
        <v>203600</v>
      </c>
      <c r="C27" s="23">
        <f t="shared" si="0"/>
        <v>207448</v>
      </c>
      <c r="D27" s="25">
        <v>221300</v>
      </c>
      <c r="E27" s="23">
        <f t="shared" si="1"/>
        <v>225482</v>
      </c>
      <c r="F27" s="34">
        <v>314200</v>
      </c>
      <c r="G27" s="34">
        <f t="shared" si="2"/>
        <v>320138</v>
      </c>
      <c r="H27" s="25">
        <v>343700</v>
      </c>
      <c r="I27" s="25">
        <f t="shared" si="3"/>
        <v>357837</v>
      </c>
      <c r="J27" s="25">
        <v>436700</v>
      </c>
      <c r="K27" s="25">
        <f t="shared" si="4"/>
        <v>444953</v>
      </c>
    </row>
    <row r="28" spans="1:11" ht="12.75" customHeight="1">
      <c r="A28" s="24">
        <v>24</v>
      </c>
      <c r="B28" s="23">
        <v>205300</v>
      </c>
      <c r="C28" s="23">
        <f t="shared" si="0"/>
        <v>209180</v>
      </c>
      <c r="D28" s="25">
        <v>223200</v>
      </c>
      <c r="E28" s="23">
        <f t="shared" si="1"/>
        <v>227418</v>
      </c>
      <c r="F28" s="34">
        <v>316800</v>
      </c>
      <c r="G28" s="34">
        <f t="shared" si="2"/>
        <v>322787</v>
      </c>
      <c r="H28" s="25">
        <v>345800</v>
      </c>
      <c r="I28" s="25">
        <f t="shared" si="3"/>
        <v>359977</v>
      </c>
      <c r="J28" s="25">
        <v>438000</v>
      </c>
      <c r="K28" s="25">
        <f t="shared" si="4"/>
        <v>446278</v>
      </c>
    </row>
    <row r="29" spans="1:11" ht="12.75" customHeight="1">
      <c r="A29" s="24">
        <v>25</v>
      </c>
      <c r="B29" s="23">
        <v>206800</v>
      </c>
      <c r="C29" s="23">
        <f t="shared" si="0"/>
        <v>210708</v>
      </c>
      <c r="D29" s="25">
        <v>224700</v>
      </c>
      <c r="E29" s="23">
        <f t="shared" si="1"/>
        <v>228946</v>
      </c>
      <c r="F29" s="34">
        <v>319400</v>
      </c>
      <c r="G29" s="34">
        <f t="shared" si="2"/>
        <v>325436</v>
      </c>
      <c r="H29" s="25">
        <v>347500</v>
      </c>
      <c r="I29" s="25">
        <f t="shared" si="3"/>
        <v>361709</v>
      </c>
      <c r="J29" s="25">
        <v>439300</v>
      </c>
      <c r="K29" s="25">
        <f t="shared" si="4"/>
        <v>447602</v>
      </c>
    </row>
    <row r="30" spans="1:11" ht="12.75" customHeight="1">
      <c r="A30" s="24">
        <v>26</v>
      </c>
      <c r="B30" s="23">
        <v>208200</v>
      </c>
      <c r="C30" s="23">
        <f t="shared" si="0"/>
        <v>212134</v>
      </c>
      <c r="D30" s="25">
        <v>226700</v>
      </c>
      <c r="E30" s="23">
        <f t="shared" si="1"/>
        <v>230984</v>
      </c>
      <c r="F30" s="34">
        <v>321700</v>
      </c>
      <c r="G30" s="34">
        <f t="shared" si="2"/>
        <v>327780</v>
      </c>
      <c r="H30" s="25">
        <v>349300</v>
      </c>
      <c r="I30" s="25">
        <f t="shared" si="3"/>
        <v>363543</v>
      </c>
      <c r="J30" s="25">
        <v>440500</v>
      </c>
      <c r="K30" s="25">
        <f t="shared" si="4"/>
        <v>448825</v>
      </c>
    </row>
    <row r="31" spans="1:11" ht="12.75" customHeight="1">
      <c r="A31" s="24">
        <v>27</v>
      </c>
      <c r="B31" s="23">
        <v>209800</v>
      </c>
      <c r="C31" s="23">
        <f t="shared" si="0"/>
        <v>213765</v>
      </c>
      <c r="D31" s="25">
        <v>228700</v>
      </c>
      <c r="E31" s="23">
        <f t="shared" si="1"/>
        <v>233022</v>
      </c>
      <c r="F31" s="34">
        <v>323900</v>
      </c>
      <c r="G31" s="34">
        <f t="shared" si="2"/>
        <v>330021</v>
      </c>
      <c r="H31" s="25">
        <v>351200</v>
      </c>
      <c r="I31" s="25">
        <f t="shared" si="3"/>
        <v>365479</v>
      </c>
      <c r="J31" s="25">
        <v>441500</v>
      </c>
      <c r="K31" s="25">
        <f t="shared" si="4"/>
        <v>449844</v>
      </c>
    </row>
    <row r="32" spans="1:11" ht="12.75" customHeight="1">
      <c r="A32" s="24">
        <v>28</v>
      </c>
      <c r="B32" s="23">
        <v>211300</v>
      </c>
      <c r="C32" s="23">
        <f t="shared" si="0"/>
        <v>215293</v>
      </c>
      <c r="D32" s="25">
        <v>230700</v>
      </c>
      <c r="E32" s="23">
        <f t="shared" si="1"/>
        <v>235060</v>
      </c>
      <c r="F32" s="34">
        <v>326000</v>
      </c>
      <c r="G32" s="34">
        <f t="shared" si="2"/>
        <v>332161</v>
      </c>
      <c r="H32" s="25">
        <v>353100</v>
      </c>
      <c r="I32" s="25">
        <f t="shared" si="3"/>
        <v>367415</v>
      </c>
      <c r="J32" s="25">
        <v>442600</v>
      </c>
      <c r="K32" s="25">
        <f t="shared" si="4"/>
        <v>450965</v>
      </c>
    </row>
    <row r="33" spans="1:11" ht="12.75" customHeight="1">
      <c r="A33" s="24">
        <v>29</v>
      </c>
      <c r="B33" s="23">
        <v>213000</v>
      </c>
      <c r="C33" s="23">
        <f t="shared" si="0"/>
        <v>217025</v>
      </c>
      <c r="D33" s="25">
        <v>232500</v>
      </c>
      <c r="E33" s="23">
        <f t="shared" si="1"/>
        <v>236894</v>
      </c>
      <c r="F33" s="34">
        <v>328200</v>
      </c>
      <c r="G33" s="34">
        <f t="shared" si="2"/>
        <v>334402</v>
      </c>
      <c r="H33" s="25">
        <v>354900</v>
      </c>
      <c r="I33" s="25">
        <f t="shared" si="3"/>
        <v>369249</v>
      </c>
      <c r="J33" s="25">
        <v>443800</v>
      </c>
      <c r="K33" s="25">
        <f t="shared" si="4"/>
        <v>452187</v>
      </c>
    </row>
    <row r="34" spans="1:11" ht="12.75" customHeight="1">
      <c r="A34" s="24">
        <v>30</v>
      </c>
      <c r="B34" s="23">
        <v>214700</v>
      </c>
      <c r="C34" s="23">
        <f t="shared" si="0"/>
        <v>218757</v>
      </c>
      <c r="D34" s="25">
        <v>235200</v>
      </c>
      <c r="E34" s="23">
        <f t="shared" si="1"/>
        <v>239645</v>
      </c>
      <c r="F34" s="34">
        <v>329900</v>
      </c>
      <c r="G34" s="34">
        <f t="shared" si="2"/>
        <v>336135</v>
      </c>
      <c r="H34" s="25">
        <v>356700</v>
      </c>
      <c r="I34" s="25">
        <f t="shared" si="3"/>
        <v>371083</v>
      </c>
      <c r="J34" s="25">
        <v>444600</v>
      </c>
      <c r="K34" s="25">
        <f t="shared" si="4"/>
        <v>453002</v>
      </c>
    </row>
    <row r="35" spans="1:11" ht="12.75" customHeight="1">
      <c r="A35" s="24">
        <v>31</v>
      </c>
      <c r="B35" s="23">
        <v>216400</v>
      </c>
      <c r="C35" s="23">
        <f t="shared" si="0"/>
        <v>220489</v>
      </c>
      <c r="D35" s="25">
        <v>237900</v>
      </c>
      <c r="E35" s="23">
        <f t="shared" si="1"/>
        <v>242396</v>
      </c>
      <c r="F35" s="34">
        <v>332000</v>
      </c>
      <c r="G35" s="34">
        <f t="shared" si="2"/>
        <v>338274</v>
      </c>
      <c r="H35" s="25">
        <v>358400</v>
      </c>
      <c r="I35" s="25">
        <f t="shared" si="3"/>
        <v>372815</v>
      </c>
      <c r="J35" s="25">
        <v>445400</v>
      </c>
      <c r="K35" s="25">
        <f t="shared" si="4"/>
        <v>453818</v>
      </c>
    </row>
    <row r="36" spans="1:11" ht="12.75" customHeight="1">
      <c r="A36" s="24">
        <v>32</v>
      </c>
      <c r="B36" s="23">
        <v>218100</v>
      </c>
      <c r="C36" s="23">
        <f t="shared" si="0"/>
        <v>222222</v>
      </c>
      <c r="D36" s="25">
        <v>240600</v>
      </c>
      <c r="E36" s="23">
        <f t="shared" si="1"/>
        <v>245147</v>
      </c>
      <c r="F36" s="34">
        <v>334000</v>
      </c>
      <c r="G36" s="34">
        <f t="shared" si="2"/>
        <v>340312</v>
      </c>
      <c r="H36" s="25">
        <v>360300</v>
      </c>
      <c r="I36" s="25">
        <f t="shared" si="3"/>
        <v>374751</v>
      </c>
      <c r="J36" s="25">
        <v>446300</v>
      </c>
      <c r="K36" s="25">
        <f t="shared" si="4"/>
        <v>454735</v>
      </c>
    </row>
    <row r="37" spans="1:11" ht="12.75" customHeight="1">
      <c r="A37" s="24">
        <v>33</v>
      </c>
      <c r="B37" s="23">
        <v>219400</v>
      </c>
      <c r="C37" s="23">
        <f t="shared" si="0"/>
        <v>223546</v>
      </c>
      <c r="D37" s="25">
        <v>243200</v>
      </c>
      <c r="E37" s="23">
        <f t="shared" si="1"/>
        <v>247796</v>
      </c>
      <c r="F37" s="34">
        <v>335800</v>
      </c>
      <c r="G37" s="34">
        <f t="shared" si="2"/>
        <v>342146</v>
      </c>
      <c r="H37" s="25">
        <v>361600</v>
      </c>
      <c r="I37" s="25">
        <f t="shared" si="3"/>
        <v>376075</v>
      </c>
      <c r="J37" s="25">
        <v>447200</v>
      </c>
      <c r="K37" s="25">
        <f t="shared" si="4"/>
        <v>455652</v>
      </c>
    </row>
    <row r="38" spans="1:11" ht="12.75" customHeight="1">
      <c r="A38" s="24">
        <v>34</v>
      </c>
      <c r="B38" s="23">
        <v>221100</v>
      </c>
      <c r="C38" s="23">
        <f t="shared" si="0"/>
        <v>225278</v>
      </c>
      <c r="D38" s="25">
        <v>246000</v>
      </c>
      <c r="E38" s="23">
        <f t="shared" si="1"/>
        <v>250649</v>
      </c>
      <c r="F38" s="34">
        <v>337900</v>
      </c>
      <c r="G38" s="34">
        <f t="shared" si="2"/>
        <v>344286</v>
      </c>
      <c r="H38" s="25">
        <v>363300</v>
      </c>
      <c r="I38" s="25">
        <f t="shared" si="3"/>
        <v>377808</v>
      </c>
      <c r="J38" s="25">
        <v>447700</v>
      </c>
      <c r="K38" s="25">
        <f t="shared" si="4"/>
        <v>456161</v>
      </c>
    </row>
    <row r="39" spans="1:11" ht="12.75" customHeight="1">
      <c r="A39" s="24">
        <v>35</v>
      </c>
      <c r="B39" s="23">
        <v>222800</v>
      </c>
      <c r="C39" s="23">
        <f t="shared" si="0"/>
        <v>227010</v>
      </c>
      <c r="D39" s="25">
        <v>248600</v>
      </c>
      <c r="E39" s="23">
        <f t="shared" si="1"/>
        <v>253298</v>
      </c>
      <c r="F39" s="34">
        <v>340000</v>
      </c>
      <c r="G39" s="34">
        <f t="shared" si="2"/>
        <v>346426</v>
      </c>
      <c r="H39" s="25">
        <v>364800</v>
      </c>
      <c r="I39" s="25">
        <f t="shared" si="3"/>
        <v>379336</v>
      </c>
      <c r="J39" s="25">
        <v>448200</v>
      </c>
      <c r="K39" s="25">
        <f t="shared" si="4"/>
        <v>456670</v>
      </c>
    </row>
    <row r="40" spans="1:11" ht="12.75" customHeight="1">
      <c r="A40" s="24">
        <v>36</v>
      </c>
      <c r="B40" s="23">
        <v>224500</v>
      </c>
      <c r="C40" s="23">
        <f t="shared" si="0"/>
        <v>228743</v>
      </c>
      <c r="D40" s="25">
        <v>251300</v>
      </c>
      <c r="E40" s="23">
        <f t="shared" si="1"/>
        <v>256049</v>
      </c>
      <c r="F40" s="34">
        <v>342000</v>
      </c>
      <c r="G40" s="34">
        <f t="shared" si="2"/>
        <v>348463</v>
      </c>
      <c r="H40" s="25">
        <v>366600</v>
      </c>
      <c r="I40" s="25">
        <f t="shared" si="3"/>
        <v>381170</v>
      </c>
      <c r="J40" s="25">
        <v>448700</v>
      </c>
      <c r="K40" s="25">
        <f t="shared" si="4"/>
        <v>457180</v>
      </c>
    </row>
    <row r="41" spans="1:11" ht="12.75" customHeight="1">
      <c r="A41" s="24">
        <v>37</v>
      </c>
      <c r="B41" s="23">
        <v>225900</v>
      </c>
      <c r="C41" s="23">
        <f t="shared" si="0"/>
        <v>230169</v>
      </c>
      <c r="D41" s="25">
        <v>253800</v>
      </c>
      <c r="E41" s="23">
        <f t="shared" si="1"/>
        <v>258596</v>
      </c>
      <c r="F41" s="34">
        <v>344000</v>
      </c>
      <c r="G41" s="34">
        <f t="shared" si="2"/>
        <v>350501</v>
      </c>
      <c r="H41" s="25">
        <v>368500</v>
      </c>
      <c r="I41" s="25">
        <f t="shared" si="3"/>
        <v>383106</v>
      </c>
      <c r="J41" s="25">
        <v>449200</v>
      </c>
      <c r="K41" s="25">
        <f t="shared" si="4"/>
        <v>457689</v>
      </c>
    </row>
    <row r="42" spans="1:11" ht="12.75" customHeight="1">
      <c r="A42" s="24">
        <v>38</v>
      </c>
      <c r="B42" s="23">
        <v>227600</v>
      </c>
      <c r="C42" s="23">
        <f t="shared" si="0"/>
        <v>231901</v>
      </c>
      <c r="D42" s="25">
        <v>256200</v>
      </c>
      <c r="E42" s="23">
        <f t="shared" si="1"/>
        <v>261042</v>
      </c>
      <c r="F42" s="34">
        <v>345900</v>
      </c>
      <c r="G42" s="34">
        <f t="shared" si="2"/>
        <v>352437</v>
      </c>
      <c r="H42" s="25">
        <v>370000</v>
      </c>
      <c r="I42" s="25">
        <f t="shared" si="3"/>
        <v>384634</v>
      </c>
      <c r="J42" s="25">
        <v>449700</v>
      </c>
      <c r="K42" s="25">
        <f t="shared" si="4"/>
        <v>458199</v>
      </c>
    </row>
    <row r="43" spans="1:11" ht="12.75" customHeight="1">
      <c r="A43" s="24">
        <v>39</v>
      </c>
      <c r="B43" s="23">
        <v>229300</v>
      </c>
      <c r="C43" s="23">
        <f t="shared" si="0"/>
        <v>233633</v>
      </c>
      <c r="D43" s="25">
        <v>258700</v>
      </c>
      <c r="E43" s="23">
        <f t="shared" si="1"/>
        <v>263589</v>
      </c>
      <c r="F43" s="34">
        <v>347900</v>
      </c>
      <c r="G43" s="34">
        <f t="shared" si="2"/>
        <v>354475</v>
      </c>
      <c r="H43" s="25">
        <v>371300</v>
      </c>
      <c r="I43" s="25">
        <f t="shared" si="3"/>
        <v>385959</v>
      </c>
      <c r="J43" s="25">
        <v>450200</v>
      </c>
      <c r="K43" s="25">
        <f t="shared" si="4"/>
        <v>458708</v>
      </c>
    </row>
    <row r="44" spans="1:11" ht="12.75" customHeight="1">
      <c r="A44" s="24">
        <v>40</v>
      </c>
      <c r="B44" s="23">
        <v>231000</v>
      </c>
      <c r="C44" s="23">
        <f t="shared" si="0"/>
        <v>235365</v>
      </c>
      <c r="D44" s="25">
        <v>261000</v>
      </c>
      <c r="E44" s="23">
        <f t="shared" si="1"/>
        <v>265932</v>
      </c>
      <c r="F44" s="34">
        <v>349800</v>
      </c>
      <c r="G44" s="34">
        <f t="shared" si="2"/>
        <v>356411</v>
      </c>
      <c r="H44" s="25">
        <v>372900</v>
      </c>
      <c r="I44" s="25">
        <f t="shared" si="3"/>
        <v>387589</v>
      </c>
      <c r="J44" s="25">
        <v>450700</v>
      </c>
      <c r="K44" s="25">
        <f t="shared" si="4"/>
        <v>459218</v>
      </c>
    </row>
    <row r="45" spans="1:11" ht="12.75" customHeight="1">
      <c r="A45" s="24">
        <v>41</v>
      </c>
      <c r="B45" s="23">
        <v>232600</v>
      </c>
      <c r="C45" s="23">
        <f t="shared" si="0"/>
        <v>236996</v>
      </c>
      <c r="D45" s="25">
        <v>263600</v>
      </c>
      <c r="E45" s="23">
        <f t="shared" si="1"/>
        <v>268582</v>
      </c>
      <c r="F45" s="34">
        <v>351300</v>
      </c>
      <c r="G45" s="34">
        <f t="shared" si="2"/>
        <v>357939</v>
      </c>
      <c r="H45" s="25">
        <v>374000</v>
      </c>
      <c r="I45" s="25">
        <f t="shared" si="3"/>
        <v>388710</v>
      </c>
      <c r="J45" s="25">
        <v>451200</v>
      </c>
      <c r="K45" s="25">
        <f t="shared" si="4"/>
        <v>459727</v>
      </c>
    </row>
    <row r="46" spans="1:11" ht="12.75" customHeight="1">
      <c r="A46" s="24">
        <v>42</v>
      </c>
      <c r="B46" s="23">
        <v>234300</v>
      </c>
      <c r="C46" s="23">
        <f t="shared" si="0"/>
        <v>238728</v>
      </c>
      <c r="D46" s="25">
        <v>266000</v>
      </c>
      <c r="E46" s="23">
        <f t="shared" si="1"/>
        <v>271027</v>
      </c>
      <c r="F46" s="34">
        <v>353100</v>
      </c>
      <c r="G46" s="34">
        <f t="shared" si="2"/>
        <v>359773</v>
      </c>
      <c r="H46" s="25">
        <v>375400</v>
      </c>
      <c r="I46" s="25">
        <f t="shared" si="3"/>
        <v>390136</v>
      </c>
      <c r="J46" s="25">
        <v>451700</v>
      </c>
      <c r="K46" s="25">
        <f t="shared" si="4"/>
        <v>460237</v>
      </c>
    </row>
    <row r="47" spans="1:11" ht="12.75" customHeight="1">
      <c r="A47" s="24">
        <v>43</v>
      </c>
      <c r="B47" s="23">
        <v>235900</v>
      </c>
      <c r="C47" s="23">
        <f t="shared" si="0"/>
        <v>240358</v>
      </c>
      <c r="D47" s="25">
        <v>268200</v>
      </c>
      <c r="E47" s="23">
        <f t="shared" si="1"/>
        <v>273268</v>
      </c>
      <c r="F47" s="34">
        <v>354700</v>
      </c>
      <c r="G47" s="34">
        <f t="shared" si="2"/>
        <v>361403</v>
      </c>
      <c r="H47" s="25">
        <v>376800</v>
      </c>
      <c r="I47" s="25">
        <f t="shared" si="3"/>
        <v>391563</v>
      </c>
      <c r="J47" s="25">
        <v>452200</v>
      </c>
      <c r="K47" s="25">
        <f t="shared" si="4"/>
        <v>460746</v>
      </c>
    </row>
    <row r="48" spans="1:11" ht="12.75" customHeight="1">
      <c r="A48" s="24">
        <v>44</v>
      </c>
      <c r="B48" s="23">
        <v>237500</v>
      </c>
      <c r="C48" s="23">
        <f t="shared" si="0"/>
        <v>241988</v>
      </c>
      <c r="D48" s="25">
        <v>270400</v>
      </c>
      <c r="E48" s="23">
        <f t="shared" si="1"/>
        <v>275510</v>
      </c>
      <c r="F48" s="34">
        <v>356400</v>
      </c>
      <c r="G48" s="34">
        <f t="shared" si="2"/>
        <v>363135</v>
      </c>
      <c r="H48" s="25">
        <v>378300</v>
      </c>
      <c r="I48" s="25">
        <f t="shared" si="3"/>
        <v>393091</v>
      </c>
      <c r="J48" s="25">
        <v>452700</v>
      </c>
      <c r="K48" s="25">
        <f t="shared" si="4"/>
        <v>461256</v>
      </c>
    </row>
    <row r="49" spans="1:11" ht="12.75" customHeight="1">
      <c r="A49" s="24">
        <v>45</v>
      </c>
      <c r="B49" s="25">
        <v>239200</v>
      </c>
      <c r="C49" s="23">
        <f t="shared" si="0"/>
        <v>243720</v>
      </c>
      <c r="D49" s="25">
        <v>272500</v>
      </c>
      <c r="E49" s="23">
        <f t="shared" si="1"/>
        <v>277650</v>
      </c>
      <c r="F49" s="34">
        <v>358200</v>
      </c>
      <c r="G49" s="34">
        <f t="shared" si="2"/>
        <v>364969</v>
      </c>
      <c r="H49" s="25">
        <v>379700</v>
      </c>
      <c r="I49" s="25">
        <f t="shared" si="3"/>
        <v>394518</v>
      </c>
      <c r="J49" s="25">
        <v>453200</v>
      </c>
      <c r="K49" s="25">
        <f t="shared" si="4"/>
        <v>461765</v>
      </c>
    </row>
    <row r="50" spans="1:11" ht="12.75" customHeight="1">
      <c r="A50" s="24">
        <v>46</v>
      </c>
      <c r="B50" s="25">
        <v>240700</v>
      </c>
      <c r="C50" s="23">
        <f t="shared" si="0"/>
        <v>245249</v>
      </c>
      <c r="D50" s="25">
        <v>274700</v>
      </c>
      <c r="E50" s="23">
        <f t="shared" si="1"/>
        <v>279891</v>
      </c>
      <c r="F50" s="34">
        <v>359900</v>
      </c>
      <c r="G50" s="34">
        <f t="shared" si="2"/>
        <v>366702</v>
      </c>
      <c r="H50" s="25">
        <v>381300</v>
      </c>
      <c r="I50" s="25">
        <f t="shared" si="3"/>
        <v>396148</v>
      </c>
      <c r="J50" s="25">
        <v>453700</v>
      </c>
      <c r="K50" s="25">
        <f t="shared" si="4"/>
        <v>462274</v>
      </c>
    </row>
    <row r="51" spans="1:11" ht="12.75" customHeight="1">
      <c r="A51" s="24">
        <v>47</v>
      </c>
      <c r="B51" s="25">
        <v>242000</v>
      </c>
      <c r="C51" s="23">
        <f t="shared" si="0"/>
        <v>246573</v>
      </c>
      <c r="D51" s="25">
        <v>276900</v>
      </c>
      <c r="E51" s="23">
        <f t="shared" si="1"/>
        <v>282133</v>
      </c>
      <c r="F51" s="34">
        <v>361200</v>
      </c>
      <c r="G51" s="34">
        <f t="shared" si="2"/>
        <v>368026</v>
      </c>
      <c r="H51" s="25">
        <v>382900</v>
      </c>
      <c r="I51" s="25">
        <f t="shared" si="3"/>
        <v>397778</v>
      </c>
      <c r="J51" s="25">
        <v>454200</v>
      </c>
      <c r="K51" s="25">
        <f t="shared" si="4"/>
        <v>462784</v>
      </c>
    </row>
    <row r="52" spans="1:11" ht="12.75" customHeight="1">
      <c r="A52" s="24">
        <v>48</v>
      </c>
      <c r="B52" s="25">
        <v>243400</v>
      </c>
      <c r="C52" s="23">
        <f t="shared" si="0"/>
        <v>248000</v>
      </c>
      <c r="D52" s="25">
        <v>278800</v>
      </c>
      <c r="E52" s="23">
        <f t="shared" si="1"/>
        <v>284069</v>
      </c>
      <c r="F52" s="34">
        <v>362800</v>
      </c>
      <c r="G52" s="34">
        <f t="shared" si="2"/>
        <v>369656</v>
      </c>
      <c r="H52" s="25">
        <v>384400</v>
      </c>
      <c r="I52" s="25">
        <f t="shared" si="3"/>
        <v>399306</v>
      </c>
      <c r="J52" s="25">
        <v>454700</v>
      </c>
      <c r="K52" s="25">
        <f t="shared" si="4"/>
        <v>463293</v>
      </c>
    </row>
    <row r="53" spans="1:11" ht="12.75" customHeight="1">
      <c r="A53" s="24">
        <v>49</v>
      </c>
      <c r="B53" s="25">
        <v>244600</v>
      </c>
      <c r="C53" s="23">
        <f t="shared" si="0"/>
        <v>249222</v>
      </c>
      <c r="D53" s="25">
        <v>281100</v>
      </c>
      <c r="E53" s="23">
        <f t="shared" si="1"/>
        <v>286412</v>
      </c>
      <c r="F53" s="34">
        <v>364000</v>
      </c>
      <c r="G53" s="34">
        <f t="shared" si="2"/>
        <v>370879</v>
      </c>
      <c r="H53" s="25">
        <v>385800</v>
      </c>
      <c r="I53" s="25">
        <f t="shared" si="3"/>
        <v>400733</v>
      </c>
      <c r="J53" s="25">
        <v>455200</v>
      </c>
      <c r="K53" s="25">
        <f t="shared" si="4"/>
        <v>463803</v>
      </c>
    </row>
    <row r="54" spans="1:11" ht="12.75" customHeight="1">
      <c r="A54" s="24">
        <v>50</v>
      </c>
      <c r="B54" s="25">
        <v>246000</v>
      </c>
      <c r="C54" s="23">
        <f t="shared" si="0"/>
        <v>250649</v>
      </c>
      <c r="D54" s="25">
        <v>283000</v>
      </c>
      <c r="E54" s="23">
        <f t="shared" si="1"/>
        <v>288348</v>
      </c>
      <c r="F54" s="34">
        <v>365500</v>
      </c>
      <c r="G54" s="34">
        <f t="shared" si="2"/>
        <v>372407</v>
      </c>
      <c r="H54" s="25">
        <v>387300</v>
      </c>
      <c r="I54" s="25">
        <f t="shared" si="3"/>
        <v>402261</v>
      </c>
      <c r="J54" s="25">
        <v>455700</v>
      </c>
      <c r="K54" s="25">
        <f t="shared" si="4"/>
        <v>464312</v>
      </c>
    </row>
    <row r="55" spans="1:11" ht="12.75" customHeight="1">
      <c r="A55" s="24">
        <v>51</v>
      </c>
      <c r="B55" s="25">
        <v>247400</v>
      </c>
      <c r="C55" s="23">
        <f t="shared" si="0"/>
        <v>252075</v>
      </c>
      <c r="D55" s="25">
        <v>284900</v>
      </c>
      <c r="E55" s="23">
        <f t="shared" si="1"/>
        <v>290284</v>
      </c>
      <c r="F55" s="34">
        <v>367100</v>
      </c>
      <c r="G55" s="34">
        <f t="shared" si="2"/>
        <v>374038</v>
      </c>
      <c r="H55" s="25">
        <v>388800</v>
      </c>
      <c r="I55" s="25">
        <f t="shared" si="3"/>
        <v>403790</v>
      </c>
      <c r="J55" s="25">
        <v>456200</v>
      </c>
      <c r="K55" s="25">
        <f t="shared" si="4"/>
        <v>464822</v>
      </c>
    </row>
    <row r="56" spans="1:11" ht="12.75" customHeight="1">
      <c r="A56" s="24">
        <v>52</v>
      </c>
      <c r="B56" s="25">
        <v>248600</v>
      </c>
      <c r="C56" s="23">
        <f t="shared" si="0"/>
        <v>253298</v>
      </c>
      <c r="D56" s="25">
        <v>286900</v>
      </c>
      <c r="E56" s="23">
        <f t="shared" si="1"/>
        <v>292322</v>
      </c>
      <c r="F56" s="34">
        <v>368700</v>
      </c>
      <c r="G56" s="34">
        <f t="shared" si="2"/>
        <v>375668</v>
      </c>
      <c r="H56" s="25">
        <v>390200</v>
      </c>
      <c r="I56" s="25">
        <f t="shared" si="3"/>
        <v>405216</v>
      </c>
      <c r="J56" s="25">
        <v>456700</v>
      </c>
      <c r="K56" s="25">
        <f t="shared" si="4"/>
        <v>465331</v>
      </c>
    </row>
    <row r="57" spans="1:11" ht="12.75" customHeight="1">
      <c r="A57" s="24">
        <v>53</v>
      </c>
      <c r="B57" s="25">
        <v>249700</v>
      </c>
      <c r="C57" s="23">
        <f t="shared" si="0"/>
        <v>254419</v>
      </c>
      <c r="D57" s="25">
        <v>288600</v>
      </c>
      <c r="E57" s="23">
        <f t="shared" si="1"/>
        <v>294054</v>
      </c>
      <c r="F57" s="34">
        <v>370100</v>
      </c>
      <c r="G57" s="34">
        <f t="shared" si="2"/>
        <v>377094</v>
      </c>
      <c r="H57" s="25">
        <v>391400</v>
      </c>
      <c r="I57" s="25">
        <f t="shared" si="3"/>
        <v>406439</v>
      </c>
      <c r="J57" s="25">
        <v>457200</v>
      </c>
      <c r="K57" s="25">
        <f t="shared" si="4"/>
        <v>465841</v>
      </c>
    </row>
    <row r="58" spans="1:11" ht="12.75" customHeight="1">
      <c r="A58" s="24">
        <v>54</v>
      </c>
      <c r="B58" s="25">
        <v>251100</v>
      </c>
      <c r="C58" s="23">
        <f t="shared" si="0"/>
        <v>255845</v>
      </c>
      <c r="D58" s="25">
        <v>290900</v>
      </c>
      <c r="E58" s="23">
        <f t="shared" si="1"/>
        <v>296398</v>
      </c>
      <c r="F58" s="34">
        <v>371600</v>
      </c>
      <c r="G58" s="34">
        <f t="shared" si="2"/>
        <v>378623</v>
      </c>
      <c r="H58" s="25">
        <v>392700</v>
      </c>
      <c r="I58" s="25">
        <f t="shared" si="3"/>
        <v>407763</v>
      </c>
      <c r="J58" s="25"/>
      <c r="K58" s="25"/>
    </row>
    <row r="59" spans="1:11" ht="12.75" customHeight="1">
      <c r="A59" s="24">
        <v>55</v>
      </c>
      <c r="B59" s="25">
        <v>252300</v>
      </c>
      <c r="C59" s="23">
        <f t="shared" si="0"/>
        <v>257068</v>
      </c>
      <c r="D59" s="25">
        <v>293200</v>
      </c>
      <c r="E59" s="23">
        <f t="shared" si="1"/>
        <v>298741</v>
      </c>
      <c r="F59" s="34">
        <v>373100</v>
      </c>
      <c r="G59" s="34">
        <f t="shared" si="2"/>
        <v>380151</v>
      </c>
      <c r="H59" s="25">
        <v>393800</v>
      </c>
      <c r="I59" s="25">
        <f t="shared" si="3"/>
        <v>408884</v>
      </c>
      <c r="J59" s="25"/>
      <c r="K59" s="25"/>
    </row>
    <row r="60" spans="1:11" ht="12.75" customHeight="1">
      <c r="A60" s="24">
        <v>56</v>
      </c>
      <c r="B60" s="25">
        <v>253300</v>
      </c>
      <c r="C60" s="23">
        <f t="shared" si="0"/>
        <v>258087</v>
      </c>
      <c r="D60" s="25">
        <v>295700</v>
      </c>
      <c r="E60" s="23">
        <f t="shared" si="1"/>
        <v>301288</v>
      </c>
      <c r="F60" s="34">
        <v>374600</v>
      </c>
      <c r="G60" s="34">
        <f t="shared" si="2"/>
        <v>381679</v>
      </c>
      <c r="H60" s="25">
        <v>394900</v>
      </c>
      <c r="I60" s="25">
        <f t="shared" si="3"/>
        <v>410005</v>
      </c>
      <c r="J60" s="25"/>
      <c r="K60" s="25"/>
    </row>
    <row r="61" spans="1:11" ht="12.75" customHeight="1">
      <c r="A61" s="24">
        <v>57</v>
      </c>
      <c r="B61" s="25">
        <v>254500</v>
      </c>
      <c r="C61" s="23">
        <f t="shared" si="0"/>
        <v>259310</v>
      </c>
      <c r="D61" s="25">
        <v>297700</v>
      </c>
      <c r="E61" s="23">
        <f t="shared" si="1"/>
        <v>303326</v>
      </c>
      <c r="F61" s="34">
        <v>376100</v>
      </c>
      <c r="G61" s="34">
        <f t="shared" si="2"/>
        <v>383208</v>
      </c>
      <c r="H61" s="25">
        <v>396300</v>
      </c>
      <c r="I61" s="25">
        <f t="shared" si="3"/>
        <v>411431</v>
      </c>
      <c r="J61" s="25"/>
      <c r="K61" s="25"/>
    </row>
    <row r="62" spans="1:11" ht="12.75" customHeight="1">
      <c r="A62" s="24">
        <v>58</v>
      </c>
      <c r="B62" s="25">
        <v>255700</v>
      </c>
      <c r="C62" s="23">
        <f t="shared" si="0"/>
        <v>260532</v>
      </c>
      <c r="D62" s="25">
        <v>300100</v>
      </c>
      <c r="E62" s="23">
        <f t="shared" si="1"/>
        <v>305771</v>
      </c>
      <c r="F62" s="34">
        <v>377500</v>
      </c>
      <c r="G62" s="34">
        <f t="shared" si="2"/>
        <v>384634</v>
      </c>
      <c r="H62" s="25">
        <v>397500</v>
      </c>
      <c r="I62" s="25">
        <f t="shared" si="3"/>
        <v>412654</v>
      </c>
      <c r="J62" s="25"/>
      <c r="K62" s="25"/>
    </row>
    <row r="63" spans="1:11" ht="12.75" customHeight="1">
      <c r="A63" s="24">
        <v>59</v>
      </c>
      <c r="B63" s="25">
        <v>256800</v>
      </c>
      <c r="C63" s="23">
        <f t="shared" si="0"/>
        <v>261653</v>
      </c>
      <c r="D63" s="25">
        <v>302300</v>
      </c>
      <c r="E63" s="23">
        <f t="shared" si="1"/>
        <v>308013</v>
      </c>
      <c r="F63" s="34">
        <v>378900</v>
      </c>
      <c r="G63" s="34">
        <f t="shared" si="2"/>
        <v>386061</v>
      </c>
      <c r="H63" s="25">
        <v>398700</v>
      </c>
      <c r="I63" s="25">
        <f t="shared" si="3"/>
        <v>413877</v>
      </c>
      <c r="J63" s="25"/>
      <c r="K63" s="25"/>
    </row>
    <row r="64" spans="1:11" ht="12.75" customHeight="1">
      <c r="A64" s="24">
        <v>60</v>
      </c>
      <c r="B64" s="25">
        <v>258000</v>
      </c>
      <c r="C64" s="23">
        <f t="shared" si="0"/>
        <v>262876</v>
      </c>
      <c r="D64" s="25">
        <v>304900</v>
      </c>
      <c r="E64" s="23">
        <f t="shared" si="1"/>
        <v>310662</v>
      </c>
      <c r="F64" s="34">
        <v>380200</v>
      </c>
      <c r="G64" s="34">
        <f t="shared" si="2"/>
        <v>387385</v>
      </c>
      <c r="H64" s="25">
        <v>400000</v>
      </c>
      <c r="I64" s="25">
        <f t="shared" si="3"/>
        <v>415201</v>
      </c>
      <c r="J64" s="25"/>
      <c r="K64" s="25"/>
    </row>
    <row r="65" spans="1:11" ht="12.75" customHeight="1">
      <c r="A65" s="24">
        <v>61</v>
      </c>
      <c r="B65" s="25">
        <v>259400</v>
      </c>
      <c r="C65" s="23">
        <f t="shared" si="0"/>
        <v>264302</v>
      </c>
      <c r="D65" s="25">
        <v>307200</v>
      </c>
      <c r="E65" s="23">
        <f t="shared" si="1"/>
        <v>313006</v>
      </c>
      <c r="F65" s="34">
        <v>381100</v>
      </c>
      <c r="G65" s="34">
        <f t="shared" si="2"/>
        <v>388302</v>
      </c>
      <c r="H65" s="25">
        <v>401200</v>
      </c>
      <c r="I65" s="25">
        <f t="shared" si="3"/>
        <v>416424</v>
      </c>
      <c r="J65" s="25"/>
      <c r="K65" s="25"/>
    </row>
    <row r="66" spans="1:11" ht="12.75" customHeight="1">
      <c r="A66" s="24">
        <v>62</v>
      </c>
      <c r="B66" s="25">
        <v>260200</v>
      </c>
      <c r="C66" s="23">
        <f t="shared" si="0"/>
        <v>265117</v>
      </c>
      <c r="D66" s="25">
        <v>309600</v>
      </c>
      <c r="E66" s="23">
        <f t="shared" si="1"/>
        <v>315451</v>
      </c>
      <c r="F66" s="34">
        <v>382300</v>
      </c>
      <c r="G66" s="34">
        <f t="shared" si="2"/>
        <v>389525</v>
      </c>
      <c r="H66" s="25">
        <v>402200</v>
      </c>
      <c r="I66" s="25">
        <f t="shared" si="3"/>
        <v>417443</v>
      </c>
      <c r="J66" s="25"/>
      <c r="K66" s="25"/>
    </row>
    <row r="67" spans="1:11" ht="12.75" customHeight="1">
      <c r="A67" s="24">
        <v>63</v>
      </c>
      <c r="B67" s="25">
        <v>261400</v>
      </c>
      <c r="C67" s="23">
        <f t="shared" si="0"/>
        <v>266340</v>
      </c>
      <c r="D67" s="25">
        <v>311900</v>
      </c>
      <c r="E67" s="23">
        <f t="shared" si="1"/>
        <v>317794</v>
      </c>
      <c r="F67" s="34">
        <v>383500</v>
      </c>
      <c r="G67" s="34">
        <f t="shared" si="2"/>
        <v>390748</v>
      </c>
      <c r="H67" s="25">
        <v>403600</v>
      </c>
      <c r="I67" s="25">
        <f t="shared" si="3"/>
        <v>418869</v>
      </c>
      <c r="J67" s="25"/>
      <c r="K67" s="25"/>
    </row>
    <row r="68" spans="1:11" ht="12.75" customHeight="1">
      <c r="A68" s="24">
        <v>64</v>
      </c>
      <c r="B68" s="25">
        <v>262300</v>
      </c>
      <c r="C68" s="23">
        <f t="shared" si="0"/>
        <v>267257</v>
      </c>
      <c r="D68" s="25">
        <v>314100</v>
      </c>
      <c r="E68" s="23">
        <f t="shared" si="1"/>
        <v>320036</v>
      </c>
      <c r="F68" s="34">
        <v>384600</v>
      </c>
      <c r="G68" s="34">
        <f t="shared" si="2"/>
        <v>391868</v>
      </c>
      <c r="H68" s="25">
        <v>404900</v>
      </c>
      <c r="I68" s="25">
        <f t="shared" si="3"/>
        <v>420194</v>
      </c>
      <c r="J68" s="25"/>
      <c r="K68" s="25"/>
    </row>
    <row r="69" spans="1:11" ht="12.75" customHeight="1">
      <c r="A69" s="24">
        <v>65</v>
      </c>
      <c r="B69" s="25">
        <v>263300</v>
      </c>
      <c r="C69" s="23">
        <f aca="true" t="shared" si="5" ref="C69:C128">ROUNDDOWN(B69*1.0189,0)</f>
        <v>268276</v>
      </c>
      <c r="D69" s="25">
        <v>316300</v>
      </c>
      <c r="E69" s="23">
        <f aca="true" t="shared" si="6" ref="E69:E132">ROUNDDOWN(D69*1.0189,0)</f>
        <v>322278</v>
      </c>
      <c r="F69" s="34">
        <v>385500</v>
      </c>
      <c r="G69" s="34">
        <f aca="true" t="shared" si="7" ref="G69:G113">ROUNDDOWN(F69*1.0189,0)</f>
        <v>392785</v>
      </c>
      <c r="H69" s="25">
        <v>406100</v>
      </c>
      <c r="I69" s="25">
        <f aca="true" t="shared" si="8" ref="I69:I109">ROUNDDOWN((H69+7500)*1.0189,0)</f>
        <v>421417</v>
      </c>
      <c r="J69" s="25"/>
      <c r="K69" s="25"/>
    </row>
    <row r="70" spans="1:11" ht="12.75" customHeight="1">
      <c r="A70" s="24">
        <v>66</v>
      </c>
      <c r="B70" s="25">
        <v>264700</v>
      </c>
      <c r="C70" s="23">
        <f t="shared" si="5"/>
        <v>269702</v>
      </c>
      <c r="D70" s="25">
        <v>318300</v>
      </c>
      <c r="E70" s="23">
        <f t="shared" si="6"/>
        <v>324315</v>
      </c>
      <c r="F70" s="34">
        <v>386700</v>
      </c>
      <c r="G70" s="34">
        <f t="shared" si="7"/>
        <v>394008</v>
      </c>
      <c r="H70" s="25">
        <v>407200</v>
      </c>
      <c r="I70" s="25">
        <f t="shared" si="8"/>
        <v>422537</v>
      </c>
      <c r="J70" s="25"/>
      <c r="K70" s="25"/>
    </row>
    <row r="71" spans="1:11" ht="12.75" customHeight="1">
      <c r="A71" s="24">
        <v>67</v>
      </c>
      <c r="B71" s="25">
        <v>265800</v>
      </c>
      <c r="C71" s="23">
        <f t="shared" si="5"/>
        <v>270823</v>
      </c>
      <c r="D71" s="25">
        <v>320300</v>
      </c>
      <c r="E71" s="23">
        <f t="shared" si="6"/>
        <v>326353</v>
      </c>
      <c r="F71" s="34">
        <v>387700</v>
      </c>
      <c r="G71" s="34">
        <f t="shared" si="7"/>
        <v>395027</v>
      </c>
      <c r="H71" s="25">
        <v>408400</v>
      </c>
      <c r="I71" s="25">
        <f t="shared" si="8"/>
        <v>423760</v>
      </c>
      <c r="J71" s="25"/>
      <c r="K71" s="25"/>
    </row>
    <row r="72" spans="1:11" ht="12.75" customHeight="1">
      <c r="A72" s="24">
        <v>68</v>
      </c>
      <c r="B72" s="25">
        <v>267100</v>
      </c>
      <c r="C72" s="23">
        <f t="shared" si="5"/>
        <v>272148</v>
      </c>
      <c r="D72" s="25">
        <v>322300</v>
      </c>
      <c r="E72" s="23">
        <f t="shared" si="6"/>
        <v>328391</v>
      </c>
      <c r="F72" s="34">
        <v>388800</v>
      </c>
      <c r="G72" s="34">
        <f t="shared" si="7"/>
        <v>396148</v>
      </c>
      <c r="H72" s="25">
        <v>409500</v>
      </c>
      <c r="I72" s="25">
        <f t="shared" si="8"/>
        <v>424881</v>
      </c>
      <c r="J72" s="25"/>
      <c r="K72" s="25"/>
    </row>
    <row r="73" spans="1:11" ht="12.75" customHeight="1">
      <c r="A73" s="24">
        <v>69</v>
      </c>
      <c r="B73" s="25">
        <v>268700</v>
      </c>
      <c r="C73" s="23">
        <f t="shared" si="5"/>
        <v>273778</v>
      </c>
      <c r="D73" s="25">
        <v>324200</v>
      </c>
      <c r="E73" s="23">
        <f t="shared" si="6"/>
        <v>330327</v>
      </c>
      <c r="F73" s="34">
        <v>390000</v>
      </c>
      <c r="G73" s="34">
        <f t="shared" si="7"/>
        <v>397371</v>
      </c>
      <c r="H73" s="25">
        <v>410500</v>
      </c>
      <c r="I73" s="25">
        <f t="shared" si="8"/>
        <v>425900</v>
      </c>
      <c r="J73" s="25"/>
      <c r="K73" s="25"/>
    </row>
    <row r="74" spans="1:11" ht="12.75" customHeight="1">
      <c r="A74" s="24">
        <v>70</v>
      </c>
      <c r="B74" s="25">
        <v>270200</v>
      </c>
      <c r="C74" s="23">
        <f t="shared" si="5"/>
        <v>275306</v>
      </c>
      <c r="D74" s="25">
        <v>326300</v>
      </c>
      <c r="E74" s="23">
        <f t="shared" si="6"/>
        <v>332467</v>
      </c>
      <c r="F74" s="34">
        <v>391000</v>
      </c>
      <c r="G74" s="34">
        <f t="shared" si="7"/>
        <v>398389</v>
      </c>
      <c r="H74" s="25">
        <v>411700</v>
      </c>
      <c r="I74" s="25">
        <f t="shared" si="8"/>
        <v>427122</v>
      </c>
      <c r="J74" s="25"/>
      <c r="K74" s="25"/>
    </row>
    <row r="75" spans="1:11" ht="12.75" customHeight="1">
      <c r="A75" s="24">
        <v>71</v>
      </c>
      <c r="B75" s="25">
        <v>271500</v>
      </c>
      <c r="C75" s="23">
        <f t="shared" si="5"/>
        <v>276631</v>
      </c>
      <c r="D75" s="25">
        <v>328400</v>
      </c>
      <c r="E75" s="23">
        <f t="shared" si="6"/>
        <v>334606</v>
      </c>
      <c r="F75" s="34">
        <v>392100</v>
      </c>
      <c r="G75" s="34">
        <f t="shared" si="7"/>
        <v>399510</v>
      </c>
      <c r="H75" s="25">
        <v>412900</v>
      </c>
      <c r="I75" s="25">
        <f t="shared" si="8"/>
        <v>428345</v>
      </c>
      <c r="J75" s="25"/>
      <c r="K75" s="25"/>
    </row>
    <row r="76" spans="1:11" ht="12.75" customHeight="1">
      <c r="A76" s="24">
        <v>72</v>
      </c>
      <c r="B76" s="25">
        <v>272900</v>
      </c>
      <c r="C76" s="23">
        <f t="shared" si="5"/>
        <v>278057</v>
      </c>
      <c r="D76" s="25">
        <v>330400</v>
      </c>
      <c r="E76" s="23">
        <f t="shared" si="6"/>
        <v>336644</v>
      </c>
      <c r="F76" s="34">
        <v>393300</v>
      </c>
      <c r="G76" s="34">
        <f t="shared" si="7"/>
        <v>400733</v>
      </c>
      <c r="H76" s="25">
        <v>414100</v>
      </c>
      <c r="I76" s="25">
        <f t="shared" si="8"/>
        <v>429568</v>
      </c>
      <c r="J76" s="25"/>
      <c r="K76" s="25"/>
    </row>
    <row r="77" spans="1:11" ht="12.75" customHeight="1">
      <c r="A77" s="24">
        <v>73</v>
      </c>
      <c r="B77" s="25">
        <v>273900</v>
      </c>
      <c r="C77" s="23">
        <f t="shared" si="5"/>
        <v>279076</v>
      </c>
      <c r="D77" s="25">
        <v>332500</v>
      </c>
      <c r="E77" s="23">
        <f t="shared" si="6"/>
        <v>338784</v>
      </c>
      <c r="F77" s="34">
        <v>394300</v>
      </c>
      <c r="G77" s="34">
        <f t="shared" si="7"/>
        <v>401752</v>
      </c>
      <c r="H77" s="25">
        <v>414700</v>
      </c>
      <c r="I77" s="25">
        <f t="shared" si="8"/>
        <v>430179</v>
      </c>
      <c r="J77" s="25"/>
      <c r="K77" s="25"/>
    </row>
    <row r="78" spans="1:11" ht="12.75" customHeight="1">
      <c r="A78" s="24">
        <v>74</v>
      </c>
      <c r="B78" s="25">
        <v>274900</v>
      </c>
      <c r="C78" s="23">
        <f t="shared" si="5"/>
        <v>280095</v>
      </c>
      <c r="D78" s="25">
        <v>334600</v>
      </c>
      <c r="E78" s="23">
        <f t="shared" si="6"/>
        <v>340923</v>
      </c>
      <c r="F78" s="34">
        <v>395400</v>
      </c>
      <c r="G78" s="34">
        <f t="shared" si="7"/>
        <v>402873</v>
      </c>
      <c r="H78" s="25">
        <v>415500</v>
      </c>
      <c r="I78" s="25">
        <f t="shared" si="8"/>
        <v>430994</v>
      </c>
      <c r="J78" s="25"/>
      <c r="K78" s="25"/>
    </row>
    <row r="79" spans="1:11" ht="12.75" customHeight="1">
      <c r="A79" s="24">
        <v>75</v>
      </c>
      <c r="B79" s="25">
        <v>276100</v>
      </c>
      <c r="C79" s="23">
        <f t="shared" si="5"/>
        <v>281318</v>
      </c>
      <c r="D79" s="25">
        <v>336800</v>
      </c>
      <c r="E79" s="23">
        <f t="shared" si="6"/>
        <v>343165</v>
      </c>
      <c r="F79" s="34">
        <v>396500</v>
      </c>
      <c r="G79" s="34">
        <f t="shared" si="7"/>
        <v>403993</v>
      </c>
      <c r="H79" s="25">
        <v>416200</v>
      </c>
      <c r="I79" s="25">
        <f t="shared" si="8"/>
        <v>431707</v>
      </c>
      <c r="J79" s="25"/>
      <c r="K79" s="25"/>
    </row>
    <row r="80" spans="1:11" ht="12.75" customHeight="1">
      <c r="A80" s="24">
        <v>76</v>
      </c>
      <c r="B80" s="25">
        <v>277100</v>
      </c>
      <c r="C80" s="23">
        <f t="shared" si="5"/>
        <v>282337</v>
      </c>
      <c r="D80" s="25">
        <v>339000</v>
      </c>
      <c r="E80" s="23">
        <f t="shared" si="6"/>
        <v>345407</v>
      </c>
      <c r="F80" s="34">
        <v>397600</v>
      </c>
      <c r="G80" s="34">
        <f t="shared" si="7"/>
        <v>405114</v>
      </c>
      <c r="H80" s="25">
        <v>416700</v>
      </c>
      <c r="I80" s="25">
        <f t="shared" si="8"/>
        <v>432217</v>
      </c>
      <c r="J80" s="25"/>
      <c r="K80" s="25"/>
    </row>
    <row r="81" spans="1:11" ht="12.75" customHeight="1">
      <c r="A81" s="24">
        <v>77</v>
      </c>
      <c r="B81" s="25">
        <v>278300</v>
      </c>
      <c r="C81" s="23">
        <f t="shared" si="5"/>
        <v>283559</v>
      </c>
      <c r="D81" s="25">
        <v>340700</v>
      </c>
      <c r="E81" s="23">
        <f t="shared" si="6"/>
        <v>347139</v>
      </c>
      <c r="F81" s="34">
        <v>398500</v>
      </c>
      <c r="G81" s="34">
        <f t="shared" si="7"/>
        <v>406031</v>
      </c>
      <c r="H81" s="25">
        <v>417000</v>
      </c>
      <c r="I81" s="25">
        <f t="shared" si="8"/>
        <v>432523</v>
      </c>
      <c r="J81" s="25"/>
      <c r="K81" s="25"/>
    </row>
    <row r="82" spans="1:11" ht="12.75" customHeight="1">
      <c r="A82" s="24">
        <v>78</v>
      </c>
      <c r="B82" s="25">
        <v>279400</v>
      </c>
      <c r="C82" s="23">
        <f t="shared" si="5"/>
        <v>284680</v>
      </c>
      <c r="D82" s="25">
        <v>342600</v>
      </c>
      <c r="E82" s="23">
        <f t="shared" si="6"/>
        <v>349075</v>
      </c>
      <c r="F82" s="34">
        <v>399400</v>
      </c>
      <c r="G82" s="34">
        <f t="shared" si="7"/>
        <v>406948</v>
      </c>
      <c r="H82" s="25">
        <v>417400</v>
      </c>
      <c r="I82" s="25">
        <f t="shared" si="8"/>
        <v>432930</v>
      </c>
      <c r="J82" s="25"/>
      <c r="K82" s="25"/>
    </row>
    <row r="83" spans="1:11" ht="12.75" customHeight="1">
      <c r="A83" s="24">
        <v>79</v>
      </c>
      <c r="B83" s="25">
        <v>280600</v>
      </c>
      <c r="C83" s="23">
        <f t="shared" si="5"/>
        <v>285903</v>
      </c>
      <c r="D83" s="25">
        <v>344300</v>
      </c>
      <c r="E83" s="23">
        <f t="shared" si="6"/>
        <v>350807</v>
      </c>
      <c r="F83" s="34">
        <v>400400</v>
      </c>
      <c r="G83" s="34">
        <f t="shared" si="7"/>
        <v>407967</v>
      </c>
      <c r="H83" s="25">
        <v>417800</v>
      </c>
      <c r="I83" s="25">
        <f t="shared" si="8"/>
        <v>433338</v>
      </c>
      <c r="J83" s="25"/>
      <c r="K83" s="25"/>
    </row>
    <row r="84" spans="1:11" ht="12.75" customHeight="1">
      <c r="A84" s="24">
        <v>80</v>
      </c>
      <c r="B84" s="25">
        <v>281800</v>
      </c>
      <c r="C84" s="23">
        <f t="shared" si="5"/>
        <v>287126</v>
      </c>
      <c r="D84" s="25">
        <v>346100</v>
      </c>
      <c r="E84" s="23">
        <f t="shared" si="6"/>
        <v>352641</v>
      </c>
      <c r="F84" s="34">
        <v>401400</v>
      </c>
      <c r="G84" s="34">
        <f t="shared" si="7"/>
        <v>408986</v>
      </c>
      <c r="H84" s="25">
        <v>418200</v>
      </c>
      <c r="I84" s="25">
        <f t="shared" si="8"/>
        <v>433745</v>
      </c>
      <c r="J84" s="25"/>
      <c r="K84" s="25"/>
    </row>
    <row r="85" spans="1:11" ht="12.75" customHeight="1">
      <c r="A85" s="24">
        <v>81</v>
      </c>
      <c r="B85" s="25">
        <v>283000</v>
      </c>
      <c r="C85" s="23">
        <f t="shared" si="5"/>
        <v>288348</v>
      </c>
      <c r="D85" s="25">
        <v>347900</v>
      </c>
      <c r="E85" s="23">
        <f t="shared" si="6"/>
        <v>354475</v>
      </c>
      <c r="F85" s="34">
        <v>402200</v>
      </c>
      <c r="G85" s="34">
        <f t="shared" si="7"/>
        <v>409801</v>
      </c>
      <c r="H85" s="25">
        <v>418500</v>
      </c>
      <c r="I85" s="25">
        <f t="shared" si="8"/>
        <v>434051</v>
      </c>
      <c r="J85" s="25"/>
      <c r="K85" s="25"/>
    </row>
    <row r="86" spans="1:11" ht="12.75" customHeight="1">
      <c r="A86" s="24">
        <v>82</v>
      </c>
      <c r="B86" s="25">
        <v>283900</v>
      </c>
      <c r="C86" s="23">
        <f t="shared" si="5"/>
        <v>289265</v>
      </c>
      <c r="D86" s="25">
        <v>349700</v>
      </c>
      <c r="E86" s="23">
        <f t="shared" si="6"/>
        <v>356309</v>
      </c>
      <c r="F86" s="34">
        <v>403000</v>
      </c>
      <c r="G86" s="34">
        <f t="shared" si="7"/>
        <v>410616</v>
      </c>
      <c r="H86" s="25">
        <v>418900</v>
      </c>
      <c r="I86" s="25">
        <f t="shared" si="8"/>
        <v>434458</v>
      </c>
      <c r="J86" s="25"/>
      <c r="K86" s="25"/>
    </row>
    <row r="87" spans="1:11" ht="12.75" customHeight="1">
      <c r="A87" s="24">
        <v>83</v>
      </c>
      <c r="B87" s="25">
        <v>285100</v>
      </c>
      <c r="C87" s="23">
        <f t="shared" si="5"/>
        <v>290488</v>
      </c>
      <c r="D87" s="25">
        <v>351100</v>
      </c>
      <c r="E87" s="23">
        <f t="shared" si="6"/>
        <v>357735</v>
      </c>
      <c r="F87" s="34">
        <v>403700</v>
      </c>
      <c r="G87" s="34">
        <f t="shared" si="7"/>
        <v>411329</v>
      </c>
      <c r="H87" s="25">
        <v>419300</v>
      </c>
      <c r="I87" s="25">
        <f t="shared" si="8"/>
        <v>434866</v>
      </c>
      <c r="J87" s="25"/>
      <c r="K87" s="25"/>
    </row>
    <row r="88" spans="1:11" ht="12.75" customHeight="1">
      <c r="A88" s="24">
        <v>84</v>
      </c>
      <c r="B88" s="25">
        <v>286300</v>
      </c>
      <c r="C88" s="23">
        <f t="shared" si="5"/>
        <v>291711</v>
      </c>
      <c r="D88" s="25">
        <v>352900</v>
      </c>
      <c r="E88" s="23">
        <f t="shared" si="6"/>
        <v>359569</v>
      </c>
      <c r="F88" s="34">
        <v>404500</v>
      </c>
      <c r="G88" s="34">
        <f t="shared" si="7"/>
        <v>412145</v>
      </c>
      <c r="H88" s="25">
        <v>419600</v>
      </c>
      <c r="I88" s="25">
        <f t="shared" si="8"/>
        <v>435172</v>
      </c>
      <c r="J88" s="25"/>
      <c r="K88" s="25"/>
    </row>
    <row r="89" spans="1:11" ht="12.75" customHeight="1">
      <c r="A89" s="24">
        <v>85</v>
      </c>
      <c r="B89" s="25">
        <v>287200</v>
      </c>
      <c r="C89" s="23">
        <f t="shared" si="5"/>
        <v>292628</v>
      </c>
      <c r="D89" s="25">
        <v>354100</v>
      </c>
      <c r="E89" s="23">
        <f t="shared" si="6"/>
        <v>360792</v>
      </c>
      <c r="F89" s="34">
        <v>405200</v>
      </c>
      <c r="G89" s="34">
        <f t="shared" si="7"/>
        <v>412858</v>
      </c>
      <c r="H89" s="25">
        <v>419900</v>
      </c>
      <c r="I89" s="25">
        <f t="shared" si="8"/>
        <v>435477</v>
      </c>
      <c r="J89" s="25"/>
      <c r="K89" s="25"/>
    </row>
    <row r="90" spans="1:11" ht="12.75" customHeight="1">
      <c r="A90" s="24">
        <v>86</v>
      </c>
      <c r="B90" s="25">
        <v>288100</v>
      </c>
      <c r="C90" s="23">
        <f t="shared" si="5"/>
        <v>293545</v>
      </c>
      <c r="D90" s="25">
        <v>355700</v>
      </c>
      <c r="E90" s="23">
        <f t="shared" si="6"/>
        <v>362422</v>
      </c>
      <c r="F90" s="34">
        <v>406000</v>
      </c>
      <c r="G90" s="34">
        <f t="shared" si="7"/>
        <v>413673</v>
      </c>
      <c r="H90" s="25">
        <v>420300</v>
      </c>
      <c r="I90" s="25">
        <f t="shared" si="8"/>
        <v>435885</v>
      </c>
      <c r="J90" s="25"/>
      <c r="K90" s="25"/>
    </row>
    <row r="91" spans="1:11" ht="12.75" customHeight="1">
      <c r="A91" s="24">
        <v>87</v>
      </c>
      <c r="B91" s="25">
        <v>288800</v>
      </c>
      <c r="C91" s="23">
        <f t="shared" si="5"/>
        <v>294258</v>
      </c>
      <c r="D91" s="25">
        <v>357200</v>
      </c>
      <c r="E91" s="23">
        <f t="shared" si="6"/>
        <v>363951</v>
      </c>
      <c r="F91" s="34">
        <v>406700</v>
      </c>
      <c r="G91" s="34">
        <f t="shared" si="7"/>
        <v>414386</v>
      </c>
      <c r="H91" s="25">
        <v>420700</v>
      </c>
      <c r="I91" s="25">
        <f t="shared" si="8"/>
        <v>436292</v>
      </c>
      <c r="J91" s="25"/>
      <c r="K91" s="25"/>
    </row>
    <row r="92" spans="1:11" ht="12.75" customHeight="1">
      <c r="A92" s="24">
        <v>88</v>
      </c>
      <c r="B92" s="25">
        <v>289800</v>
      </c>
      <c r="C92" s="23">
        <f t="shared" si="5"/>
        <v>295277</v>
      </c>
      <c r="D92" s="25">
        <v>358700</v>
      </c>
      <c r="E92" s="23">
        <f t="shared" si="6"/>
        <v>365479</v>
      </c>
      <c r="F92" s="34">
        <v>407400</v>
      </c>
      <c r="G92" s="34">
        <f t="shared" si="7"/>
        <v>415099</v>
      </c>
      <c r="H92" s="25">
        <v>421000</v>
      </c>
      <c r="I92" s="25">
        <f t="shared" si="8"/>
        <v>436598</v>
      </c>
      <c r="J92" s="25"/>
      <c r="K92" s="25"/>
    </row>
    <row r="93" spans="1:11" ht="12.75" customHeight="1">
      <c r="A93" s="24">
        <v>89</v>
      </c>
      <c r="B93" s="25">
        <v>290800</v>
      </c>
      <c r="C93" s="23">
        <f t="shared" si="5"/>
        <v>296296</v>
      </c>
      <c r="D93" s="25">
        <v>360000</v>
      </c>
      <c r="E93" s="23">
        <f t="shared" si="6"/>
        <v>366804</v>
      </c>
      <c r="F93" s="34">
        <v>408000</v>
      </c>
      <c r="G93" s="34">
        <f t="shared" si="7"/>
        <v>415711</v>
      </c>
      <c r="H93" s="25">
        <v>421300</v>
      </c>
      <c r="I93" s="25">
        <f t="shared" si="8"/>
        <v>436904</v>
      </c>
      <c r="J93" s="25"/>
      <c r="K93" s="25"/>
    </row>
    <row r="94" spans="1:11" ht="12.75" customHeight="1">
      <c r="A94" s="24">
        <v>90</v>
      </c>
      <c r="B94" s="25">
        <v>291700</v>
      </c>
      <c r="C94" s="23">
        <f t="shared" si="5"/>
        <v>297213</v>
      </c>
      <c r="D94" s="25">
        <v>361300</v>
      </c>
      <c r="E94" s="23">
        <f t="shared" si="6"/>
        <v>368128</v>
      </c>
      <c r="F94" s="34">
        <v>408700</v>
      </c>
      <c r="G94" s="34">
        <f t="shared" si="7"/>
        <v>416424</v>
      </c>
      <c r="H94" s="25">
        <v>421600</v>
      </c>
      <c r="I94" s="25">
        <f t="shared" si="8"/>
        <v>437209</v>
      </c>
      <c r="J94" s="25"/>
      <c r="K94" s="25"/>
    </row>
    <row r="95" spans="1:11" ht="12.75" customHeight="1">
      <c r="A95" s="24">
        <v>91</v>
      </c>
      <c r="B95" s="25">
        <v>292600</v>
      </c>
      <c r="C95" s="23">
        <f t="shared" si="5"/>
        <v>298130</v>
      </c>
      <c r="D95" s="25">
        <v>362700</v>
      </c>
      <c r="E95" s="23">
        <f t="shared" si="6"/>
        <v>369555</v>
      </c>
      <c r="F95" s="34">
        <v>409200</v>
      </c>
      <c r="G95" s="34">
        <f t="shared" si="7"/>
        <v>416933</v>
      </c>
      <c r="H95" s="25">
        <v>421900</v>
      </c>
      <c r="I95" s="25">
        <f t="shared" si="8"/>
        <v>437515</v>
      </c>
      <c r="J95" s="25"/>
      <c r="K95" s="25"/>
    </row>
    <row r="96" spans="1:11" ht="12.75" customHeight="1">
      <c r="A96" s="24">
        <v>92</v>
      </c>
      <c r="B96" s="25">
        <v>293400</v>
      </c>
      <c r="C96" s="23">
        <f t="shared" si="5"/>
        <v>298945</v>
      </c>
      <c r="D96" s="25">
        <v>364100</v>
      </c>
      <c r="E96" s="23">
        <f t="shared" si="6"/>
        <v>370981</v>
      </c>
      <c r="F96" s="34">
        <v>409900</v>
      </c>
      <c r="G96" s="34">
        <f t="shared" si="7"/>
        <v>417647</v>
      </c>
      <c r="H96" s="25">
        <v>422100</v>
      </c>
      <c r="I96" s="25">
        <f t="shared" si="8"/>
        <v>437719</v>
      </c>
      <c r="J96" s="25"/>
      <c r="K96" s="25"/>
    </row>
    <row r="97" spans="1:11" ht="12.75" customHeight="1">
      <c r="A97" s="24">
        <v>93</v>
      </c>
      <c r="B97" s="25">
        <v>293700</v>
      </c>
      <c r="C97" s="23">
        <f t="shared" si="5"/>
        <v>299250</v>
      </c>
      <c r="D97" s="25">
        <v>365600</v>
      </c>
      <c r="E97" s="23">
        <f t="shared" si="6"/>
        <v>372509</v>
      </c>
      <c r="F97" s="34">
        <v>410300</v>
      </c>
      <c r="G97" s="34">
        <f t="shared" si="7"/>
        <v>418054</v>
      </c>
      <c r="H97" s="25">
        <v>422300</v>
      </c>
      <c r="I97" s="25">
        <f t="shared" si="8"/>
        <v>437923</v>
      </c>
      <c r="J97" s="25"/>
      <c r="K97" s="25"/>
    </row>
    <row r="98" spans="1:11" ht="12.75" customHeight="1">
      <c r="A98" s="24">
        <v>94</v>
      </c>
      <c r="B98" s="25">
        <v>294400</v>
      </c>
      <c r="C98" s="23">
        <f t="shared" si="5"/>
        <v>299964</v>
      </c>
      <c r="D98" s="25">
        <v>366900</v>
      </c>
      <c r="E98" s="23">
        <f t="shared" si="6"/>
        <v>373834</v>
      </c>
      <c r="F98" s="34">
        <v>410700</v>
      </c>
      <c r="G98" s="34">
        <f t="shared" si="7"/>
        <v>418462</v>
      </c>
      <c r="H98" s="25">
        <v>422600</v>
      </c>
      <c r="I98" s="25">
        <f t="shared" si="8"/>
        <v>438228</v>
      </c>
      <c r="J98" s="25"/>
      <c r="K98" s="25"/>
    </row>
    <row r="99" spans="1:11" ht="12.75" customHeight="1">
      <c r="A99" s="24">
        <v>95</v>
      </c>
      <c r="B99" s="25">
        <v>295100</v>
      </c>
      <c r="C99" s="23">
        <f t="shared" si="5"/>
        <v>300677</v>
      </c>
      <c r="D99" s="25">
        <v>368200</v>
      </c>
      <c r="E99" s="23">
        <f t="shared" si="6"/>
        <v>375158</v>
      </c>
      <c r="F99" s="34">
        <v>411000</v>
      </c>
      <c r="G99" s="34">
        <f t="shared" si="7"/>
        <v>418767</v>
      </c>
      <c r="H99" s="25">
        <v>422900</v>
      </c>
      <c r="I99" s="25">
        <f t="shared" si="8"/>
        <v>438534</v>
      </c>
      <c r="J99" s="25"/>
      <c r="K99" s="25"/>
    </row>
    <row r="100" spans="1:11" ht="12.75" customHeight="1">
      <c r="A100" s="24">
        <v>96</v>
      </c>
      <c r="B100" s="25">
        <v>295900</v>
      </c>
      <c r="C100" s="23">
        <f t="shared" si="5"/>
        <v>301492</v>
      </c>
      <c r="D100" s="25">
        <v>369400</v>
      </c>
      <c r="E100" s="23">
        <f t="shared" si="6"/>
        <v>376381</v>
      </c>
      <c r="F100" s="34">
        <v>411300</v>
      </c>
      <c r="G100" s="34">
        <f t="shared" si="7"/>
        <v>419073</v>
      </c>
      <c r="H100" s="25">
        <v>423100</v>
      </c>
      <c r="I100" s="25">
        <f t="shared" si="8"/>
        <v>438738</v>
      </c>
      <c r="J100" s="25"/>
      <c r="K100" s="25"/>
    </row>
    <row r="101" spans="1:11" ht="12.75" customHeight="1">
      <c r="A101" s="24">
        <v>97</v>
      </c>
      <c r="B101" s="25">
        <v>296700</v>
      </c>
      <c r="C101" s="23">
        <f t="shared" si="5"/>
        <v>302307</v>
      </c>
      <c r="D101" s="25">
        <v>370400</v>
      </c>
      <c r="E101" s="23">
        <f t="shared" si="6"/>
        <v>377400</v>
      </c>
      <c r="F101" s="34">
        <v>411600</v>
      </c>
      <c r="G101" s="34">
        <f t="shared" si="7"/>
        <v>419379</v>
      </c>
      <c r="H101" s="25">
        <v>423300</v>
      </c>
      <c r="I101" s="25">
        <f t="shared" si="8"/>
        <v>438942</v>
      </c>
      <c r="J101" s="25"/>
      <c r="K101" s="25"/>
    </row>
    <row r="102" spans="1:11" ht="12.75" customHeight="1">
      <c r="A102" s="24">
        <v>98</v>
      </c>
      <c r="B102" s="25">
        <v>297500</v>
      </c>
      <c r="C102" s="23">
        <f t="shared" si="5"/>
        <v>303122</v>
      </c>
      <c r="D102" s="25">
        <v>371400</v>
      </c>
      <c r="E102" s="23">
        <f t="shared" si="6"/>
        <v>378419</v>
      </c>
      <c r="F102" s="34">
        <v>411900</v>
      </c>
      <c r="G102" s="34">
        <f t="shared" si="7"/>
        <v>419684</v>
      </c>
      <c r="H102" s="25">
        <v>423600</v>
      </c>
      <c r="I102" s="25">
        <f t="shared" si="8"/>
        <v>439247</v>
      </c>
      <c r="J102" s="25"/>
      <c r="K102" s="25"/>
    </row>
    <row r="103" spans="1:11" ht="12.75" customHeight="1">
      <c r="A103" s="24">
        <v>99</v>
      </c>
      <c r="B103" s="25">
        <v>298300</v>
      </c>
      <c r="C103" s="23">
        <f t="shared" si="5"/>
        <v>303937</v>
      </c>
      <c r="D103" s="25">
        <v>372400</v>
      </c>
      <c r="E103" s="23">
        <f t="shared" si="6"/>
        <v>379438</v>
      </c>
      <c r="F103" s="34">
        <v>412200</v>
      </c>
      <c r="G103" s="34">
        <f t="shared" si="7"/>
        <v>419990</v>
      </c>
      <c r="H103" s="25">
        <v>423900</v>
      </c>
      <c r="I103" s="25">
        <f t="shared" si="8"/>
        <v>439553</v>
      </c>
      <c r="J103" s="25"/>
      <c r="K103" s="25"/>
    </row>
    <row r="104" spans="1:11" ht="12.75" customHeight="1">
      <c r="A104" s="24">
        <v>100</v>
      </c>
      <c r="B104" s="25">
        <v>299000</v>
      </c>
      <c r="C104" s="23">
        <f t="shared" si="5"/>
        <v>304651</v>
      </c>
      <c r="D104" s="25">
        <v>373400</v>
      </c>
      <c r="E104" s="23">
        <f t="shared" si="6"/>
        <v>380457</v>
      </c>
      <c r="F104" s="34">
        <v>412400</v>
      </c>
      <c r="G104" s="34">
        <f t="shared" si="7"/>
        <v>420194</v>
      </c>
      <c r="H104" s="25">
        <v>424100</v>
      </c>
      <c r="I104" s="25">
        <f t="shared" si="8"/>
        <v>439757</v>
      </c>
      <c r="J104" s="25"/>
      <c r="K104" s="25"/>
    </row>
    <row r="105" spans="1:11" ht="12.75" customHeight="1">
      <c r="A105" s="24">
        <v>101</v>
      </c>
      <c r="B105" s="25">
        <v>299900</v>
      </c>
      <c r="C105" s="23">
        <f t="shared" si="5"/>
        <v>305568</v>
      </c>
      <c r="D105" s="25">
        <v>374300</v>
      </c>
      <c r="E105" s="23">
        <f t="shared" si="6"/>
        <v>381374</v>
      </c>
      <c r="F105" s="34">
        <v>412600</v>
      </c>
      <c r="G105" s="34">
        <f t="shared" si="7"/>
        <v>420398</v>
      </c>
      <c r="H105" s="25">
        <v>424300</v>
      </c>
      <c r="I105" s="25">
        <f t="shared" si="8"/>
        <v>439961</v>
      </c>
      <c r="J105" s="25"/>
      <c r="K105" s="25"/>
    </row>
    <row r="106" spans="1:11" ht="12.75" customHeight="1">
      <c r="A106" s="24">
        <v>102</v>
      </c>
      <c r="B106" s="25">
        <v>300400</v>
      </c>
      <c r="C106" s="23">
        <f t="shared" si="5"/>
        <v>306077</v>
      </c>
      <c r="D106" s="25">
        <v>375300</v>
      </c>
      <c r="E106" s="23">
        <f t="shared" si="6"/>
        <v>382393</v>
      </c>
      <c r="F106" s="34">
        <v>412900</v>
      </c>
      <c r="G106" s="34">
        <f t="shared" si="7"/>
        <v>420703</v>
      </c>
      <c r="H106" s="25">
        <v>424600</v>
      </c>
      <c r="I106" s="25">
        <f t="shared" si="8"/>
        <v>440266</v>
      </c>
      <c r="J106" s="25"/>
      <c r="K106" s="25"/>
    </row>
    <row r="107" spans="1:11" ht="12.75" customHeight="1">
      <c r="A107" s="24">
        <v>103</v>
      </c>
      <c r="B107" s="25">
        <v>300900</v>
      </c>
      <c r="C107" s="23">
        <f t="shared" si="5"/>
        <v>306587</v>
      </c>
      <c r="D107" s="25">
        <v>376300</v>
      </c>
      <c r="E107" s="23">
        <f t="shared" si="6"/>
        <v>383412</v>
      </c>
      <c r="F107" s="34">
        <v>413200</v>
      </c>
      <c r="G107" s="34">
        <f t="shared" si="7"/>
        <v>421009</v>
      </c>
      <c r="H107" s="25">
        <v>424900</v>
      </c>
      <c r="I107" s="25">
        <f t="shared" si="8"/>
        <v>440572</v>
      </c>
      <c r="J107" s="25"/>
      <c r="K107" s="25"/>
    </row>
    <row r="108" spans="1:11" ht="12.75" customHeight="1">
      <c r="A108" s="24">
        <v>104</v>
      </c>
      <c r="B108" s="25">
        <v>301400</v>
      </c>
      <c r="C108" s="23">
        <f t="shared" si="5"/>
        <v>307096</v>
      </c>
      <c r="D108" s="25">
        <v>377300</v>
      </c>
      <c r="E108" s="23">
        <f t="shared" si="6"/>
        <v>384430</v>
      </c>
      <c r="F108" s="34">
        <v>413400</v>
      </c>
      <c r="G108" s="34">
        <f t="shared" si="7"/>
        <v>421213</v>
      </c>
      <c r="H108" s="25">
        <v>425100</v>
      </c>
      <c r="I108" s="25">
        <f t="shared" si="8"/>
        <v>440776</v>
      </c>
      <c r="J108" s="25"/>
      <c r="K108" s="25"/>
    </row>
    <row r="109" spans="1:11" ht="12.75" customHeight="1">
      <c r="A109" s="24">
        <v>105</v>
      </c>
      <c r="B109" s="25">
        <v>301600</v>
      </c>
      <c r="C109" s="23">
        <f t="shared" si="5"/>
        <v>307300</v>
      </c>
      <c r="D109" s="25">
        <v>378100</v>
      </c>
      <c r="E109" s="23">
        <f t="shared" si="6"/>
        <v>385246</v>
      </c>
      <c r="F109" s="34">
        <v>413600</v>
      </c>
      <c r="G109" s="34">
        <f t="shared" si="7"/>
        <v>421417</v>
      </c>
      <c r="H109" s="25">
        <v>425300</v>
      </c>
      <c r="I109" s="25">
        <f t="shared" si="8"/>
        <v>440979</v>
      </c>
      <c r="J109" s="25"/>
      <c r="K109" s="25"/>
    </row>
    <row r="110" spans="1:11" ht="12.75" customHeight="1">
      <c r="A110" s="24">
        <v>106</v>
      </c>
      <c r="B110" s="25">
        <v>302000</v>
      </c>
      <c r="C110" s="23">
        <f t="shared" si="5"/>
        <v>307707</v>
      </c>
      <c r="D110" s="25">
        <v>379000</v>
      </c>
      <c r="E110" s="23">
        <f t="shared" si="6"/>
        <v>386163</v>
      </c>
      <c r="F110" s="34">
        <v>413900</v>
      </c>
      <c r="G110" s="34">
        <f t="shared" si="7"/>
        <v>421722</v>
      </c>
      <c r="H110" s="25"/>
      <c r="I110" s="25"/>
      <c r="J110" s="25"/>
      <c r="K110" s="25"/>
    </row>
    <row r="111" spans="1:11" ht="12.75" customHeight="1">
      <c r="A111" s="24">
        <v>107</v>
      </c>
      <c r="B111" s="25">
        <v>302300</v>
      </c>
      <c r="C111" s="23">
        <f t="shared" si="5"/>
        <v>308013</v>
      </c>
      <c r="D111" s="25">
        <v>379900</v>
      </c>
      <c r="E111" s="23">
        <f t="shared" si="6"/>
        <v>387080</v>
      </c>
      <c r="F111" s="34">
        <v>414200</v>
      </c>
      <c r="G111" s="34">
        <f t="shared" si="7"/>
        <v>422028</v>
      </c>
      <c r="H111" s="25"/>
      <c r="I111" s="25"/>
      <c r="J111" s="25"/>
      <c r="K111" s="25"/>
    </row>
    <row r="112" spans="1:11" ht="12.75" customHeight="1">
      <c r="A112" s="24">
        <v>108</v>
      </c>
      <c r="B112" s="25">
        <v>302500</v>
      </c>
      <c r="C112" s="23">
        <f t="shared" si="5"/>
        <v>308217</v>
      </c>
      <c r="D112" s="25">
        <v>380900</v>
      </c>
      <c r="E112" s="23">
        <f t="shared" si="6"/>
        <v>388099</v>
      </c>
      <c r="F112" s="34">
        <v>414400</v>
      </c>
      <c r="G112" s="34">
        <f t="shared" si="7"/>
        <v>422232</v>
      </c>
      <c r="H112" s="25"/>
      <c r="I112" s="25"/>
      <c r="J112" s="25"/>
      <c r="K112" s="25"/>
    </row>
    <row r="113" spans="1:11" ht="12.75" customHeight="1">
      <c r="A113" s="24">
        <v>109</v>
      </c>
      <c r="B113" s="25">
        <v>302700</v>
      </c>
      <c r="C113" s="23">
        <f t="shared" si="5"/>
        <v>308421</v>
      </c>
      <c r="D113" s="25">
        <v>381700</v>
      </c>
      <c r="E113" s="23">
        <f t="shared" si="6"/>
        <v>388914</v>
      </c>
      <c r="F113" s="34">
        <v>414600</v>
      </c>
      <c r="G113" s="34">
        <f t="shared" si="7"/>
        <v>422435</v>
      </c>
      <c r="H113" s="25"/>
      <c r="I113" s="25"/>
      <c r="J113" s="25"/>
      <c r="K113" s="25"/>
    </row>
    <row r="114" spans="1:11" ht="12.75" customHeight="1">
      <c r="A114" s="24">
        <v>110</v>
      </c>
      <c r="B114" s="25">
        <v>302900</v>
      </c>
      <c r="C114" s="23">
        <f t="shared" si="5"/>
        <v>308624</v>
      </c>
      <c r="D114" s="25">
        <v>382700</v>
      </c>
      <c r="E114" s="23">
        <f t="shared" si="6"/>
        <v>389933</v>
      </c>
      <c r="F114" s="34"/>
      <c r="G114" s="34"/>
      <c r="H114" s="25"/>
      <c r="I114" s="25"/>
      <c r="J114" s="25"/>
      <c r="K114" s="25"/>
    </row>
    <row r="115" spans="1:11" ht="12.75" customHeight="1">
      <c r="A115" s="24">
        <v>111</v>
      </c>
      <c r="B115" s="25">
        <v>303200</v>
      </c>
      <c r="C115" s="23">
        <f t="shared" si="5"/>
        <v>308930</v>
      </c>
      <c r="D115" s="25">
        <v>383700</v>
      </c>
      <c r="E115" s="23">
        <f t="shared" si="6"/>
        <v>390951</v>
      </c>
      <c r="F115" s="34"/>
      <c r="G115" s="34"/>
      <c r="H115" s="25"/>
      <c r="I115" s="25"/>
      <c r="J115" s="25"/>
      <c r="K115" s="25"/>
    </row>
    <row r="116" spans="1:11" ht="12.75" customHeight="1">
      <c r="A116" s="24">
        <v>112</v>
      </c>
      <c r="B116" s="25">
        <v>303500</v>
      </c>
      <c r="C116" s="23">
        <f t="shared" si="5"/>
        <v>309236</v>
      </c>
      <c r="D116" s="25">
        <v>384700</v>
      </c>
      <c r="E116" s="23">
        <f t="shared" si="6"/>
        <v>391970</v>
      </c>
      <c r="F116" s="34"/>
      <c r="G116" s="34"/>
      <c r="H116" s="25"/>
      <c r="I116" s="25"/>
      <c r="J116" s="25"/>
      <c r="K116" s="25"/>
    </row>
    <row r="117" spans="1:11" ht="12.75" customHeight="1">
      <c r="A117" s="24">
        <v>113</v>
      </c>
      <c r="B117" s="25">
        <v>303700</v>
      </c>
      <c r="C117" s="23">
        <f t="shared" si="5"/>
        <v>309439</v>
      </c>
      <c r="D117" s="25">
        <v>385300</v>
      </c>
      <c r="E117" s="23">
        <f t="shared" si="6"/>
        <v>392582</v>
      </c>
      <c r="F117" s="34"/>
      <c r="G117" s="34"/>
      <c r="H117" s="25"/>
      <c r="I117" s="25"/>
      <c r="J117" s="25"/>
      <c r="K117" s="25"/>
    </row>
    <row r="118" spans="1:11" ht="12.75" customHeight="1">
      <c r="A118" s="24">
        <v>114</v>
      </c>
      <c r="B118" s="25">
        <v>303900</v>
      </c>
      <c r="C118" s="23">
        <f t="shared" si="5"/>
        <v>309643</v>
      </c>
      <c r="D118" s="25">
        <v>386200</v>
      </c>
      <c r="E118" s="23">
        <f t="shared" si="6"/>
        <v>393499</v>
      </c>
      <c r="F118" s="34"/>
      <c r="G118" s="34"/>
      <c r="H118" s="25"/>
      <c r="I118" s="25"/>
      <c r="J118" s="25"/>
      <c r="K118" s="25"/>
    </row>
    <row r="119" spans="1:11" ht="12.75" customHeight="1">
      <c r="A119" s="24">
        <v>115</v>
      </c>
      <c r="B119" s="25">
        <v>304100</v>
      </c>
      <c r="C119" s="23">
        <f t="shared" si="5"/>
        <v>309847</v>
      </c>
      <c r="D119" s="25">
        <v>387100</v>
      </c>
      <c r="E119" s="23">
        <f t="shared" si="6"/>
        <v>394416</v>
      </c>
      <c r="F119" s="34"/>
      <c r="G119" s="34"/>
      <c r="H119" s="25"/>
      <c r="I119" s="25"/>
      <c r="J119" s="25"/>
      <c r="K119" s="25"/>
    </row>
    <row r="120" spans="1:11" ht="12.75" customHeight="1">
      <c r="A120" s="24">
        <v>116</v>
      </c>
      <c r="B120" s="25">
        <v>304400</v>
      </c>
      <c r="C120" s="23">
        <f t="shared" si="5"/>
        <v>310153</v>
      </c>
      <c r="D120" s="25">
        <v>388000</v>
      </c>
      <c r="E120" s="23">
        <f t="shared" si="6"/>
        <v>395333</v>
      </c>
      <c r="F120" s="34"/>
      <c r="G120" s="34"/>
      <c r="H120" s="25"/>
      <c r="I120" s="25"/>
      <c r="J120" s="25"/>
      <c r="K120" s="25"/>
    </row>
    <row r="121" spans="1:11" ht="12.75" customHeight="1">
      <c r="A121" s="24">
        <v>117</v>
      </c>
      <c r="B121" s="25">
        <v>304700</v>
      </c>
      <c r="C121" s="23">
        <f t="shared" si="5"/>
        <v>310458</v>
      </c>
      <c r="D121" s="25">
        <v>388800</v>
      </c>
      <c r="E121" s="23">
        <f t="shared" si="6"/>
        <v>396148</v>
      </c>
      <c r="F121" s="34"/>
      <c r="G121" s="34"/>
      <c r="H121" s="25"/>
      <c r="I121" s="25"/>
      <c r="J121" s="25"/>
      <c r="K121" s="25"/>
    </row>
    <row r="122" spans="1:11" ht="12.75" customHeight="1">
      <c r="A122" s="24">
        <v>118</v>
      </c>
      <c r="B122" s="25">
        <v>305000</v>
      </c>
      <c r="C122" s="23">
        <f t="shared" si="5"/>
        <v>310764</v>
      </c>
      <c r="D122" s="25">
        <v>389500</v>
      </c>
      <c r="E122" s="23">
        <f t="shared" si="6"/>
        <v>396861</v>
      </c>
      <c r="F122" s="25"/>
      <c r="G122" s="25"/>
      <c r="H122" s="25"/>
      <c r="I122" s="25"/>
      <c r="J122" s="25"/>
      <c r="K122" s="25"/>
    </row>
    <row r="123" spans="1:11" ht="12.75" customHeight="1">
      <c r="A123" s="24">
        <v>119</v>
      </c>
      <c r="B123" s="25">
        <v>305300</v>
      </c>
      <c r="C123" s="23">
        <f t="shared" si="5"/>
        <v>311070</v>
      </c>
      <c r="D123" s="25">
        <v>390300</v>
      </c>
      <c r="E123" s="23">
        <f t="shared" si="6"/>
        <v>397676</v>
      </c>
      <c r="F123" s="25"/>
      <c r="G123" s="25"/>
      <c r="H123" s="25"/>
      <c r="I123" s="25"/>
      <c r="J123" s="25"/>
      <c r="K123" s="25"/>
    </row>
    <row r="124" spans="1:11" ht="12.75" customHeight="1">
      <c r="A124" s="24">
        <v>120</v>
      </c>
      <c r="B124" s="25">
        <v>305600</v>
      </c>
      <c r="C124" s="23">
        <f t="shared" si="5"/>
        <v>311375</v>
      </c>
      <c r="D124" s="25">
        <v>391100</v>
      </c>
      <c r="E124" s="23">
        <f t="shared" si="6"/>
        <v>398491</v>
      </c>
      <c r="F124" s="25"/>
      <c r="G124" s="25"/>
      <c r="H124" s="25"/>
      <c r="I124" s="25"/>
      <c r="J124" s="25"/>
      <c r="K124" s="25"/>
    </row>
    <row r="125" spans="1:11" ht="12.75" customHeight="1">
      <c r="A125" s="24">
        <v>121</v>
      </c>
      <c r="B125" s="25">
        <v>305800</v>
      </c>
      <c r="C125" s="23">
        <f t="shared" si="5"/>
        <v>311579</v>
      </c>
      <c r="D125" s="25">
        <v>391700</v>
      </c>
      <c r="E125" s="23">
        <f t="shared" si="6"/>
        <v>399103</v>
      </c>
      <c r="F125" s="25"/>
      <c r="G125" s="25"/>
      <c r="H125" s="25"/>
      <c r="I125" s="25"/>
      <c r="J125" s="25"/>
      <c r="K125" s="25"/>
    </row>
    <row r="126" spans="1:11" ht="12.75" customHeight="1">
      <c r="A126" s="24">
        <v>122</v>
      </c>
      <c r="B126" s="25">
        <v>306000</v>
      </c>
      <c r="C126" s="23">
        <f t="shared" si="5"/>
        <v>311783</v>
      </c>
      <c r="D126" s="25">
        <v>392500</v>
      </c>
      <c r="E126" s="23">
        <f t="shared" si="6"/>
        <v>399918</v>
      </c>
      <c r="F126" s="25"/>
      <c r="G126" s="25"/>
      <c r="H126" s="25"/>
      <c r="I126" s="25"/>
      <c r="J126" s="25"/>
      <c r="K126" s="25"/>
    </row>
    <row r="127" spans="1:11" ht="12.75" customHeight="1">
      <c r="A127" s="24">
        <v>123</v>
      </c>
      <c r="B127" s="25">
        <v>306200</v>
      </c>
      <c r="C127" s="23">
        <f t="shared" si="5"/>
        <v>311987</v>
      </c>
      <c r="D127" s="25">
        <v>393200</v>
      </c>
      <c r="E127" s="23">
        <f t="shared" si="6"/>
        <v>400631</v>
      </c>
      <c r="F127" s="25"/>
      <c r="G127" s="25"/>
      <c r="H127" s="25"/>
      <c r="I127" s="25"/>
      <c r="J127" s="25"/>
      <c r="K127" s="25"/>
    </row>
    <row r="128" spans="1:11" ht="12.75" customHeight="1">
      <c r="A128" s="24">
        <v>124</v>
      </c>
      <c r="B128" s="25">
        <v>306500</v>
      </c>
      <c r="C128" s="23">
        <f t="shared" si="5"/>
        <v>312292</v>
      </c>
      <c r="D128" s="25">
        <v>393900</v>
      </c>
      <c r="E128" s="23">
        <f t="shared" si="6"/>
        <v>401344</v>
      </c>
      <c r="F128" s="25"/>
      <c r="G128" s="25"/>
      <c r="H128" s="25"/>
      <c r="I128" s="25"/>
      <c r="J128" s="25"/>
      <c r="K128" s="25"/>
    </row>
    <row r="129" spans="1:11" ht="12.75" customHeight="1">
      <c r="A129" s="24">
        <v>125</v>
      </c>
      <c r="B129" s="25">
        <v>306800</v>
      </c>
      <c r="C129" s="23">
        <f>ROUNDDOWN(B129*1.0189,0)</f>
        <v>312598</v>
      </c>
      <c r="D129" s="25">
        <v>394500</v>
      </c>
      <c r="E129" s="23">
        <f t="shared" si="6"/>
        <v>401956</v>
      </c>
      <c r="F129" s="25"/>
      <c r="G129" s="25"/>
      <c r="H129" s="25"/>
      <c r="I129" s="25"/>
      <c r="J129" s="25"/>
      <c r="K129" s="25"/>
    </row>
    <row r="130" spans="1:11" ht="12.75" customHeight="1">
      <c r="A130" s="24">
        <v>126</v>
      </c>
      <c r="B130" s="25"/>
      <c r="C130" s="25"/>
      <c r="D130" s="25">
        <v>395200</v>
      </c>
      <c r="E130" s="23">
        <f t="shared" si="6"/>
        <v>402669</v>
      </c>
      <c r="F130" s="25"/>
      <c r="G130" s="25"/>
      <c r="H130" s="25"/>
      <c r="I130" s="25"/>
      <c r="J130" s="25"/>
      <c r="K130" s="25"/>
    </row>
    <row r="131" spans="1:11" ht="12.75" customHeight="1">
      <c r="A131" s="24">
        <v>127</v>
      </c>
      <c r="B131" s="25"/>
      <c r="C131" s="25"/>
      <c r="D131" s="25">
        <v>395700</v>
      </c>
      <c r="E131" s="23">
        <f t="shared" si="6"/>
        <v>403178</v>
      </c>
      <c r="F131" s="25"/>
      <c r="G131" s="25"/>
      <c r="H131" s="25"/>
      <c r="I131" s="25"/>
      <c r="J131" s="25"/>
      <c r="K131" s="25"/>
    </row>
    <row r="132" spans="1:11" ht="12.75" customHeight="1">
      <c r="A132" s="24">
        <v>128</v>
      </c>
      <c r="B132" s="25"/>
      <c r="C132" s="25"/>
      <c r="D132" s="25">
        <v>396300</v>
      </c>
      <c r="E132" s="23">
        <f t="shared" si="6"/>
        <v>403790</v>
      </c>
      <c r="F132" s="25"/>
      <c r="G132" s="25"/>
      <c r="H132" s="25"/>
      <c r="I132" s="25"/>
      <c r="J132" s="25"/>
      <c r="K132" s="25"/>
    </row>
    <row r="133" spans="1:11" ht="12.75" customHeight="1">
      <c r="A133" s="24">
        <v>129</v>
      </c>
      <c r="B133" s="25"/>
      <c r="C133" s="25"/>
      <c r="D133" s="25">
        <v>397000</v>
      </c>
      <c r="E133" s="23">
        <f aca="true" t="shared" si="9" ref="E133:E170">ROUNDDOWN(D133*1.0189,0)</f>
        <v>404503</v>
      </c>
      <c r="F133" s="25"/>
      <c r="G133" s="25"/>
      <c r="H133" s="25"/>
      <c r="I133" s="25"/>
      <c r="J133" s="25"/>
      <c r="K133" s="25"/>
    </row>
    <row r="134" spans="1:11" ht="12.75" customHeight="1">
      <c r="A134" s="24">
        <v>130</v>
      </c>
      <c r="B134" s="25"/>
      <c r="C134" s="25"/>
      <c r="D134" s="25">
        <v>397600</v>
      </c>
      <c r="E134" s="23">
        <f t="shared" si="9"/>
        <v>405114</v>
      </c>
      <c r="F134" s="25"/>
      <c r="G134" s="25"/>
      <c r="H134" s="25"/>
      <c r="I134" s="25"/>
      <c r="J134" s="25"/>
      <c r="K134" s="25"/>
    </row>
    <row r="135" spans="1:11" ht="12.75" customHeight="1">
      <c r="A135" s="24">
        <v>131</v>
      </c>
      <c r="B135" s="25"/>
      <c r="C135" s="25"/>
      <c r="D135" s="25">
        <v>398100</v>
      </c>
      <c r="E135" s="23">
        <f t="shared" si="9"/>
        <v>405624</v>
      </c>
      <c r="F135" s="25"/>
      <c r="G135" s="25"/>
      <c r="H135" s="25"/>
      <c r="I135" s="25"/>
      <c r="J135" s="25"/>
      <c r="K135" s="25"/>
    </row>
    <row r="136" spans="1:11" ht="12.75" customHeight="1">
      <c r="A136" s="24">
        <v>132</v>
      </c>
      <c r="B136" s="25"/>
      <c r="C136" s="25"/>
      <c r="D136" s="25">
        <v>398600</v>
      </c>
      <c r="E136" s="23">
        <f t="shared" si="9"/>
        <v>406133</v>
      </c>
      <c r="F136" s="25"/>
      <c r="G136" s="25"/>
      <c r="H136" s="25"/>
      <c r="I136" s="25"/>
      <c r="J136" s="25"/>
      <c r="K136" s="25"/>
    </row>
    <row r="137" spans="1:11" ht="12.75" customHeight="1">
      <c r="A137" s="24">
        <v>133</v>
      </c>
      <c r="B137" s="25"/>
      <c r="C137" s="25"/>
      <c r="D137" s="25">
        <v>398900</v>
      </c>
      <c r="E137" s="23">
        <f t="shared" si="9"/>
        <v>406439</v>
      </c>
      <c r="F137" s="25"/>
      <c r="G137" s="25"/>
      <c r="H137" s="25"/>
      <c r="I137" s="25"/>
      <c r="J137" s="25"/>
      <c r="K137" s="25"/>
    </row>
    <row r="138" spans="1:11" ht="12.75" customHeight="1">
      <c r="A138" s="24">
        <v>134</v>
      </c>
      <c r="B138" s="25"/>
      <c r="C138" s="25"/>
      <c r="D138" s="25">
        <v>399200</v>
      </c>
      <c r="E138" s="23">
        <f t="shared" si="9"/>
        <v>406744</v>
      </c>
      <c r="F138" s="25"/>
      <c r="G138" s="25"/>
      <c r="H138" s="25"/>
      <c r="I138" s="25"/>
      <c r="J138" s="25"/>
      <c r="K138" s="25"/>
    </row>
    <row r="139" spans="1:11" ht="12.75" customHeight="1">
      <c r="A139" s="24">
        <v>135</v>
      </c>
      <c r="B139" s="25"/>
      <c r="C139" s="25"/>
      <c r="D139" s="25">
        <v>399500</v>
      </c>
      <c r="E139" s="23">
        <f t="shared" si="9"/>
        <v>407050</v>
      </c>
      <c r="F139" s="25"/>
      <c r="G139" s="25"/>
      <c r="H139" s="25"/>
      <c r="I139" s="25"/>
      <c r="J139" s="25"/>
      <c r="K139" s="25"/>
    </row>
    <row r="140" spans="1:11" ht="12.75" customHeight="1">
      <c r="A140" s="24">
        <v>136</v>
      </c>
      <c r="B140" s="25"/>
      <c r="C140" s="25"/>
      <c r="D140" s="25">
        <v>399800</v>
      </c>
      <c r="E140" s="23">
        <f t="shared" si="9"/>
        <v>407356</v>
      </c>
      <c r="F140" s="25"/>
      <c r="G140" s="25"/>
      <c r="H140" s="25"/>
      <c r="I140" s="25"/>
      <c r="J140" s="25"/>
      <c r="K140" s="25"/>
    </row>
    <row r="141" spans="1:11" ht="12.75" customHeight="1">
      <c r="A141" s="24">
        <v>137</v>
      </c>
      <c r="B141" s="25"/>
      <c r="C141" s="25"/>
      <c r="D141" s="25">
        <v>400100</v>
      </c>
      <c r="E141" s="23">
        <f t="shared" si="9"/>
        <v>407661</v>
      </c>
      <c r="F141" s="25"/>
      <c r="G141" s="25"/>
      <c r="H141" s="25"/>
      <c r="I141" s="25"/>
      <c r="J141" s="25"/>
      <c r="K141" s="25"/>
    </row>
    <row r="142" spans="1:11" ht="12.75" customHeight="1">
      <c r="A142" s="24">
        <v>138</v>
      </c>
      <c r="B142" s="25"/>
      <c r="C142" s="25"/>
      <c r="D142" s="25">
        <v>400400</v>
      </c>
      <c r="E142" s="23">
        <f t="shared" si="9"/>
        <v>407967</v>
      </c>
      <c r="F142" s="25"/>
      <c r="G142" s="25"/>
      <c r="H142" s="25"/>
      <c r="I142" s="25"/>
      <c r="J142" s="25"/>
      <c r="K142" s="25"/>
    </row>
    <row r="143" spans="1:11" ht="12.75" customHeight="1">
      <c r="A143" s="24">
        <v>139</v>
      </c>
      <c r="B143" s="25"/>
      <c r="C143" s="25"/>
      <c r="D143" s="25">
        <v>400700</v>
      </c>
      <c r="E143" s="23">
        <f t="shared" si="9"/>
        <v>408273</v>
      </c>
      <c r="F143" s="25"/>
      <c r="G143" s="25"/>
      <c r="H143" s="25"/>
      <c r="I143" s="25"/>
      <c r="J143" s="25"/>
      <c r="K143" s="25"/>
    </row>
    <row r="144" spans="1:11" ht="12.75" customHeight="1">
      <c r="A144" s="24">
        <v>140</v>
      </c>
      <c r="B144" s="25"/>
      <c r="C144" s="25"/>
      <c r="D144" s="25">
        <v>401000</v>
      </c>
      <c r="E144" s="23">
        <f t="shared" si="9"/>
        <v>408578</v>
      </c>
      <c r="F144" s="25"/>
      <c r="G144" s="25"/>
      <c r="H144" s="25"/>
      <c r="I144" s="25"/>
      <c r="J144" s="25"/>
      <c r="K144" s="25"/>
    </row>
    <row r="145" spans="1:11" ht="12.75" customHeight="1">
      <c r="A145" s="24">
        <v>141</v>
      </c>
      <c r="B145" s="25"/>
      <c r="C145" s="25"/>
      <c r="D145" s="25">
        <v>401300</v>
      </c>
      <c r="E145" s="23">
        <f t="shared" si="9"/>
        <v>408884</v>
      </c>
      <c r="F145" s="25"/>
      <c r="G145" s="25"/>
      <c r="H145" s="25"/>
      <c r="I145" s="25"/>
      <c r="J145" s="25"/>
      <c r="K145" s="25"/>
    </row>
    <row r="146" spans="1:11" ht="12.75" customHeight="1">
      <c r="A146" s="24">
        <v>142</v>
      </c>
      <c r="B146" s="25"/>
      <c r="C146" s="25"/>
      <c r="D146" s="25">
        <v>401600</v>
      </c>
      <c r="E146" s="23">
        <f t="shared" si="9"/>
        <v>409190</v>
      </c>
      <c r="F146" s="25"/>
      <c r="G146" s="25"/>
      <c r="H146" s="25"/>
      <c r="I146" s="25"/>
      <c r="J146" s="25"/>
      <c r="K146" s="25"/>
    </row>
    <row r="147" spans="1:11" ht="12.75" customHeight="1">
      <c r="A147" s="24">
        <v>143</v>
      </c>
      <c r="B147" s="25"/>
      <c r="C147" s="25"/>
      <c r="D147" s="25">
        <v>401900</v>
      </c>
      <c r="E147" s="23">
        <f t="shared" si="9"/>
        <v>409495</v>
      </c>
      <c r="F147" s="25"/>
      <c r="G147" s="25"/>
      <c r="H147" s="25"/>
      <c r="I147" s="25"/>
      <c r="J147" s="25"/>
      <c r="K147" s="25"/>
    </row>
    <row r="148" spans="1:11" ht="12.75" customHeight="1">
      <c r="A148" s="24">
        <v>144</v>
      </c>
      <c r="B148" s="25"/>
      <c r="C148" s="25"/>
      <c r="D148" s="25">
        <v>402200</v>
      </c>
      <c r="E148" s="23">
        <f t="shared" si="9"/>
        <v>409801</v>
      </c>
      <c r="F148" s="25"/>
      <c r="G148" s="25"/>
      <c r="H148" s="25"/>
      <c r="I148" s="25"/>
      <c r="J148" s="25"/>
      <c r="K148" s="25"/>
    </row>
    <row r="149" spans="1:11" ht="12.75" customHeight="1">
      <c r="A149" s="24">
        <v>145</v>
      </c>
      <c r="B149" s="25"/>
      <c r="C149" s="25"/>
      <c r="D149" s="25">
        <v>402400</v>
      </c>
      <c r="E149" s="23">
        <f t="shared" si="9"/>
        <v>410005</v>
      </c>
      <c r="F149" s="25"/>
      <c r="G149" s="25"/>
      <c r="H149" s="25"/>
      <c r="I149" s="25"/>
      <c r="J149" s="25"/>
      <c r="K149" s="25"/>
    </row>
    <row r="150" spans="1:11" ht="12.75" customHeight="1">
      <c r="A150" s="24">
        <v>146</v>
      </c>
      <c r="B150" s="25"/>
      <c r="C150" s="25"/>
      <c r="D150" s="25">
        <v>402700</v>
      </c>
      <c r="E150" s="23">
        <f t="shared" si="9"/>
        <v>410311</v>
      </c>
      <c r="F150" s="25"/>
      <c r="G150" s="25"/>
      <c r="H150" s="25"/>
      <c r="I150" s="25"/>
      <c r="J150" s="25"/>
      <c r="K150" s="25"/>
    </row>
    <row r="151" spans="1:11" ht="12.75" customHeight="1">
      <c r="A151" s="24">
        <v>147</v>
      </c>
      <c r="B151" s="25"/>
      <c r="C151" s="25"/>
      <c r="D151" s="25">
        <v>403000</v>
      </c>
      <c r="E151" s="23">
        <f t="shared" si="9"/>
        <v>410616</v>
      </c>
      <c r="F151" s="25"/>
      <c r="G151" s="25"/>
      <c r="H151" s="25"/>
      <c r="I151" s="25"/>
      <c r="J151" s="25"/>
      <c r="K151" s="25"/>
    </row>
    <row r="152" spans="1:11" ht="12.75" customHeight="1">
      <c r="A152" s="24">
        <v>148</v>
      </c>
      <c r="B152" s="25"/>
      <c r="C152" s="25"/>
      <c r="D152" s="25">
        <v>403200</v>
      </c>
      <c r="E152" s="23">
        <f t="shared" si="9"/>
        <v>410820</v>
      </c>
      <c r="F152" s="25"/>
      <c r="G152" s="25"/>
      <c r="H152" s="25"/>
      <c r="I152" s="25"/>
      <c r="J152" s="25"/>
      <c r="K152" s="25"/>
    </row>
    <row r="153" spans="1:11" ht="12.75" customHeight="1">
      <c r="A153" s="24">
        <v>149</v>
      </c>
      <c r="B153" s="25"/>
      <c r="C153" s="25"/>
      <c r="D153" s="25">
        <v>403400</v>
      </c>
      <c r="E153" s="23">
        <f t="shared" si="9"/>
        <v>411024</v>
      </c>
      <c r="F153" s="25"/>
      <c r="G153" s="25"/>
      <c r="H153" s="25"/>
      <c r="I153" s="25"/>
      <c r="J153" s="25"/>
      <c r="K153" s="25"/>
    </row>
    <row r="154" spans="1:11" ht="12.75" customHeight="1">
      <c r="A154" s="24">
        <v>150</v>
      </c>
      <c r="B154" s="25"/>
      <c r="C154" s="25"/>
      <c r="D154" s="25">
        <v>403700</v>
      </c>
      <c r="E154" s="23">
        <f t="shared" si="9"/>
        <v>411329</v>
      </c>
      <c r="F154" s="25"/>
      <c r="G154" s="25"/>
      <c r="H154" s="25"/>
      <c r="I154" s="25"/>
      <c r="J154" s="25"/>
      <c r="K154" s="25"/>
    </row>
    <row r="155" spans="1:11" ht="12.75" customHeight="1">
      <c r="A155" s="24">
        <v>151</v>
      </c>
      <c r="B155" s="116"/>
      <c r="C155" s="116"/>
      <c r="D155" s="25">
        <v>404000</v>
      </c>
      <c r="E155" s="23">
        <f t="shared" si="9"/>
        <v>411635</v>
      </c>
      <c r="F155" s="116"/>
      <c r="G155" s="116"/>
      <c r="H155" s="116"/>
      <c r="I155" s="116"/>
      <c r="J155" s="116"/>
      <c r="K155" s="116"/>
    </row>
    <row r="156" spans="1:11" ht="12.75" customHeight="1">
      <c r="A156" s="24">
        <v>152</v>
      </c>
      <c r="B156" s="116"/>
      <c r="C156" s="116"/>
      <c r="D156" s="25">
        <v>404200</v>
      </c>
      <c r="E156" s="23">
        <f t="shared" si="9"/>
        <v>411839</v>
      </c>
      <c r="F156" s="116"/>
      <c r="G156" s="116"/>
      <c r="H156" s="116"/>
      <c r="I156" s="116"/>
      <c r="J156" s="116"/>
      <c r="K156" s="116"/>
    </row>
    <row r="157" spans="1:11" ht="12.75" customHeight="1">
      <c r="A157" s="24">
        <v>153</v>
      </c>
      <c r="B157" s="116"/>
      <c r="C157" s="116"/>
      <c r="D157" s="25">
        <v>404400</v>
      </c>
      <c r="E157" s="23">
        <f t="shared" si="9"/>
        <v>412043</v>
      </c>
      <c r="F157" s="116"/>
      <c r="G157" s="116"/>
      <c r="H157" s="116"/>
      <c r="I157" s="116"/>
      <c r="J157" s="116"/>
      <c r="K157" s="116"/>
    </row>
    <row r="158" spans="1:11" ht="12.75" customHeight="1">
      <c r="A158" s="24">
        <v>154</v>
      </c>
      <c r="B158" s="116"/>
      <c r="C158" s="116"/>
      <c r="D158" s="25">
        <v>404700</v>
      </c>
      <c r="E158" s="23">
        <f t="shared" si="9"/>
        <v>412348</v>
      </c>
      <c r="F158" s="116"/>
      <c r="G158" s="116"/>
      <c r="H158" s="116"/>
      <c r="I158" s="116"/>
      <c r="J158" s="116"/>
      <c r="K158" s="116"/>
    </row>
    <row r="159" spans="1:11" ht="12.75" customHeight="1">
      <c r="A159" s="24">
        <v>155</v>
      </c>
      <c r="B159" s="35"/>
      <c r="C159" s="35"/>
      <c r="D159" s="25">
        <v>405000</v>
      </c>
      <c r="E159" s="23">
        <f t="shared" si="9"/>
        <v>412654</v>
      </c>
      <c r="F159" s="131"/>
      <c r="G159" s="131"/>
      <c r="H159" s="131"/>
      <c r="I159" s="131"/>
      <c r="J159" s="131"/>
      <c r="K159" s="131"/>
    </row>
    <row r="160" spans="1:11" ht="12.75" customHeight="1">
      <c r="A160" s="24">
        <v>156</v>
      </c>
      <c r="B160" s="35"/>
      <c r="C160" s="35"/>
      <c r="D160" s="25">
        <v>405200</v>
      </c>
      <c r="E160" s="23">
        <f t="shared" si="9"/>
        <v>412858</v>
      </c>
      <c r="F160" s="131"/>
      <c r="G160" s="131"/>
      <c r="H160" s="131"/>
      <c r="I160" s="131"/>
      <c r="J160" s="131"/>
      <c r="K160" s="131"/>
    </row>
    <row r="161" spans="1:11" ht="12.75" customHeight="1">
      <c r="A161" s="24">
        <v>157</v>
      </c>
      <c r="B161" s="35"/>
      <c r="C161" s="35"/>
      <c r="D161" s="25">
        <v>405400</v>
      </c>
      <c r="E161" s="23">
        <f t="shared" si="9"/>
        <v>413062</v>
      </c>
      <c r="F161" s="131"/>
      <c r="G161" s="131"/>
      <c r="H161" s="131"/>
      <c r="I161" s="131"/>
      <c r="J161" s="131"/>
      <c r="K161" s="131"/>
    </row>
    <row r="162" spans="1:11" ht="12.75" customHeight="1">
      <c r="A162" s="24">
        <v>158</v>
      </c>
      <c r="B162" s="35"/>
      <c r="C162" s="35"/>
      <c r="D162" s="25">
        <v>405700</v>
      </c>
      <c r="E162" s="23">
        <f t="shared" si="9"/>
        <v>413367</v>
      </c>
      <c r="F162" s="131"/>
      <c r="G162" s="131"/>
      <c r="H162" s="131"/>
      <c r="I162" s="131"/>
      <c r="J162" s="131"/>
      <c r="K162" s="131"/>
    </row>
    <row r="163" spans="1:11" ht="12.75" customHeight="1">
      <c r="A163" s="24">
        <v>159</v>
      </c>
      <c r="B163" s="35"/>
      <c r="C163" s="35"/>
      <c r="D163" s="25">
        <v>406000</v>
      </c>
      <c r="E163" s="23">
        <f t="shared" si="9"/>
        <v>413673</v>
      </c>
      <c r="F163" s="131"/>
      <c r="G163" s="131"/>
      <c r="H163" s="131"/>
      <c r="I163" s="131"/>
      <c r="J163" s="131"/>
      <c r="K163" s="131"/>
    </row>
    <row r="164" spans="1:11" ht="12.75" customHeight="1">
      <c r="A164" s="24">
        <v>160</v>
      </c>
      <c r="B164" s="35"/>
      <c r="C164" s="35"/>
      <c r="D164" s="25">
        <v>406200</v>
      </c>
      <c r="E164" s="23">
        <f t="shared" si="9"/>
        <v>413877</v>
      </c>
      <c r="F164" s="131"/>
      <c r="G164" s="131"/>
      <c r="H164" s="131"/>
      <c r="I164" s="131"/>
      <c r="J164" s="131"/>
      <c r="K164" s="131"/>
    </row>
    <row r="165" spans="1:11" ht="12.75" customHeight="1">
      <c r="A165" s="24">
        <v>161</v>
      </c>
      <c r="B165" s="35"/>
      <c r="C165" s="35"/>
      <c r="D165" s="25">
        <v>406400</v>
      </c>
      <c r="E165" s="23">
        <f t="shared" si="9"/>
        <v>414080</v>
      </c>
      <c r="F165" s="131"/>
      <c r="G165" s="131"/>
      <c r="H165" s="131"/>
      <c r="I165" s="131"/>
      <c r="J165" s="131"/>
      <c r="K165" s="131"/>
    </row>
    <row r="166" spans="1:11" ht="12.75" customHeight="1">
      <c r="A166" s="24">
        <v>162</v>
      </c>
      <c r="B166" s="35"/>
      <c r="C166" s="35"/>
      <c r="D166" s="25">
        <v>406700</v>
      </c>
      <c r="E166" s="23">
        <f t="shared" si="9"/>
        <v>414386</v>
      </c>
      <c r="F166" s="131"/>
      <c r="G166" s="131"/>
      <c r="H166" s="131"/>
      <c r="I166" s="131"/>
      <c r="J166" s="131"/>
      <c r="K166" s="131"/>
    </row>
    <row r="167" spans="1:11" ht="12.75" customHeight="1">
      <c r="A167" s="24">
        <v>163</v>
      </c>
      <c r="B167" s="35"/>
      <c r="C167" s="35"/>
      <c r="D167" s="25">
        <v>407000</v>
      </c>
      <c r="E167" s="23">
        <f t="shared" si="9"/>
        <v>414692</v>
      </c>
      <c r="F167" s="131"/>
      <c r="G167" s="131"/>
      <c r="H167" s="131"/>
      <c r="I167" s="131"/>
      <c r="J167" s="131"/>
      <c r="K167" s="131"/>
    </row>
    <row r="168" spans="1:11" ht="12.75" customHeight="1">
      <c r="A168" s="24">
        <v>164</v>
      </c>
      <c r="B168" s="35"/>
      <c r="C168" s="35"/>
      <c r="D168" s="25">
        <v>407200</v>
      </c>
      <c r="E168" s="23">
        <f t="shared" si="9"/>
        <v>414896</v>
      </c>
      <c r="F168" s="131"/>
      <c r="G168" s="131"/>
      <c r="H168" s="131"/>
      <c r="I168" s="131"/>
      <c r="J168" s="131"/>
      <c r="K168" s="131"/>
    </row>
    <row r="169" spans="1:11" ht="12.75" customHeight="1">
      <c r="A169" s="36">
        <v>165</v>
      </c>
      <c r="B169" s="35"/>
      <c r="C169" s="35"/>
      <c r="D169" s="25">
        <v>407400</v>
      </c>
      <c r="E169" s="23">
        <f t="shared" si="9"/>
        <v>415099</v>
      </c>
      <c r="F169" s="131"/>
      <c r="G169" s="131"/>
      <c r="H169" s="131"/>
      <c r="I169" s="131"/>
      <c r="J169" s="131"/>
      <c r="K169" s="131"/>
    </row>
    <row r="170" spans="1:11" ht="12.75" customHeight="1">
      <c r="A170" s="27" t="s">
        <v>149</v>
      </c>
      <c r="B170" s="28">
        <v>225200</v>
      </c>
      <c r="C170" s="28">
        <f>ROUNDDOWN(B170*1.0189,0)</f>
        <v>229456</v>
      </c>
      <c r="D170" s="28">
        <v>271100</v>
      </c>
      <c r="E170" s="29">
        <f t="shared" si="9"/>
        <v>276223</v>
      </c>
      <c r="F170" s="28">
        <v>298100</v>
      </c>
      <c r="G170" s="28">
        <f>ROUNDDOWN(F170*1.0189,0)</f>
        <v>303734</v>
      </c>
      <c r="H170" s="28">
        <v>324400</v>
      </c>
      <c r="I170" s="28">
        <f>ROUNDDOWN((H170+7500)*1.0189,0)</f>
        <v>338172</v>
      </c>
      <c r="J170" s="28">
        <v>405200</v>
      </c>
      <c r="K170" s="28">
        <f>ROUNDDOWN(J170*1.0189,0)</f>
        <v>412858</v>
      </c>
    </row>
    <row r="171" spans="1:11" s="30" customFormat="1" ht="14.25" customHeight="1">
      <c r="A171" s="30" t="s">
        <v>133</v>
      </c>
      <c r="C171" s="31"/>
      <c r="H171" s="132"/>
      <c r="I171" s="132"/>
      <c r="J171" s="132"/>
      <c r="K171" s="132"/>
    </row>
    <row r="172" spans="1:11" s="30" customFormat="1" ht="14.25" customHeight="1">
      <c r="A172" s="30" t="s">
        <v>103</v>
      </c>
      <c r="C172" s="31"/>
      <c r="H172" s="132"/>
      <c r="I172" s="132"/>
      <c r="J172" s="132"/>
      <c r="K172" s="132"/>
    </row>
    <row r="173" spans="1:11" s="30" customFormat="1" ht="14.25" customHeight="1">
      <c r="A173" s="30" t="s">
        <v>104</v>
      </c>
      <c r="C173" s="31"/>
      <c r="H173" s="132"/>
      <c r="I173" s="132"/>
      <c r="J173" s="132"/>
      <c r="K173" s="132"/>
    </row>
    <row r="174" spans="1:11" s="30" customFormat="1" ht="14.25" customHeight="1">
      <c r="A174" s="30" t="s">
        <v>100</v>
      </c>
      <c r="C174" s="31"/>
      <c r="H174" s="132"/>
      <c r="I174" s="132"/>
      <c r="J174" s="132"/>
      <c r="K174" s="132"/>
    </row>
    <row r="175" spans="1:11" s="30" customFormat="1" ht="14.25" customHeight="1">
      <c r="A175" s="30" t="s">
        <v>105</v>
      </c>
      <c r="C175" s="31"/>
      <c r="H175" s="132"/>
      <c r="I175" s="132"/>
      <c r="J175" s="132"/>
      <c r="K175" s="132"/>
    </row>
    <row r="176" spans="1:9" s="33" customFormat="1" ht="13.5">
      <c r="A176" s="30" t="s">
        <v>106</v>
      </c>
      <c r="B176" s="30"/>
      <c r="C176" s="31"/>
      <c r="D176" s="32"/>
      <c r="E176" s="32"/>
      <c r="F176" s="32"/>
      <c r="G176" s="32"/>
      <c r="H176" s="125"/>
      <c r="I176" s="125"/>
    </row>
    <row r="177" spans="2:11" ht="13.5">
      <c r="B177" s="130"/>
      <c r="C177" s="130"/>
      <c r="D177" s="130"/>
      <c r="E177" s="130"/>
      <c r="F177" s="130"/>
      <c r="G177" s="130"/>
      <c r="H177" s="130"/>
      <c r="I177" s="130"/>
      <c r="J177" s="130"/>
      <c r="K177" s="130"/>
    </row>
    <row r="178" spans="2:11" ht="13.5">
      <c r="B178" s="130"/>
      <c r="C178" s="130"/>
      <c r="D178" s="130"/>
      <c r="E178" s="130"/>
      <c r="F178" s="130"/>
      <c r="G178" s="130"/>
      <c r="H178" s="130"/>
      <c r="I178" s="130"/>
      <c r="J178" s="130"/>
      <c r="K178" s="130"/>
    </row>
    <row r="179" spans="2:11" ht="13.5">
      <c r="B179" s="130"/>
      <c r="C179" s="130"/>
      <c r="D179" s="130"/>
      <c r="E179" s="130"/>
      <c r="F179" s="130"/>
      <c r="G179" s="130"/>
      <c r="H179" s="130"/>
      <c r="I179" s="130"/>
      <c r="J179" s="130"/>
      <c r="K179" s="130"/>
    </row>
    <row r="180" spans="2:11" ht="13.5">
      <c r="B180" s="130"/>
      <c r="C180" s="130"/>
      <c r="D180" s="130"/>
      <c r="E180" s="130"/>
      <c r="F180" s="130"/>
      <c r="G180" s="130"/>
      <c r="H180" s="130"/>
      <c r="I180" s="130"/>
      <c r="J180" s="130"/>
      <c r="K180" s="130"/>
    </row>
    <row r="181" spans="2:11" ht="13.5">
      <c r="B181" s="130"/>
      <c r="C181" s="130"/>
      <c r="D181" s="130"/>
      <c r="E181" s="130"/>
      <c r="F181" s="130"/>
      <c r="G181" s="130"/>
      <c r="H181" s="130"/>
      <c r="I181" s="130"/>
      <c r="J181" s="130"/>
      <c r="K181" s="130"/>
    </row>
    <row r="182" spans="2:11" ht="13.5">
      <c r="B182" s="130"/>
      <c r="C182" s="130"/>
      <c r="D182" s="130"/>
      <c r="E182" s="130"/>
      <c r="F182" s="130"/>
      <c r="G182" s="130"/>
      <c r="H182" s="130"/>
      <c r="I182" s="130"/>
      <c r="J182" s="130"/>
      <c r="K182" s="130"/>
    </row>
    <row r="183" spans="2:11" ht="13.5">
      <c r="B183" s="130"/>
      <c r="C183" s="130"/>
      <c r="D183" s="130"/>
      <c r="E183" s="130"/>
      <c r="F183" s="130"/>
      <c r="G183" s="130"/>
      <c r="H183" s="130"/>
      <c r="I183" s="130"/>
      <c r="J183" s="130"/>
      <c r="K183" s="130"/>
    </row>
    <row r="184" spans="2:11" ht="13.5">
      <c r="B184" s="130"/>
      <c r="C184" s="130"/>
      <c r="D184" s="130"/>
      <c r="E184" s="130"/>
      <c r="F184" s="130"/>
      <c r="G184" s="130"/>
      <c r="H184" s="130"/>
      <c r="I184" s="130"/>
      <c r="J184" s="130"/>
      <c r="K184" s="130"/>
    </row>
    <row r="185" spans="2:11" ht="13.5">
      <c r="B185" s="130"/>
      <c r="C185" s="130"/>
      <c r="D185" s="130"/>
      <c r="E185" s="130"/>
      <c r="F185" s="130"/>
      <c r="G185" s="130"/>
      <c r="H185" s="130"/>
      <c r="I185" s="130"/>
      <c r="J185" s="130"/>
      <c r="K185" s="130"/>
    </row>
  </sheetData>
  <sheetProtection/>
  <mergeCells count="8">
    <mergeCell ref="A1:K1"/>
    <mergeCell ref="I2:K2"/>
    <mergeCell ref="A3:A4"/>
    <mergeCell ref="B3:C3"/>
    <mergeCell ref="D3:E3"/>
    <mergeCell ref="F3:G3"/>
    <mergeCell ref="H3:I3"/>
    <mergeCell ref="J3:K3"/>
  </mergeCells>
  <printOptions horizontalCentered="1"/>
  <pageMargins left="0.3937007874015748" right="0.3937007874015748" top="0.5905511811023623" bottom="0.5905511811023623" header="0.5118110236220472" footer="0.3937007874015748"/>
  <pageSetup orientation="portrait" paperSize="9" r:id="rId1"/>
  <rowBreaks count="2" manualBreakCount="2">
    <brk id="65" max="10" man="1"/>
    <brk id="126" max="10" man="1"/>
  </rowBreaks>
</worksheet>
</file>

<file path=xl/worksheets/sheet13.xml><?xml version="1.0" encoding="utf-8"?>
<worksheet xmlns="http://schemas.openxmlformats.org/spreadsheetml/2006/main" xmlns:r="http://schemas.openxmlformats.org/officeDocument/2006/relationships">
  <sheetPr>
    <tabColor indexed="43"/>
  </sheetPr>
  <dimension ref="A1:G184"/>
  <sheetViews>
    <sheetView zoomScalePageLayoutView="0" workbookViewId="0" topLeftCell="A151">
      <selection activeCell="G89" sqref="G89"/>
    </sheetView>
  </sheetViews>
  <sheetFormatPr defaultColWidth="9.00390625" defaultRowHeight="13.5"/>
  <cols>
    <col min="1" max="16384" width="9.00390625" style="92" customWidth="1"/>
  </cols>
  <sheetData>
    <row r="1" spans="1:7" ht="14.25">
      <c r="A1" s="213" t="s">
        <v>172</v>
      </c>
      <c r="B1" s="214"/>
      <c r="C1" s="214"/>
      <c r="D1" s="214"/>
      <c r="E1" s="214"/>
      <c r="F1" s="214"/>
      <c r="G1" s="214"/>
    </row>
    <row r="2" spans="1:7" ht="14.25">
      <c r="A2" s="133"/>
      <c r="B2" s="90" t="s">
        <v>151</v>
      </c>
      <c r="C2" s="134"/>
      <c r="D2" s="134"/>
      <c r="E2" s="134"/>
      <c r="F2" s="134"/>
      <c r="G2" s="137" t="s">
        <v>173</v>
      </c>
    </row>
    <row r="3" spans="1:7" ht="13.5">
      <c r="A3" s="212" t="s">
        <v>141</v>
      </c>
      <c r="B3" s="212" t="s">
        <v>142</v>
      </c>
      <c r="C3" s="212"/>
      <c r="D3" s="212" t="s">
        <v>143</v>
      </c>
      <c r="E3" s="212"/>
      <c r="F3" s="212" t="s">
        <v>144</v>
      </c>
      <c r="G3" s="212"/>
    </row>
    <row r="4" spans="1:7" ht="13.5">
      <c r="A4" s="212"/>
      <c r="B4" s="124" t="s">
        <v>147</v>
      </c>
      <c r="C4" s="124" t="s">
        <v>174</v>
      </c>
      <c r="D4" s="124" t="s">
        <v>147</v>
      </c>
      <c r="E4" s="124" t="s">
        <v>148</v>
      </c>
      <c r="F4" s="124" t="s">
        <v>147</v>
      </c>
      <c r="G4" s="124" t="s">
        <v>175</v>
      </c>
    </row>
    <row r="5" spans="1:7" ht="13.5">
      <c r="A5" s="110">
        <v>1</v>
      </c>
      <c r="B5" s="115">
        <v>132300</v>
      </c>
      <c r="C5" s="115">
        <f aca="true" t="shared" si="0" ref="C5:C68">ROUNDDOWN(B5*1.0189,0)</f>
        <v>134800</v>
      </c>
      <c r="D5" s="115">
        <v>205200</v>
      </c>
      <c r="E5" s="115">
        <f aca="true" t="shared" si="1" ref="E5:E68">ROUNDDOWN(D5*1.0189,0)</f>
        <v>209078</v>
      </c>
      <c r="F5" s="115">
        <v>280000</v>
      </c>
      <c r="G5" s="115">
        <f aca="true" t="shared" si="2" ref="G5:G68">ROUNDDOWN(F5*1.0189,0)</f>
        <v>285292</v>
      </c>
    </row>
    <row r="6" spans="1:7" ht="13.5">
      <c r="A6" s="93">
        <v>2</v>
      </c>
      <c r="B6" s="96">
        <v>133200</v>
      </c>
      <c r="C6" s="96">
        <f t="shared" si="0"/>
        <v>135717</v>
      </c>
      <c r="D6" s="96">
        <v>206400</v>
      </c>
      <c r="E6" s="96">
        <f t="shared" si="1"/>
        <v>210300</v>
      </c>
      <c r="F6" s="96">
        <v>281900</v>
      </c>
      <c r="G6" s="96">
        <f t="shared" si="2"/>
        <v>287227</v>
      </c>
    </row>
    <row r="7" spans="1:7" ht="13.5">
      <c r="A7" s="93">
        <v>3</v>
      </c>
      <c r="B7" s="96">
        <v>134200</v>
      </c>
      <c r="C7" s="96">
        <f t="shared" si="0"/>
        <v>136736</v>
      </c>
      <c r="D7" s="96">
        <v>207800</v>
      </c>
      <c r="E7" s="96">
        <f t="shared" si="1"/>
        <v>211727</v>
      </c>
      <c r="F7" s="96">
        <v>283500</v>
      </c>
      <c r="G7" s="96">
        <f t="shared" si="2"/>
        <v>288858</v>
      </c>
    </row>
    <row r="8" spans="1:7" ht="13.5">
      <c r="A8" s="93">
        <v>4</v>
      </c>
      <c r="B8" s="96">
        <v>135100</v>
      </c>
      <c r="C8" s="96">
        <f t="shared" si="0"/>
        <v>137653</v>
      </c>
      <c r="D8" s="96">
        <v>209100</v>
      </c>
      <c r="E8" s="96">
        <f t="shared" si="1"/>
        <v>213051</v>
      </c>
      <c r="F8" s="96">
        <v>285200</v>
      </c>
      <c r="G8" s="96">
        <f t="shared" si="2"/>
        <v>290590</v>
      </c>
    </row>
    <row r="9" spans="1:7" ht="13.5">
      <c r="A9" s="93">
        <v>5</v>
      </c>
      <c r="B9" s="96">
        <v>136100</v>
      </c>
      <c r="C9" s="96">
        <f t="shared" si="0"/>
        <v>138672</v>
      </c>
      <c r="D9" s="96">
        <v>210400</v>
      </c>
      <c r="E9" s="96">
        <f t="shared" si="1"/>
        <v>214376</v>
      </c>
      <c r="F9" s="96">
        <v>287000</v>
      </c>
      <c r="G9" s="96">
        <f t="shared" si="2"/>
        <v>292424</v>
      </c>
    </row>
    <row r="10" spans="1:7" ht="13.5">
      <c r="A10" s="93">
        <v>6</v>
      </c>
      <c r="B10" s="96">
        <v>137100</v>
      </c>
      <c r="C10" s="96">
        <f t="shared" si="0"/>
        <v>139691</v>
      </c>
      <c r="D10" s="96">
        <v>211800</v>
      </c>
      <c r="E10" s="96">
        <f t="shared" si="1"/>
        <v>215803</v>
      </c>
      <c r="F10" s="96">
        <v>288600</v>
      </c>
      <c r="G10" s="96">
        <f t="shared" si="2"/>
        <v>294054</v>
      </c>
    </row>
    <row r="11" spans="1:7" ht="13.5">
      <c r="A11" s="93">
        <v>7</v>
      </c>
      <c r="B11" s="96">
        <v>138100</v>
      </c>
      <c r="C11" s="96">
        <f t="shared" si="0"/>
        <v>140710</v>
      </c>
      <c r="D11" s="96">
        <v>213200</v>
      </c>
      <c r="E11" s="96">
        <f t="shared" si="1"/>
        <v>217229</v>
      </c>
      <c r="F11" s="96">
        <v>290200</v>
      </c>
      <c r="G11" s="96">
        <f t="shared" si="2"/>
        <v>295684</v>
      </c>
    </row>
    <row r="12" spans="1:7" ht="13.5">
      <c r="A12" s="93">
        <v>8</v>
      </c>
      <c r="B12" s="96">
        <v>139100</v>
      </c>
      <c r="C12" s="96">
        <f t="shared" si="0"/>
        <v>141728</v>
      </c>
      <c r="D12" s="96">
        <v>214600</v>
      </c>
      <c r="E12" s="96">
        <f t="shared" si="1"/>
        <v>218655</v>
      </c>
      <c r="F12" s="96">
        <v>291800</v>
      </c>
      <c r="G12" s="96">
        <f t="shared" si="2"/>
        <v>297315</v>
      </c>
    </row>
    <row r="13" spans="1:7" ht="13.5">
      <c r="A13" s="93">
        <v>9</v>
      </c>
      <c r="B13" s="96">
        <v>139900</v>
      </c>
      <c r="C13" s="96">
        <f t="shared" si="0"/>
        <v>142544</v>
      </c>
      <c r="D13" s="96">
        <v>215900</v>
      </c>
      <c r="E13" s="96">
        <f t="shared" si="1"/>
        <v>219980</v>
      </c>
      <c r="F13" s="96">
        <v>293300</v>
      </c>
      <c r="G13" s="96">
        <f t="shared" si="2"/>
        <v>298843</v>
      </c>
    </row>
    <row r="14" spans="1:7" ht="13.5">
      <c r="A14" s="93">
        <v>10</v>
      </c>
      <c r="B14" s="96">
        <v>140900</v>
      </c>
      <c r="C14" s="96">
        <f t="shared" si="0"/>
        <v>143563</v>
      </c>
      <c r="D14" s="96">
        <v>217500</v>
      </c>
      <c r="E14" s="96">
        <f t="shared" si="1"/>
        <v>221610</v>
      </c>
      <c r="F14" s="96">
        <v>295100</v>
      </c>
      <c r="G14" s="96">
        <f t="shared" si="2"/>
        <v>300677</v>
      </c>
    </row>
    <row r="15" spans="1:7" ht="13.5">
      <c r="A15" s="93">
        <v>11</v>
      </c>
      <c r="B15" s="96">
        <v>141900</v>
      </c>
      <c r="C15" s="96">
        <f t="shared" si="0"/>
        <v>144581</v>
      </c>
      <c r="D15" s="96">
        <v>219100</v>
      </c>
      <c r="E15" s="96">
        <f t="shared" si="1"/>
        <v>223240</v>
      </c>
      <c r="F15" s="96">
        <v>296800</v>
      </c>
      <c r="G15" s="96">
        <f t="shared" si="2"/>
        <v>302409</v>
      </c>
    </row>
    <row r="16" spans="1:7" ht="13.5">
      <c r="A16" s="93">
        <v>12</v>
      </c>
      <c r="B16" s="96">
        <v>143000</v>
      </c>
      <c r="C16" s="96">
        <f t="shared" si="0"/>
        <v>145702</v>
      </c>
      <c r="D16" s="96">
        <v>220500</v>
      </c>
      <c r="E16" s="96">
        <f t="shared" si="1"/>
        <v>224667</v>
      </c>
      <c r="F16" s="96">
        <v>298600</v>
      </c>
      <c r="G16" s="96">
        <f t="shared" si="2"/>
        <v>304243</v>
      </c>
    </row>
    <row r="17" spans="1:7" ht="13.5">
      <c r="A17" s="93">
        <v>13</v>
      </c>
      <c r="B17" s="96">
        <v>143800</v>
      </c>
      <c r="C17" s="96">
        <f t="shared" si="0"/>
        <v>146517</v>
      </c>
      <c r="D17" s="96">
        <v>221700</v>
      </c>
      <c r="E17" s="96">
        <f t="shared" si="1"/>
        <v>225890</v>
      </c>
      <c r="F17" s="96">
        <v>300000</v>
      </c>
      <c r="G17" s="96">
        <f t="shared" si="2"/>
        <v>305670</v>
      </c>
    </row>
    <row r="18" spans="1:7" ht="13.5">
      <c r="A18" s="93">
        <v>14</v>
      </c>
      <c r="B18" s="96">
        <v>144800</v>
      </c>
      <c r="C18" s="96">
        <f t="shared" si="0"/>
        <v>147536</v>
      </c>
      <c r="D18" s="96">
        <v>223200</v>
      </c>
      <c r="E18" s="96">
        <f t="shared" si="1"/>
        <v>227418</v>
      </c>
      <c r="F18" s="96">
        <v>301700</v>
      </c>
      <c r="G18" s="96">
        <f t="shared" si="2"/>
        <v>307402</v>
      </c>
    </row>
    <row r="19" spans="1:7" ht="13.5">
      <c r="A19" s="93">
        <v>15</v>
      </c>
      <c r="B19" s="96">
        <v>145800</v>
      </c>
      <c r="C19" s="96">
        <f t="shared" si="0"/>
        <v>148555</v>
      </c>
      <c r="D19" s="96">
        <v>224700</v>
      </c>
      <c r="E19" s="96">
        <f t="shared" si="1"/>
        <v>228946</v>
      </c>
      <c r="F19" s="96">
        <v>303300</v>
      </c>
      <c r="G19" s="96">
        <f t="shared" si="2"/>
        <v>309032</v>
      </c>
    </row>
    <row r="20" spans="1:7" ht="13.5">
      <c r="A20" s="93">
        <v>16</v>
      </c>
      <c r="B20" s="96">
        <v>146800</v>
      </c>
      <c r="C20" s="96">
        <f t="shared" si="0"/>
        <v>149574</v>
      </c>
      <c r="D20" s="96">
        <v>226000</v>
      </c>
      <c r="E20" s="96">
        <f t="shared" si="1"/>
        <v>230271</v>
      </c>
      <c r="F20" s="96">
        <v>304800</v>
      </c>
      <c r="G20" s="96">
        <f t="shared" si="2"/>
        <v>310560</v>
      </c>
    </row>
    <row r="21" spans="1:7" ht="13.5">
      <c r="A21" s="93">
        <v>17</v>
      </c>
      <c r="B21" s="96">
        <v>147900</v>
      </c>
      <c r="C21" s="96">
        <f t="shared" si="0"/>
        <v>150695</v>
      </c>
      <c r="D21" s="96">
        <v>226900</v>
      </c>
      <c r="E21" s="96">
        <f t="shared" si="1"/>
        <v>231188</v>
      </c>
      <c r="F21" s="96">
        <v>306300</v>
      </c>
      <c r="G21" s="96">
        <f t="shared" si="2"/>
        <v>312089</v>
      </c>
    </row>
    <row r="22" spans="1:7" ht="13.5">
      <c r="A22" s="93">
        <v>18</v>
      </c>
      <c r="B22" s="96">
        <v>149200</v>
      </c>
      <c r="C22" s="96">
        <f t="shared" si="0"/>
        <v>152019</v>
      </c>
      <c r="D22" s="96">
        <v>227600</v>
      </c>
      <c r="E22" s="96">
        <f t="shared" si="1"/>
        <v>231901</v>
      </c>
      <c r="F22" s="96">
        <v>307900</v>
      </c>
      <c r="G22" s="96">
        <f t="shared" si="2"/>
        <v>313719</v>
      </c>
    </row>
    <row r="23" spans="1:7" ht="13.5">
      <c r="A23" s="93">
        <v>19</v>
      </c>
      <c r="B23" s="96">
        <v>150400</v>
      </c>
      <c r="C23" s="96">
        <f t="shared" si="0"/>
        <v>153242</v>
      </c>
      <c r="D23" s="96">
        <v>228500</v>
      </c>
      <c r="E23" s="96">
        <f t="shared" si="1"/>
        <v>232818</v>
      </c>
      <c r="F23" s="96">
        <v>309500</v>
      </c>
      <c r="G23" s="96">
        <f t="shared" si="2"/>
        <v>315349</v>
      </c>
    </row>
    <row r="24" spans="1:7" ht="13.5">
      <c r="A24" s="93">
        <v>20</v>
      </c>
      <c r="B24" s="96">
        <v>151600</v>
      </c>
      <c r="C24" s="96">
        <f t="shared" si="0"/>
        <v>154465</v>
      </c>
      <c r="D24" s="96">
        <v>229500</v>
      </c>
      <c r="E24" s="96">
        <f t="shared" si="1"/>
        <v>233837</v>
      </c>
      <c r="F24" s="96">
        <v>311200</v>
      </c>
      <c r="G24" s="96">
        <f t="shared" si="2"/>
        <v>317081</v>
      </c>
    </row>
    <row r="25" spans="1:7" ht="13.5">
      <c r="A25" s="93">
        <v>21</v>
      </c>
      <c r="B25" s="96">
        <v>152700</v>
      </c>
      <c r="C25" s="96">
        <f t="shared" si="0"/>
        <v>155586</v>
      </c>
      <c r="D25" s="96">
        <v>230300</v>
      </c>
      <c r="E25" s="96">
        <f t="shared" si="1"/>
        <v>234652</v>
      </c>
      <c r="F25" s="96">
        <v>312200</v>
      </c>
      <c r="G25" s="96">
        <f t="shared" si="2"/>
        <v>318100</v>
      </c>
    </row>
    <row r="26" spans="1:7" ht="13.5">
      <c r="A26" s="93">
        <v>22</v>
      </c>
      <c r="B26" s="96">
        <v>153900</v>
      </c>
      <c r="C26" s="96">
        <f t="shared" si="0"/>
        <v>156808</v>
      </c>
      <c r="D26" s="96">
        <v>231800</v>
      </c>
      <c r="E26" s="96">
        <f t="shared" si="1"/>
        <v>236181</v>
      </c>
      <c r="F26" s="96">
        <v>313600</v>
      </c>
      <c r="G26" s="96">
        <f t="shared" si="2"/>
        <v>319527</v>
      </c>
    </row>
    <row r="27" spans="1:7" ht="13.5">
      <c r="A27" s="93">
        <v>23</v>
      </c>
      <c r="B27" s="96">
        <v>155100</v>
      </c>
      <c r="C27" s="96">
        <f t="shared" si="0"/>
        <v>158031</v>
      </c>
      <c r="D27" s="96">
        <v>233100</v>
      </c>
      <c r="E27" s="96">
        <f t="shared" si="1"/>
        <v>237505</v>
      </c>
      <c r="F27" s="96">
        <v>315000</v>
      </c>
      <c r="G27" s="96">
        <f t="shared" si="2"/>
        <v>320953</v>
      </c>
    </row>
    <row r="28" spans="1:7" ht="13.5">
      <c r="A28" s="93">
        <v>24</v>
      </c>
      <c r="B28" s="96">
        <v>156300</v>
      </c>
      <c r="C28" s="96">
        <f t="shared" si="0"/>
        <v>159254</v>
      </c>
      <c r="D28" s="96">
        <v>234200</v>
      </c>
      <c r="E28" s="96">
        <f t="shared" si="1"/>
        <v>238626</v>
      </c>
      <c r="F28" s="96">
        <v>316500</v>
      </c>
      <c r="G28" s="96">
        <f t="shared" si="2"/>
        <v>322481</v>
      </c>
    </row>
    <row r="29" spans="1:7" ht="13.5">
      <c r="A29" s="93">
        <v>25</v>
      </c>
      <c r="B29" s="96">
        <v>157400</v>
      </c>
      <c r="C29" s="96">
        <f t="shared" si="0"/>
        <v>160374</v>
      </c>
      <c r="D29" s="96">
        <v>235600</v>
      </c>
      <c r="E29" s="96">
        <f t="shared" si="1"/>
        <v>240052</v>
      </c>
      <c r="F29" s="96">
        <v>317600</v>
      </c>
      <c r="G29" s="96">
        <f t="shared" si="2"/>
        <v>323602</v>
      </c>
    </row>
    <row r="30" spans="1:7" ht="13.5">
      <c r="A30" s="93">
        <v>26</v>
      </c>
      <c r="B30" s="96">
        <v>158900</v>
      </c>
      <c r="C30" s="96">
        <f t="shared" si="0"/>
        <v>161903</v>
      </c>
      <c r="D30" s="96">
        <v>236900</v>
      </c>
      <c r="E30" s="96">
        <f t="shared" si="1"/>
        <v>241377</v>
      </c>
      <c r="F30" s="96">
        <v>319100</v>
      </c>
      <c r="G30" s="96">
        <f t="shared" si="2"/>
        <v>325130</v>
      </c>
    </row>
    <row r="31" spans="1:7" ht="13.5">
      <c r="A31" s="93">
        <v>27</v>
      </c>
      <c r="B31" s="96">
        <v>160400</v>
      </c>
      <c r="C31" s="96">
        <f t="shared" si="0"/>
        <v>163431</v>
      </c>
      <c r="D31" s="96">
        <v>238200</v>
      </c>
      <c r="E31" s="96">
        <f t="shared" si="1"/>
        <v>242701</v>
      </c>
      <c r="F31" s="96">
        <v>320500</v>
      </c>
      <c r="G31" s="96">
        <f t="shared" si="2"/>
        <v>326557</v>
      </c>
    </row>
    <row r="32" spans="1:7" ht="13.5">
      <c r="A32" s="93">
        <v>28</v>
      </c>
      <c r="B32" s="96">
        <v>161900</v>
      </c>
      <c r="C32" s="96">
        <f t="shared" si="0"/>
        <v>164959</v>
      </c>
      <c r="D32" s="96">
        <v>239500</v>
      </c>
      <c r="E32" s="96">
        <f t="shared" si="1"/>
        <v>244026</v>
      </c>
      <c r="F32" s="96">
        <v>321900</v>
      </c>
      <c r="G32" s="96">
        <f t="shared" si="2"/>
        <v>327983</v>
      </c>
    </row>
    <row r="33" spans="1:7" ht="13.5">
      <c r="A33" s="93">
        <v>29</v>
      </c>
      <c r="B33" s="96">
        <v>163300</v>
      </c>
      <c r="C33" s="96">
        <f t="shared" si="0"/>
        <v>166386</v>
      </c>
      <c r="D33" s="96">
        <v>240300</v>
      </c>
      <c r="E33" s="96">
        <f t="shared" si="1"/>
        <v>244841</v>
      </c>
      <c r="F33" s="96">
        <v>323500</v>
      </c>
      <c r="G33" s="96">
        <f t="shared" si="2"/>
        <v>329614</v>
      </c>
    </row>
    <row r="34" spans="1:7" ht="13.5">
      <c r="A34" s="93">
        <v>30</v>
      </c>
      <c r="B34" s="96">
        <v>164700</v>
      </c>
      <c r="C34" s="96">
        <f t="shared" si="0"/>
        <v>167812</v>
      </c>
      <c r="D34" s="96">
        <v>241500</v>
      </c>
      <c r="E34" s="96">
        <f t="shared" si="1"/>
        <v>246064</v>
      </c>
      <c r="F34" s="96">
        <v>324700</v>
      </c>
      <c r="G34" s="96">
        <f t="shared" si="2"/>
        <v>330836</v>
      </c>
    </row>
    <row r="35" spans="1:7" ht="13.5">
      <c r="A35" s="93">
        <v>31</v>
      </c>
      <c r="B35" s="96">
        <v>166200</v>
      </c>
      <c r="C35" s="96">
        <f t="shared" si="0"/>
        <v>169341</v>
      </c>
      <c r="D35" s="96">
        <v>242800</v>
      </c>
      <c r="E35" s="96">
        <f t="shared" si="1"/>
        <v>247388</v>
      </c>
      <c r="F35" s="96">
        <v>326000</v>
      </c>
      <c r="G35" s="96">
        <f t="shared" si="2"/>
        <v>332161</v>
      </c>
    </row>
    <row r="36" spans="1:7" ht="13.5">
      <c r="A36" s="93">
        <v>32</v>
      </c>
      <c r="B36" s="96">
        <v>167700</v>
      </c>
      <c r="C36" s="96">
        <f t="shared" si="0"/>
        <v>170869</v>
      </c>
      <c r="D36" s="96">
        <v>243900</v>
      </c>
      <c r="E36" s="96">
        <f t="shared" si="1"/>
        <v>248509</v>
      </c>
      <c r="F36" s="96">
        <v>327200</v>
      </c>
      <c r="G36" s="96">
        <f t="shared" si="2"/>
        <v>333384</v>
      </c>
    </row>
    <row r="37" spans="1:7" ht="13.5">
      <c r="A37" s="93">
        <v>33</v>
      </c>
      <c r="B37" s="96">
        <v>169100</v>
      </c>
      <c r="C37" s="96">
        <f t="shared" si="0"/>
        <v>172295</v>
      </c>
      <c r="D37" s="96">
        <v>245000</v>
      </c>
      <c r="E37" s="96">
        <f t="shared" si="1"/>
        <v>249630</v>
      </c>
      <c r="F37" s="96">
        <v>328300</v>
      </c>
      <c r="G37" s="96">
        <f t="shared" si="2"/>
        <v>334504</v>
      </c>
    </row>
    <row r="38" spans="1:7" ht="13.5">
      <c r="A38" s="93">
        <v>34</v>
      </c>
      <c r="B38" s="96">
        <v>170900</v>
      </c>
      <c r="C38" s="96">
        <f t="shared" si="0"/>
        <v>174130</v>
      </c>
      <c r="D38" s="96">
        <v>246200</v>
      </c>
      <c r="E38" s="96">
        <f t="shared" si="1"/>
        <v>250853</v>
      </c>
      <c r="F38" s="96">
        <v>329200</v>
      </c>
      <c r="G38" s="96">
        <f t="shared" si="2"/>
        <v>335421</v>
      </c>
    </row>
    <row r="39" spans="1:7" ht="13.5">
      <c r="A39" s="93">
        <v>35</v>
      </c>
      <c r="B39" s="96">
        <v>172700</v>
      </c>
      <c r="C39" s="96">
        <f t="shared" si="0"/>
        <v>175964</v>
      </c>
      <c r="D39" s="96">
        <v>247300</v>
      </c>
      <c r="E39" s="96">
        <f t="shared" si="1"/>
        <v>251973</v>
      </c>
      <c r="F39" s="96">
        <v>330300</v>
      </c>
      <c r="G39" s="96">
        <f t="shared" si="2"/>
        <v>336542</v>
      </c>
    </row>
    <row r="40" spans="1:7" ht="13.5">
      <c r="A40" s="93">
        <v>36</v>
      </c>
      <c r="B40" s="96">
        <v>174500</v>
      </c>
      <c r="C40" s="96">
        <f t="shared" si="0"/>
        <v>177798</v>
      </c>
      <c r="D40" s="96">
        <v>248500</v>
      </c>
      <c r="E40" s="96">
        <f t="shared" si="1"/>
        <v>253196</v>
      </c>
      <c r="F40" s="96">
        <v>331400</v>
      </c>
      <c r="G40" s="96">
        <f t="shared" si="2"/>
        <v>337663</v>
      </c>
    </row>
    <row r="41" spans="1:7" ht="13.5">
      <c r="A41" s="93">
        <v>37</v>
      </c>
      <c r="B41" s="96">
        <v>176200</v>
      </c>
      <c r="C41" s="96">
        <f t="shared" si="0"/>
        <v>179530</v>
      </c>
      <c r="D41" s="96">
        <v>251500</v>
      </c>
      <c r="E41" s="96">
        <f t="shared" si="1"/>
        <v>256253</v>
      </c>
      <c r="F41" s="96">
        <v>332500</v>
      </c>
      <c r="G41" s="96">
        <f t="shared" si="2"/>
        <v>338784</v>
      </c>
    </row>
    <row r="42" spans="1:7" ht="13.5">
      <c r="A42" s="93">
        <v>38</v>
      </c>
      <c r="B42" s="96">
        <v>177900</v>
      </c>
      <c r="C42" s="96">
        <f t="shared" si="0"/>
        <v>181262</v>
      </c>
      <c r="D42" s="96">
        <v>252700</v>
      </c>
      <c r="E42" s="96">
        <f t="shared" si="1"/>
        <v>257476</v>
      </c>
      <c r="F42" s="96">
        <v>333600</v>
      </c>
      <c r="G42" s="96">
        <f t="shared" si="2"/>
        <v>339905</v>
      </c>
    </row>
    <row r="43" spans="1:7" ht="13.5">
      <c r="A43" s="93">
        <v>39</v>
      </c>
      <c r="B43" s="96">
        <v>179600</v>
      </c>
      <c r="C43" s="96">
        <f t="shared" si="0"/>
        <v>182994</v>
      </c>
      <c r="D43" s="96">
        <v>253800</v>
      </c>
      <c r="E43" s="96">
        <f t="shared" si="1"/>
        <v>258596</v>
      </c>
      <c r="F43" s="96">
        <v>334600</v>
      </c>
      <c r="G43" s="96">
        <f t="shared" si="2"/>
        <v>340923</v>
      </c>
    </row>
    <row r="44" spans="1:7" ht="13.5">
      <c r="A44" s="93">
        <v>40</v>
      </c>
      <c r="B44" s="96">
        <v>181300</v>
      </c>
      <c r="C44" s="96">
        <f t="shared" si="0"/>
        <v>184726</v>
      </c>
      <c r="D44" s="96">
        <v>254900</v>
      </c>
      <c r="E44" s="96">
        <f t="shared" si="1"/>
        <v>259717</v>
      </c>
      <c r="F44" s="96">
        <v>335600</v>
      </c>
      <c r="G44" s="96">
        <f t="shared" si="2"/>
        <v>341942</v>
      </c>
    </row>
    <row r="45" spans="1:7" ht="13.5">
      <c r="A45" s="93">
        <v>41</v>
      </c>
      <c r="B45" s="96">
        <v>183600</v>
      </c>
      <c r="C45" s="96">
        <f t="shared" si="0"/>
        <v>187070</v>
      </c>
      <c r="D45" s="96">
        <v>255800</v>
      </c>
      <c r="E45" s="96">
        <f t="shared" si="1"/>
        <v>260634</v>
      </c>
      <c r="F45" s="96">
        <v>336600</v>
      </c>
      <c r="G45" s="96">
        <f t="shared" si="2"/>
        <v>342961</v>
      </c>
    </row>
    <row r="46" spans="1:7" ht="13.5">
      <c r="A46" s="93">
        <v>42</v>
      </c>
      <c r="B46" s="96">
        <v>185100</v>
      </c>
      <c r="C46" s="96">
        <f t="shared" si="0"/>
        <v>188598</v>
      </c>
      <c r="D46" s="96">
        <v>257000</v>
      </c>
      <c r="E46" s="96">
        <f t="shared" si="1"/>
        <v>261857</v>
      </c>
      <c r="F46" s="96">
        <v>337600</v>
      </c>
      <c r="G46" s="96">
        <f t="shared" si="2"/>
        <v>343980</v>
      </c>
    </row>
    <row r="47" spans="1:7" ht="13.5">
      <c r="A47" s="93">
        <v>43</v>
      </c>
      <c r="B47" s="96">
        <v>186600</v>
      </c>
      <c r="C47" s="96">
        <f t="shared" si="0"/>
        <v>190126</v>
      </c>
      <c r="D47" s="96">
        <v>258100</v>
      </c>
      <c r="E47" s="96">
        <f t="shared" si="1"/>
        <v>262978</v>
      </c>
      <c r="F47" s="96">
        <v>338600</v>
      </c>
      <c r="G47" s="96">
        <f t="shared" si="2"/>
        <v>344999</v>
      </c>
    </row>
    <row r="48" spans="1:7" ht="13.5">
      <c r="A48" s="93">
        <v>44</v>
      </c>
      <c r="B48" s="96">
        <v>188000</v>
      </c>
      <c r="C48" s="96">
        <f t="shared" si="0"/>
        <v>191553</v>
      </c>
      <c r="D48" s="96">
        <v>259300</v>
      </c>
      <c r="E48" s="96">
        <f t="shared" si="1"/>
        <v>264200</v>
      </c>
      <c r="F48" s="96">
        <v>339600</v>
      </c>
      <c r="G48" s="96">
        <f t="shared" si="2"/>
        <v>346018</v>
      </c>
    </row>
    <row r="49" spans="1:7" ht="13.5">
      <c r="A49" s="93">
        <v>45</v>
      </c>
      <c r="B49" s="96">
        <v>189200</v>
      </c>
      <c r="C49" s="96">
        <f t="shared" si="0"/>
        <v>192775</v>
      </c>
      <c r="D49" s="96">
        <v>260400</v>
      </c>
      <c r="E49" s="96">
        <f t="shared" si="1"/>
        <v>265321</v>
      </c>
      <c r="F49" s="96">
        <v>340500</v>
      </c>
      <c r="G49" s="96">
        <f t="shared" si="2"/>
        <v>346935</v>
      </c>
    </row>
    <row r="50" spans="1:7" ht="13.5">
      <c r="A50" s="93">
        <v>46</v>
      </c>
      <c r="B50" s="96">
        <v>190700</v>
      </c>
      <c r="C50" s="96">
        <f t="shared" si="0"/>
        <v>194304</v>
      </c>
      <c r="D50" s="96">
        <v>261200</v>
      </c>
      <c r="E50" s="96">
        <f t="shared" si="1"/>
        <v>266136</v>
      </c>
      <c r="F50" s="96">
        <v>341500</v>
      </c>
      <c r="G50" s="96">
        <f t="shared" si="2"/>
        <v>347954</v>
      </c>
    </row>
    <row r="51" spans="1:7" ht="13.5">
      <c r="A51" s="93">
        <v>47</v>
      </c>
      <c r="B51" s="96">
        <v>192100</v>
      </c>
      <c r="C51" s="96">
        <f t="shared" si="0"/>
        <v>195730</v>
      </c>
      <c r="D51" s="96">
        <v>262400</v>
      </c>
      <c r="E51" s="96">
        <f t="shared" si="1"/>
        <v>267359</v>
      </c>
      <c r="F51" s="96">
        <v>342500</v>
      </c>
      <c r="G51" s="96">
        <f t="shared" si="2"/>
        <v>348973</v>
      </c>
    </row>
    <row r="52" spans="1:7" ht="13.5">
      <c r="A52" s="93">
        <v>48</v>
      </c>
      <c r="B52" s="96">
        <v>193400</v>
      </c>
      <c r="C52" s="96">
        <f t="shared" si="0"/>
        <v>197055</v>
      </c>
      <c r="D52" s="96">
        <v>263600</v>
      </c>
      <c r="E52" s="96">
        <f t="shared" si="1"/>
        <v>268582</v>
      </c>
      <c r="F52" s="96">
        <v>343500</v>
      </c>
      <c r="G52" s="96">
        <f t="shared" si="2"/>
        <v>349992</v>
      </c>
    </row>
    <row r="53" spans="1:7" ht="13.5">
      <c r="A53" s="93">
        <v>49</v>
      </c>
      <c r="B53" s="96">
        <v>194800</v>
      </c>
      <c r="C53" s="96">
        <f t="shared" si="0"/>
        <v>198481</v>
      </c>
      <c r="D53" s="96">
        <v>264600</v>
      </c>
      <c r="E53" s="96">
        <f t="shared" si="1"/>
        <v>269600</v>
      </c>
      <c r="F53" s="96">
        <v>344400</v>
      </c>
      <c r="G53" s="96">
        <f t="shared" si="2"/>
        <v>350909</v>
      </c>
    </row>
    <row r="54" spans="1:7" ht="13.5">
      <c r="A54" s="93">
        <v>50</v>
      </c>
      <c r="B54" s="96">
        <v>195800</v>
      </c>
      <c r="C54" s="96">
        <f t="shared" si="0"/>
        <v>199500</v>
      </c>
      <c r="D54" s="96">
        <v>265600</v>
      </c>
      <c r="E54" s="96">
        <f t="shared" si="1"/>
        <v>270619</v>
      </c>
      <c r="F54" s="96">
        <v>345300</v>
      </c>
      <c r="G54" s="96">
        <f t="shared" si="2"/>
        <v>351826</v>
      </c>
    </row>
    <row r="55" spans="1:7" ht="13.5">
      <c r="A55" s="93">
        <v>51</v>
      </c>
      <c r="B55" s="96">
        <v>197100</v>
      </c>
      <c r="C55" s="96">
        <f t="shared" si="0"/>
        <v>200825</v>
      </c>
      <c r="D55" s="96">
        <v>266500</v>
      </c>
      <c r="E55" s="96">
        <f t="shared" si="1"/>
        <v>271536</v>
      </c>
      <c r="F55" s="96">
        <v>346200</v>
      </c>
      <c r="G55" s="96">
        <f t="shared" si="2"/>
        <v>352743</v>
      </c>
    </row>
    <row r="56" spans="1:7" ht="13.5">
      <c r="A56" s="93">
        <v>52</v>
      </c>
      <c r="B56" s="96">
        <v>198200</v>
      </c>
      <c r="C56" s="96">
        <f t="shared" si="0"/>
        <v>201945</v>
      </c>
      <c r="D56" s="96">
        <v>267400</v>
      </c>
      <c r="E56" s="96">
        <f t="shared" si="1"/>
        <v>272453</v>
      </c>
      <c r="F56" s="96">
        <v>347000</v>
      </c>
      <c r="G56" s="96">
        <f t="shared" si="2"/>
        <v>353558</v>
      </c>
    </row>
    <row r="57" spans="1:7" ht="13.5">
      <c r="A57" s="93">
        <v>53</v>
      </c>
      <c r="B57" s="96">
        <v>199400</v>
      </c>
      <c r="C57" s="96">
        <f t="shared" si="0"/>
        <v>203168</v>
      </c>
      <c r="D57" s="96">
        <v>268400</v>
      </c>
      <c r="E57" s="96">
        <f t="shared" si="1"/>
        <v>273472</v>
      </c>
      <c r="F57" s="96">
        <v>347800</v>
      </c>
      <c r="G57" s="96">
        <f t="shared" si="2"/>
        <v>354373</v>
      </c>
    </row>
    <row r="58" spans="1:7" ht="13.5">
      <c r="A58" s="93">
        <v>54</v>
      </c>
      <c r="B58" s="96">
        <v>200500</v>
      </c>
      <c r="C58" s="96">
        <f t="shared" si="0"/>
        <v>204289</v>
      </c>
      <c r="D58" s="96">
        <v>269500</v>
      </c>
      <c r="E58" s="96">
        <f t="shared" si="1"/>
        <v>274593</v>
      </c>
      <c r="F58" s="96">
        <v>348600</v>
      </c>
      <c r="G58" s="96">
        <f t="shared" si="2"/>
        <v>355188</v>
      </c>
    </row>
    <row r="59" spans="1:7" ht="13.5">
      <c r="A59" s="93">
        <v>55</v>
      </c>
      <c r="B59" s="96">
        <v>201600</v>
      </c>
      <c r="C59" s="96">
        <f t="shared" si="0"/>
        <v>205410</v>
      </c>
      <c r="D59" s="96">
        <v>270500</v>
      </c>
      <c r="E59" s="96">
        <f t="shared" si="1"/>
        <v>275612</v>
      </c>
      <c r="F59" s="96">
        <v>349400</v>
      </c>
      <c r="G59" s="96">
        <f t="shared" si="2"/>
        <v>356003</v>
      </c>
    </row>
    <row r="60" spans="1:7" ht="13.5">
      <c r="A60" s="93">
        <v>56</v>
      </c>
      <c r="B60" s="96">
        <v>202700</v>
      </c>
      <c r="C60" s="96">
        <f t="shared" si="0"/>
        <v>206531</v>
      </c>
      <c r="D60" s="96">
        <v>271300</v>
      </c>
      <c r="E60" s="96">
        <f t="shared" si="1"/>
        <v>276427</v>
      </c>
      <c r="F60" s="96">
        <v>350100</v>
      </c>
      <c r="G60" s="96">
        <f t="shared" si="2"/>
        <v>356716</v>
      </c>
    </row>
    <row r="61" spans="1:7" ht="13.5">
      <c r="A61" s="93">
        <v>57</v>
      </c>
      <c r="B61" s="96">
        <v>203600</v>
      </c>
      <c r="C61" s="96">
        <f t="shared" si="0"/>
        <v>207448</v>
      </c>
      <c r="D61" s="96">
        <v>272300</v>
      </c>
      <c r="E61" s="96">
        <f t="shared" si="1"/>
        <v>277446</v>
      </c>
      <c r="F61" s="96">
        <v>350800</v>
      </c>
      <c r="G61" s="96">
        <f t="shared" si="2"/>
        <v>357430</v>
      </c>
    </row>
    <row r="62" spans="1:7" ht="13.5">
      <c r="A62" s="93">
        <v>58</v>
      </c>
      <c r="B62" s="96">
        <v>204700</v>
      </c>
      <c r="C62" s="96">
        <f t="shared" si="0"/>
        <v>208568</v>
      </c>
      <c r="D62" s="96">
        <v>273200</v>
      </c>
      <c r="E62" s="96">
        <f t="shared" si="1"/>
        <v>278363</v>
      </c>
      <c r="F62" s="96">
        <v>351600</v>
      </c>
      <c r="G62" s="96">
        <f t="shared" si="2"/>
        <v>358245</v>
      </c>
    </row>
    <row r="63" spans="1:7" ht="13.5">
      <c r="A63" s="93">
        <v>59</v>
      </c>
      <c r="B63" s="96">
        <v>205700</v>
      </c>
      <c r="C63" s="96">
        <f t="shared" si="0"/>
        <v>209587</v>
      </c>
      <c r="D63" s="96">
        <v>274200</v>
      </c>
      <c r="E63" s="96">
        <f t="shared" si="1"/>
        <v>279382</v>
      </c>
      <c r="F63" s="96">
        <v>352400</v>
      </c>
      <c r="G63" s="96">
        <f t="shared" si="2"/>
        <v>359060</v>
      </c>
    </row>
    <row r="64" spans="1:7" ht="13.5">
      <c r="A64" s="93">
        <v>60</v>
      </c>
      <c r="B64" s="96">
        <v>206700</v>
      </c>
      <c r="C64" s="96">
        <f t="shared" si="0"/>
        <v>210606</v>
      </c>
      <c r="D64" s="96">
        <v>275000</v>
      </c>
      <c r="E64" s="96">
        <f t="shared" si="1"/>
        <v>280197</v>
      </c>
      <c r="F64" s="96">
        <v>353100</v>
      </c>
      <c r="G64" s="96">
        <f t="shared" si="2"/>
        <v>359773</v>
      </c>
    </row>
    <row r="65" spans="1:7" ht="13.5">
      <c r="A65" s="93">
        <v>61</v>
      </c>
      <c r="B65" s="96">
        <v>207600</v>
      </c>
      <c r="C65" s="96">
        <f t="shared" si="0"/>
        <v>211523</v>
      </c>
      <c r="D65" s="96">
        <v>275800</v>
      </c>
      <c r="E65" s="96">
        <f t="shared" si="1"/>
        <v>281012</v>
      </c>
      <c r="F65" s="96">
        <v>353800</v>
      </c>
      <c r="G65" s="96">
        <f t="shared" si="2"/>
        <v>360486</v>
      </c>
    </row>
    <row r="66" spans="1:7" ht="13.5">
      <c r="A66" s="93">
        <v>62</v>
      </c>
      <c r="B66" s="96">
        <v>208700</v>
      </c>
      <c r="C66" s="96">
        <f t="shared" si="0"/>
        <v>212644</v>
      </c>
      <c r="D66" s="96">
        <v>276900</v>
      </c>
      <c r="E66" s="96">
        <f t="shared" si="1"/>
        <v>282133</v>
      </c>
      <c r="F66" s="25">
        <v>354500</v>
      </c>
      <c r="G66" s="25">
        <f t="shared" si="2"/>
        <v>361200</v>
      </c>
    </row>
    <row r="67" spans="1:7" ht="13.5">
      <c r="A67" s="93">
        <v>63</v>
      </c>
      <c r="B67" s="96">
        <v>209800</v>
      </c>
      <c r="C67" s="96">
        <f t="shared" si="0"/>
        <v>213765</v>
      </c>
      <c r="D67" s="96">
        <v>278000</v>
      </c>
      <c r="E67" s="96">
        <f t="shared" si="1"/>
        <v>283254</v>
      </c>
      <c r="F67" s="25">
        <v>355200</v>
      </c>
      <c r="G67" s="25">
        <f t="shared" si="2"/>
        <v>361913</v>
      </c>
    </row>
    <row r="68" spans="1:7" ht="13.5">
      <c r="A68" s="93">
        <v>64</v>
      </c>
      <c r="B68" s="96">
        <v>210800</v>
      </c>
      <c r="C68" s="96">
        <f t="shared" si="0"/>
        <v>214784</v>
      </c>
      <c r="D68" s="96">
        <v>279100</v>
      </c>
      <c r="E68" s="96">
        <f t="shared" si="1"/>
        <v>284374</v>
      </c>
      <c r="F68" s="25">
        <v>355900</v>
      </c>
      <c r="G68" s="25">
        <f t="shared" si="2"/>
        <v>362626</v>
      </c>
    </row>
    <row r="69" spans="1:7" ht="13.5">
      <c r="A69" s="93">
        <v>65</v>
      </c>
      <c r="B69" s="96">
        <v>211700</v>
      </c>
      <c r="C69" s="96">
        <f aca="true" t="shared" si="3" ref="C69:C132">ROUNDDOWN(B69*1.0189,0)</f>
        <v>215701</v>
      </c>
      <c r="D69" s="96">
        <v>280000</v>
      </c>
      <c r="E69" s="96">
        <f aca="true" t="shared" si="4" ref="E69:E132">ROUNDDOWN(D69*1.0189,0)</f>
        <v>285292</v>
      </c>
      <c r="F69" s="25">
        <v>356500</v>
      </c>
      <c r="G69" s="25">
        <f aca="true" t="shared" si="5" ref="G69:G91">ROUNDDOWN(F69*1.0189,0)</f>
        <v>363237</v>
      </c>
    </row>
    <row r="70" spans="1:7" ht="13.5">
      <c r="A70" s="93">
        <v>66</v>
      </c>
      <c r="B70" s="96">
        <v>212600</v>
      </c>
      <c r="C70" s="96">
        <f t="shared" si="3"/>
        <v>216618</v>
      </c>
      <c r="D70" s="96">
        <v>281100</v>
      </c>
      <c r="E70" s="96">
        <f t="shared" si="4"/>
        <v>286412</v>
      </c>
      <c r="F70" s="25">
        <v>357000</v>
      </c>
      <c r="G70" s="25">
        <f t="shared" si="5"/>
        <v>363747</v>
      </c>
    </row>
    <row r="71" spans="1:7" ht="13.5">
      <c r="A71" s="93">
        <v>67</v>
      </c>
      <c r="B71" s="96">
        <v>213300</v>
      </c>
      <c r="C71" s="96">
        <f t="shared" si="3"/>
        <v>217331</v>
      </c>
      <c r="D71" s="96">
        <v>282100</v>
      </c>
      <c r="E71" s="96">
        <f t="shared" si="4"/>
        <v>287431</v>
      </c>
      <c r="F71" s="25">
        <v>357500</v>
      </c>
      <c r="G71" s="25">
        <f t="shared" si="5"/>
        <v>364256</v>
      </c>
    </row>
    <row r="72" spans="1:7" ht="13.5">
      <c r="A72" s="93">
        <v>68</v>
      </c>
      <c r="B72" s="96">
        <v>214200</v>
      </c>
      <c r="C72" s="96">
        <f t="shared" si="3"/>
        <v>218248</v>
      </c>
      <c r="D72" s="96">
        <v>283100</v>
      </c>
      <c r="E72" s="96">
        <f t="shared" si="4"/>
        <v>288450</v>
      </c>
      <c r="F72" s="25">
        <v>358000</v>
      </c>
      <c r="G72" s="25">
        <f t="shared" si="5"/>
        <v>364766</v>
      </c>
    </row>
    <row r="73" spans="1:7" ht="13.5">
      <c r="A73" s="93">
        <v>69</v>
      </c>
      <c r="B73" s="96">
        <v>215100</v>
      </c>
      <c r="C73" s="96">
        <f t="shared" si="3"/>
        <v>219165</v>
      </c>
      <c r="D73" s="96">
        <v>283800</v>
      </c>
      <c r="E73" s="96">
        <f t="shared" si="4"/>
        <v>289163</v>
      </c>
      <c r="F73" s="25">
        <v>358400</v>
      </c>
      <c r="G73" s="25">
        <f t="shared" si="5"/>
        <v>365173</v>
      </c>
    </row>
    <row r="74" spans="1:7" ht="13.5">
      <c r="A74" s="93">
        <v>70</v>
      </c>
      <c r="B74" s="96">
        <v>216300</v>
      </c>
      <c r="C74" s="96">
        <f t="shared" si="3"/>
        <v>220388</v>
      </c>
      <c r="D74" s="96">
        <v>284700</v>
      </c>
      <c r="E74" s="96">
        <f t="shared" si="4"/>
        <v>290080</v>
      </c>
      <c r="F74" s="25">
        <v>358900</v>
      </c>
      <c r="G74" s="25">
        <f t="shared" si="5"/>
        <v>365683</v>
      </c>
    </row>
    <row r="75" spans="1:7" ht="13.5">
      <c r="A75" s="93">
        <v>71</v>
      </c>
      <c r="B75" s="96">
        <v>217300</v>
      </c>
      <c r="C75" s="96">
        <f t="shared" si="3"/>
        <v>221406</v>
      </c>
      <c r="D75" s="96">
        <v>285600</v>
      </c>
      <c r="E75" s="96">
        <f t="shared" si="4"/>
        <v>290997</v>
      </c>
      <c r="F75" s="25">
        <v>359400</v>
      </c>
      <c r="G75" s="25">
        <f t="shared" si="5"/>
        <v>366192</v>
      </c>
    </row>
    <row r="76" spans="1:7" ht="13.5">
      <c r="A76" s="93">
        <v>72</v>
      </c>
      <c r="B76" s="96">
        <v>218200</v>
      </c>
      <c r="C76" s="96">
        <f t="shared" si="3"/>
        <v>222323</v>
      </c>
      <c r="D76" s="96">
        <v>286700</v>
      </c>
      <c r="E76" s="96">
        <f t="shared" si="4"/>
        <v>292118</v>
      </c>
      <c r="F76" s="25">
        <v>359900</v>
      </c>
      <c r="G76" s="25">
        <f t="shared" si="5"/>
        <v>366702</v>
      </c>
    </row>
    <row r="77" spans="1:7" ht="13.5">
      <c r="A77" s="93">
        <v>73</v>
      </c>
      <c r="B77" s="96">
        <v>218800</v>
      </c>
      <c r="C77" s="96">
        <f t="shared" si="3"/>
        <v>222935</v>
      </c>
      <c r="D77" s="96">
        <v>287300</v>
      </c>
      <c r="E77" s="96">
        <f t="shared" si="4"/>
        <v>292729</v>
      </c>
      <c r="F77" s="25">
        <v>360300</v>
      </c>
      <c r="G77" s="25">
        <f t="shared" si="5"/>
        <v>367109</v>
      </c>
    </row>
    <row r="78" spans="1:7" ht="13.5">
      <c r="A78" s="93">
        <v>74</v>
      </c>
      <c r="B78" s="96">
        <v>220000</v>
      </c>
      <c r="C78" s="96">
        <f t="shared" si="3"/>
        <v>224158</v>
      </c>
      <c r="D78" s="25">
        <v>288200</v>
      </c>
      <c r="E78" s="25">
        <f t="shared" si="4"/>
        <v>293646</v>
      </c>
      <c r="F78" s="25">
        <v>360800</v>
      </c>
      <c r="G78" s="25">
        <f t="shared" si="5"/>
        <v>367619</v>
      </c>
    </row>
    <row r="79" spans="1:7" ht="13.5">
      <c r="A79" s="93">
        <v>75</v>
      </c>
      <c r="B79" s="96">
        <v>221100</v>
      </c>
      <c r="C79" s="96">
        <f t="shared" si="3"/>
        <v>225278</v>
      </c>
      <c r="D79" s="25">
        <v>289100</v>
      </c>
      <c r="E79" s="25">
        <f t="shared" si="4"/>
        <v>294563</v>
      </c>
      <c r="F79" s="25">
        <v>361300</v>
      </c>
      <c r="G79" s="25">
        <f t="shared" si="5"/>
        <v>368128</v>
      </c>
    </row>
    <row r="80" spans="1:7" ht="13.5">
      <c r="A80" s="93">
        <v>76</v>
      </c>
      <c r="B80" s="96">
        <v>222300</v>
      </c>
      <c r="C80" s="96">
        <f t="shared" si="3"/>
        <v>226501</v>
      </c>
      <c r="D80" s="25">
        <v>290000</v>
      </c>
      <c r="E80" s="25">
        <f t="shared" si="4"/>
        <v>295481</v>
      </c>
      <c r="F80" s="25">
        <v>361800</v>
      </c>
      <c r="G80" s="25">
        <f t="shared" si="5"/>
        <v>368638</v>
      </c>
    </row>
    <row r="81" spans="1:7" ht="13.5">
      <c r="A81" s="93">
        <v>77</v>
      </c>
      <c r="B81" s="96">
        <v>222800</v>
      </c>
      <c r="C81" s="96">
        <f t="shared" si="3"/>
        <v>227010</v>
      </c>
      <c r="D81" s="25">
        <v>290600</v>
      </c>
      <c r="E81" s="25">
        <f t="shared" si="4"/>
        <v>296092</v>
      </c>
      <c r="F81" s="25">
        <v>362200</v>
      </c>
      <c r="G81" s="25">
        <f t="shared" si="5"/>
        <v>369045</v>
      </c>
    </row>
    <row r="82" spans="1:7" ht="13.5">
      <c r="A82" s="93">
        <v>78</v>
      </c>
      <c r="B82" s="96">
        <v>223900</v>
      </c>
      <c r="C82" s="96">
        <f t="shared" si="3"/>
        <v>228131</v>
      </c>
      <c r="D82" s="25">
        <v>291600</v>
      </c>
      <c r="E82" s="25">
        <f t="shared" si="4"/>
        <v>297111</v>
      </c>
      <c r="F82" s="25">
        <v>362700</v>
      </c>
      <c r="G82" s="25">
        <f t="shared" si="5"/>
        <v>369555</v>
      </c>
    </row>
    <row r="83" spans="1:7" ht="13.5">
      <c r="A83" s="93">
        <v>79</v>
      </c>
      <c r="B83" s="96">
        <v>225100</v>
      </c>
      <c r="C83" s="96">
        <f t="shared" si="3"/>
        <v>229354</v>
      </c>
      <c r="D83" s="25">
        <v>292600</v>
      </c>
      <c r="E83" s="25">
        <f t="shared" si="4"/>
        <v>298130</v>
      </c>
      <c r="F83" s="25">
        <v>363200</v>
      </c>
      <c r="G83" s="25">
        <f t="shared" si="5"/>
        <v>370064</v>
      </c>
    </row>
    <row r="84" spans="1:7" ht="13.5">
      <c r="A84" s="93">
        <v>80</v>
      </c>
      <c r="B84" s="96">
        <v>226100</v>
      </c>
      <c r="C84" s="96">
        <f t="shared" si="3"/>
        <v>230373</v>
      </c>
      <c r="D84" s="25">
        <v>293500</v>
      </c>
      <c r="E84" s="25">
        <f t="shared" si="4"/>
        <v>299047</v>
      </c>
      <c r="F84" s="25">
        <v>363700</v>
      </c>
      <c r="G84" s="25">
        <f t="shared" si="5"/>
        <v>370573</v>
      </c>
    </row>
    <row r="85" spans="1:7" ht="13.5">
      <c r="A85" s="93">
        <v>81</v>
      </c>
      <c r="B85" s="96">
        <v>226900</v>
      </c>
      <c r="C85" s="96">
        <f t="shared" si="3"/>
        <v>231188</v>
      </c>
      <c r="D85" s="25">
        <v>294200</v>
      </c>
      <c r="E85" s="25">
        <f t="shared" si="4"/>
        <v>299760</v>
      </c>
      <c r="F85" s="25">
        <v>364100</v>
      </c>
      <c r="G85" s="25">
        <f t="shared" si="5"/>
        <v>370981</v>
      </c>
    </row>
    <row r="86" spans="1:7" ht="13.5">
      <c r="A86" s="93">
        <v>82</v>
      </c>
      <c r="B86" s="96">
        <v>228100</v>
      </c>
      <c r="C86" s="96">
        <f t="shared" si="3"/>
        <v>232411</v>
      </c>
      <c r="D86" s="25">
        <v>295100</v>
      </c>
      <c r="E86" s="25">
        <f t="shared" si="4"/>
        <v>300677</v>
      </c>
      <c r="F86" s="25">
        <v>364600</v>
      </c>
      <c r="G86" s="25">
        <f t="shared" si="5"/>
        <v>371490</v>
      </c>
    </row>
    <row r="87" spans="1:7" ht="13.5">
      <c r="A87" s="93">
        <v>83</v>
      </c>
      <c r="B87" s="96">
        <v>229100</v>
      </c>
      <c r="C87" s="96">
        <f t="shared" si="3"/>
        <v>233429</v>
      </c>
      <c r="D87" s="25">
        <v>296000</v>
      </c>
      <c r="E87" s="25">
        <f t="shared" si="4"/>
        <v>301594</v>
      </c>
      <c r="F87" s="25">
        <v>365100</v>
      </c>
      <c r="G87" s="25">
        <f t="shared" si="5"/>
        <v>372000</v>
      </c>
    </row>
    <row r="88" spans="1:7" ht="13.5">
      <c r="A88" s="93">
        <v>84</v>
      </c>
      <c r="B88" s="96">
        <v>230200</v>
      </c>
      <c r="C88" s="96">
        <f t="shared" si="3"/>
        <v>234550</v>
      </c>
      <c r="D88" s="25">
        <v>296900</v>
      </c>
      <c r="E88" s="25">
        <f t="shared" si="4"/>
        <v>302511</v>
      </c>
      <c r="F88" s="25">
        <v>365600</v>
      </c>
      <c r="G88" s="25">
        <f t="shared" si="5"/>
        <v>372509</v>
      </c>
    </row>
    <row r="89" spans="1:7" ht="13.5">
      <c r="A89" s="93">
        <v>85</v>
      </c>
      <c r="B89" s="96">
        <v>231300</v>
      </c>
      <c r="C89" s="96">
        <f t="shared" si="3"/>
        <v>235671</v>
      </c>
      <c r="D89" s="96">
        <v>297600</v>
      </c>
      <c r="E89" s="96">
        <f t="shared" si="4"/>
        <v>303224</v>
      </c>
      <c r="F89" s="96">
        <v>366000</v>
      </c>
      <c r="G89" s="96">
        <f t="shared" si="5"/>
        <v>372917</v>
      </c>
    </row>
    <row r="90" spans="1:7" ht="13.5">
      <c r="A90" s="93">
        <v>86</v>
      </c>
      <c r="B90" s="96">
        <v>232200</v>
      </c>
      <c r="C90" s="96">
        <f t="shared" si="3"/>
        <v>236588</v>
      </c>
      <c r="D90" s="96">
        <v>298200</v>
      </c>
      <c r="E90" s="96">
        <f t="shared" si="4"/>
        <v>303835</v>
      </c>
      <c r="F90" s="96">
        <v>366500</v>
      </c>
      <c r="G90" s="96">
        <f t="shared" si="5"/>
        <v>373426</v>
      </c>
    </row>
    <row r="91" spans="1:7" ht="13.5">
      <c r="A91" s="93">
        <v>87</v>
      </c>
      <c r="B91" s="96">
        <v>233300</v>
      </c>
      <c r="C91" s="96">
        <f t="shared" si="3"/>
        <v>237709</v>
      </c>
      <c r="D91" s="96">
        <v>298900</v>
      </c>
      <c r="E91" s="96">
        <f t="shared" si="4"/>
        <v>304549</v>
      </c>
      <c r="F91" s="96">
        <v>367000</v>
      </c>
      <c r="G91" s="96">
        <f t="shared" si="5"/>
        <v>373936</v>
      </c>
    </row>
    <row r="92" spans="1:7" ht="13.5">
      <c r="A92" s="93">
        <v>88</v>
      </c>
      <c r="B92" s="96">
        <v>234300</v>
      </c>
      <c r="C92" s="96">
        <f t="shared" si="3"/>
        <v>238728</v>
      </c>
      <c r="D92" s="96">
        <v>299700</v>
      </c>
      <c r="E92" s="96">
        <f t="shared" si="4"/>
        <v>305364</v>
      </c>
      <c r="F92" s="96"/>
      <c r="G92" s="96"/>
    </row>
    <row r="93" spans="1:7" ht="13.5">
      <c r="A93" s="93">
        <v>89</v>
      </c>
      <c r="B93" s="96">
        <v>235300</v>
      </c>
      <c r="C93" s="96">
        <f t="shared" si="3"/>
        <v>239747</v>
      </c>
      <c r="D93" s="96">
        <v>300300</v>
      </c>
      <c r="E93" s="96">
        <f t="shared" si="4"/>
        <v>305975</v>
      </c>
      <c r="F93" s="96"/>
      <c r="G93" s="96"/>
    </row>
    <row r="94" spans="1:7" ht="13.5">
      <c r="A94" s="93">
        <v>90</v>
      </c>
      <c r="B94" s="96">
        <v>236300</v>
      </c>
      <c r="C94" s="96">
        <f t="shared" si="3"/>
        <v>240766</v>
      </c>
      <c r="D94" s="96">
        <v>301100</v>
      </c>
      <c r="E94" s="96">
        <f t="shared" si="4"/>
        <v>306790</v>
      </c>
      <c r="F94" s="96"/>
      <c r="G94" s="96"/>
    </row>
    <row r="95" spans="1:7" ht="13.5">
      <c r="A95" s="93">
        <v>91</v>
      </c>
      <c r="B95" s="96">
        <v>237300</v>
      </c>
      <c r="C95" s="96">
        <f t="shared" si="3"/>
        <v>241784</v>
      </c>
      <c r="D95" s="96">
        <v>301800</v>
      </c>
      <c r="E95" s="96">
        <f t="shared" si="4"/>
        <v>307504</v>
      </c>
      <c r="F95" s="96"/>
      <c r="G95" s="96"/>
    </row>
    <row r="96" spans="1:7" ht="13.5">
      <c r="A96" s="93">
        <v>92</v>
      </c>
      <c r="B96" s="96">
        <v>238300</v>
      </c>
      <c r="C96" s="96">
        <f t="shared" si="3"/>
        <v>242803</v>
      </c>
      <c r="D96" s="96">
        <v>302500</v>
      </c>
      <c r="E96" s="96">
        <f t="shared" si="4"/>
        <v>308217</v>
      </c>
      <c r="F96" s="96"/>
      <c r="G96" s="96"/>
    </row>
    <row r="97" spans="1:7" ht="13.5">
      <c r="A97" s="93">
        <v>93</v>
      </c>
      <c r="B97" s="96">
        <v>239400</v>
      </c>
      <c r="C97" s="96">
        <f t="shared" si="3"/>
        <v>243924</v>
      </c>
      <c r="D97" s="96">
        <v>303200</v>
      </c>
      <c r="E97" s="96">
        <f t="shared" si="4"/>
        <v>308930</v>
      </c>
      <c r="F97" s="96"/>
      <c r="G97" s="96"/>
    </row>
    <row r="98" spans="1:7" ht="13.5">
      <c r="A98" s="93">
        <v>94</v>
      </c>
      <c r="B98" s="96">
        <v>240400</v>
      </c>
      <c r="C98" s="96">
        <f t="shared" si="3"/>
        <v>244943</v>
      </c>
      <c r="D98" s="96">
        <v>303900</v>
      </c>
      <c r="E98" s="96">
        <f t="shared" si="4"/>
        <v>309643</v>
      </c>
      <c r="F98" s="96"/>
      <c r="G98" s="96"/>
    </row>
    <row r="99" spans="1:7" ht="13.5">
      <c r="A99" s="93">
        <v>95</v>
      </c>
      <c r="B99" s="96">
        <v>241100</v>
      </c>
      <c r="C99" s="96">
        <f t="shared" si="3"/>
        <v>245656</v>
      </c>
      <c r="D99" s="96">
        <v>304700</v>
      </c>
      <c r="E99" s="96">
        <f t="shared" si="4"/>
        <v>310458</v>
      </c>
      <c r="F99" s="96"/>
      <c r="G99" s="96"/>
    </row>
    <row r="100" spans="1:7" ht="13.5">
      <c r="A100" s="93">
        <v>96</v>
      </c>
      <c r="B100" s="96">
        <v>241800</v>
      </c>
      <c r="C100" s="96">
        <f t="shared" si="3"/>
        <v>246370</v>
      </c>
      <c r="D100" s="96">
        <v>305400</v>
      </c>
      <c r="E100" s="96">
        <f t="shared" si="4"/>
        <v>311172</v>
      </c>
      <c r="F100" s="96"/>
      <c r="G100" s="96"/>
    </row>
    <row r="101" spans="1:7" ht="13.5">
      <c r="A101" s="93">
        <v>97</v>
      </c>
      <c r="B101" s="96">
        <v>242700</v>
      </c>
      <c r="C101" s="96">
        <f t="shared" si="3"/>
        <v>247287</v>
      </c>
      <c r="D101" s="96">
        <v>306000</v>
      </c>
      <c r="E101" s="96">
        <f t="shared" si="4"/>
        <v>311783</v>
      </c>
      <c r="F101" s="96"/>
      <c r="G101" s="96"/>
    </row>
    <row r="102" spans="1:7" ht="13.5">
      <c r="A102" s="93">
        <v>98</v>
      </c>
      <c r="B102" s="96">
        <v>243600</v>
      </c>
      <c r="C102" s="96">
        <f t="shared" si="3"/>
        <v>248204</v>
      </c>
      <c r="D102" s="96">
        <v>306700</v>
      </c>
      <c r="E102" s="96">
        <f t="shared" si="4"/>
        <v>312496</v>
      </c>
      <c r="F102" s="96"/>
      <c r="G102" s="96"/>
    </row>
    <row r="103" spans="1:7" ht="13.5">
      <c r="A103" s="93">
        <v>99</v>
      </c>
      <c r="B103" s="96">
        <v>244500</v>
      </c>
      <c r="C103" s="96">
        <f t="shared" si="3"/>
        <v>249121</v>
      </c>
      <c r="D103" s="96">
        <v>307400</v>
      </c>
      <c r="E103" s="96">
        <f t="shared" si="4"/>
        <v>313209</v>
      </c>
      <c r="F103" s="96"/>
      <c r="G103" s="96"/>
    </row>
    <row r="104" spans="1:7" ht="13.5">
      <c r="A104" s="93">
        <v>100</v>
      </c>
      <c r="B104" s="96">
        <v>245200</v>
      </c>
      <c r="C104" s="96">
        <f t="shared" si="3"/>
        <v>249834</v>
      </c>
      <c r="D104" s="96">
        <v>308100</v>
      </c>
      <c r="E104" s="96">
        <f t="shared" si="4"/>
        <v>313923</v>
      </c>
      <c r="F104" s="96"/>
      <c r="G104" s="96"/>
    </row>
    <row r="105" spans="1:7" ht="13.5">
      <c r="A105" s="93">
        <v>101</v>
      </c>
      <c r="B105" s="96">
        <v>246000</v>
      </c>
      <c r="C105" s="96">
        <f t="shared" si="3"/>
        <v>250649</v>
      </c>
      <c r="D105" s="96">
        <v>308600</v>
      </c>
      <c r="E105" s="96">
        <f t="shared" si="4"/>
        <v>314432</v>
      </c>
      <c r="F105" s="96"/>
      <c r="G105" s="96"/>
    </row>
    <row r="106" spans="1:7" ht="13.5">
      <c r="A106" s="93">
        <v>102</v>
      </c>
      <c r="B106" s="96">
        <v>246900</v>
      </c>
      <c r="C106" s="96">
        <f t="shared" si="3"/>
        <v>251566</v>
      </c>
      <c r="D106" s="96">
        <v>309100</v>
      </c>
      <c r="E106" s="96">
        <f t="shared" si="4"/>
        <v>314941</v>
      </c>
      <c r="F106" s="96"/>
      <c r="G106" s="96"/>
    </row>
    <row r="107" spans="1:7" ht="13.5">
      <c r="A107" s="93">
        <v>103</v>
      </c>
      <c r="B107" s="96">
        <v>247800</v>
      </c>
      <c r="C107" s="96">
        <f t="shared" si="3"/>
        <v>252483</v>
      </c>
      <c r="D107" s="96">
        <v>309700</v>
      </c>
      <c r="E107" s="96">
        <f t="shared" si="4"/>
        <v>315553</v>
      </c>
      <c r="F107" s="96"/>
      <c r="G107" s="96"/>
    </row>
    <row r="108" spans="1:7" ht="13.5">
      <c r="A108" s="93">
        <v>104</v>
      </c>
      <c r="B108" s="96">
        <v>248700</v>
      </c>
      <c r="C108" s="96">
        <f t="shared" si="3"/>
        <v>253400</v>
      </c>
      <c r="D108" s="96">
        <v>310300</v>
      </c>
      <c r="E108" s="96">
        <f t="shared" si="4"/>
        <v>316164</v>
      </c>
      <c r="F108" s="96"/>
      <c r="G108" s="96"/>
    </row>
    <row r="109" spans="1:7" ht="13.5">
      <c r="A109" s="93">
        <v>105</v>
      </c>
      <c r="B109" s="96">
        <v>249500</v>
      </c>
      <c r="C109" s="96">
        <f t="shared" si="3"/>
        <v>254215</v>
      </c>
      <c r="D109" s="96">
        <v>310900</v>
      </c>
      <c r="E109" s="96">
        <f t="shared" si="4"/>
        <v>316776</v>
      </c>
      <c r="F109" s="96"/>
      <c r="G109" s="96"/>
    </row>
    <row r="110" spans="1:7" ht="13.5">
      <c r="A110" s="93">
        <v>106</v>
      </c>
      <c r="B110" s="96">
        <v>250300</v>
      </c>
      <c r="C110" s="96">
        <f t="shared" si="3"/>
        <v>255030</v>
      </c>
      <c r="D110" s="96">
        <v>311300</v>
      </c>
      <c r="E110" s="96">
        <f t="shared" si="4"/>
        <v>317183</v>
      </c>
      <c r="F110" s="96"/>
      <c r="G110" s="96"/>
    </row>
    <row r="111" spans="1:7" ht="13.5">
      <c r="A111" s="93">
        <v>107</v>
      </c>
      <c r="B111" s="96">
        <v>251100</v>
      </c>
      <c r="C111" s="96">
        <f t="shared" si="3"/>
        <v>255845</v>
      </c>
      <c r="D111" s="96">
        <v>311800</v>
      </c>
      <c r="E111" s="96">
        <f t="shared" si="4"/>
        <v>317693</v>
      </c>
      <c r="F111" s="96"/>
      <c r="G111" s="96"/>
    </row>
    <row r="112" spans="1:7" ht="13.5">
      <c r="A112" s="93">
        <v>108</v>
      </c>
      <c r="B112" s="96">
        <v>251800</v>
      </c>
      <c r="C112" s="96">
        <f t="shared" si="3"/>
        <v>256559</v>
      </c>
      <c r="D112" s="96">
        <v>312300</v>
      </c>
      <c r="E112" s="96">
        <f t="shared" si="4"/>
        <v>318202</v>
      </c>
      <c r="F112" s="96"/>
      <c r="G112" s="96"/>
    </row>
    <row r="113" spans="1:7" ht="13.5">
      <c r="A113" s="93">
        <v>109</v>
      </c>
      <c r="B113" s="96">
        <v>252500</v>
      </c>
      <c r="C113" s="96">
        <f t="shared" si="3"/>
        <v>257272</v>
      </c>
      <c r="D113" s="96">
        <v>312600</v>
      </c>
      <c r="E113" s="96">
        <f t="shared" si="4"/>
        <v>318508</v>
      </c>
      <c r="F113" s="96"/>
      <c r="G113" s="96"/>
    </row>
    <row r="114" spans="1:7" ht="13.5">
      <c r="A114" s="93">
        <v>110</v>
      </c>
      <c r="B114" s="96">
        <v>253100</v>
      </c>
      <c r="C114" s="96">
        <f t="shared" si="3"/>
        <v>257883</v>
      </c>
      <c r="D114" s="96">
        <v>313100</v>
      </c>
      <c r="E114" s="96">
        <f t="shared" si="4"/>
        <v>319017</v>
      </c>
      <c r="F114" s="96"/>
      <c r="G114" s="96"/>
    </row>
    <row r="115" spans="1:7" ht="13.5">
      <c r="A115" s="93">
        <v>111</v>
      </c>
      <c r="B115" s="96">
        <v>253500</v>
      </c>
      <c r="C115" s="96">
        <f t="shared" si="3"/>
        <v>258291</v>
      </c>
      <c r="D115" s="96">
        <v>313600</v>
      </c>
      <c r="E115" s="96">
        <f t="shared" si="4"/>
        <v>319527</v>
      </c>
      <c r="F115" s="96"/>
      <c r="G115" s="96"/>
    </row>
    <row r="116" spans="1:7" ht="13.5">
      <c r="A116" s="93">
        <v>112</v>
      </c>
      <c r="B116" s="96">
        <v>253900</v>
      </c>
      <c r="C116" s="96">
        <f t="shared" si="3"/>
        <v>258698</v>
      </c>
      <c r="D116" s="96">
        <v>314000</v>
      </c>
      <c r="E116" s="96">
        <f t="shared" si="4"/>
        <v>319934</v>
      </c>
      <c r="F116" s="96"/>
      <c r="G116" s="96"/>
    </row>
    <row r="117" spans="1:7" ht="13.5">
      <c r="A117" s="93">
        <v>113</v>
      </c>
      <c r="B117" s="96">
        <v>254100</v>
      </c>
      <c r="C117" s="96">
        <f t="shared" si="3"/>
        <v>258902</v>
      </c>
      <c r="D117" s="96">
        <v>314200</v>
      </c>
      <c r="E117" s="96">
        <f t="shared" si="4"/>
        <v>320138</v>
      </c>
      <c r="F117" s="96"/>
      <c r="G117" s="96"/>
    </row>
    <row r="118" spans="1:7" ht="13.5">
      <c r="A118" s="93">
        <v>114</v>
      </c>
      <c r="B118" s="96">
        <v>254500</v>
      </c>
      <c r="C118" s="96">
        <f t="shared" si="3"/>
        <v>259310</v>
      </c>
      <c r="D118" s="96">
        <v>314500</v>
      </c>
      <c r="E118" s="96">
        <f t="shared" si="4"/>
        <v>320444</v>
      </c>
      <c r="F118" s="96"/>
      <c r="G118" s="96"/>
    </row>
    <row r="119" spans="1:7" ht="13.5">
      <c r="A119" s="93">
        <v>115</v>
      </c>
      <c r="B119" s="96">
        <v>255000</v>
      </c>
      <c r="C119" s="96">
        <f t="shared" si="3"/>
        <v>259819</v>
      </c>
      <c r="D119" s="96">
        <v>314800</v>
      </c>
      <c r="E119" s="96">
        <f t="shared" si="4"/>
        <v>320749</v>
      </c>
      <c r="F119" s="96"/>
      <c r="G119" s="96"/>
    </row>
    <row r="120" spans="1:7" ht="13.5">
      <c r="A120" s="93">
        <v>116</v>
      </c>
      <c r="B120" s="96">
        <v>255500</v>
      </c>
      <c r="C120" s="96">
        <f t="shared" si="3"/>
        <v>260328</v>
      </c>
      <c r="D120" s="96">
        <v>315100</v>
      </c>
      <c r="E120" s="96">
        <f t="shared" si="4"/>
        <v>321055</v>
      </c>
      <c r="F120" s="96"/>
      <c r="G120" s="96"/>
    </row>
    <row r="121" spans="1:7" ht="13.5">
      <c r="A121" s="93">
        <v>117</v>
      </c>
      <c r="B121" s="96">
        <v>255800</v>
      </c>
      <c r="C121" s="96">
        <f t="shared" si="3"/>
        <v>260634</v>
      </c>
      <c r="D121" s="96">
        <v>315400</v>
      </c>
      <c r="E121" s="96">
        <f t="shared" si="4"/>
        <v>321361</v>
      </c>
      <c r="F121" s="96"/>
      <c r="G121" s="96"/>
    </row>
    <row r="122" spans="1:7" ht="13.5">
      <c r="A122" s="93">
        <v>118</v>
      </c>
      <c r="B122" s="96">
        <v>256200</v>
      </c>
      <c r="C122" s="96">
        <f t="shared" si="3"/>
        <v>261042</v>
      </c>
      <c r="D122" s="96">
        <v>315700</v>
      </c>
      <c r="E122" s="96">
        <f t="shared" si="4"/>
        <v>321666</v>
      </c>
      <c r="F122" s="96"/>
      <c r="G122" s="96"/>
    </row>
    <row r="123" spans="1:7" ht="13.5">
      <c r="A123" s="93">
        <v>119</v>
      </c>
      <c r="B123" s="96">
        <v>256700</v>
      </c>
      <c r="C123" s="96">
        <f t="shared" si="3"/>
        <v>261551</v>
      </c>
      <c r="D123" s="96">
        <v>316000</v>
      </c>
      <c r="E123" s="96">
        <f t="shared" si="4"/>
        <v>321972</v>
      </c>
      <c r="F123" s="96"/>
      <c r="G123" s="96"/>
    </row>
    <row r="124" spans="1:7" ht="13.5">
      <c r="A124" s="93">
        <v>120</v>
      </c>
      <c r="B124" s="96">
        <v>257200</v>
      </c>
      <c r="C124" s="96">
        <f t="shared" si="3"/>
        <v>262061</v>
      </c>
      <c r="D124" s="96">
        <v>316300</v>
      </c>
      <c r="E124" s="96">
        <f t="shared" si="4"/>
        <v>322278</v>
      </c>
      <c r="F124" s="96"/>
      <c r="G124" s="96"/>
    </row>
    <row r="125" spans="1:7" ht="13.5">
      <c r="A125" s="93">
        <v>121</v>
      </c>
      <c r="B125" s="96">
        <v>257500</v>
      </c>
      <c r="C125" s="96">
        <f t="shared" si="3"/>
        <v>262366</v>
      </c>
      <c r="D125" s="96">
        <v>316500</v>
      </c>
      <c r="E125" s="96">
        <f t="shared" si="4"/>
        <v>322481</v>
      </c>
      <c r="F125" s="96"/>
      <c r="G125" s="96"/>
    </row>
    <row r="126" spans="1:7" ht="13.5">
      <c r="A126" s="93">
        <v>122</v>
      </c>
      <c r="B126" s="96">
        <v>257800</v>
      </c>
      <c r="C126" s="96">
        <f t="shared" si="3"/>
        <v>262672</v>
      </c>
      <c r="D126" s="96">
        <v>316900</v>
      </c>
      <c r="E126" s="96">
        <f t="shared" si="4"/>
        <v>322889</v>
      </c>
      <c r="F126" s="96"/>
      <c r="G126" s="96"/>
    </row>
    <row r="127" spans="1:7" ht="13.5">
      <c r="A127" s="93">
        <v>123</v>
      </c>
      <c r="B127" s="96">
        <v>258100</v>
      </c>
      <c r="C127" s="96">
        <f t="shared" si="3"/>
        <v>262978</v>
      </c>
      <c r="D127" s="96">
        <v>317200</v>
      </c>
      <c r="E127" s="96">
        <f t="shared" si="4"/>
        <v>323195</v>
      </c>
      <c r="F127" s="96"/>
      <c r="G127" s="96"/>
    </row>
    <row r="128" spans="1:7" ht="13.5">
      <c r="A128" s="93">
        <v>124</v>
      </c>
      <c r="B128" s="96">
        <v>258400</v>
      </c>
      <c r="C128" s="96">
        <f t="shared" si="3"/>
        <v>263283</v>
      </c>
      <c r="D128" s="96">
        <v>317400</v>
      </c>
      <c r="E128" s="96">
        <f t="shared" si="4"/>
        <v>323398</v>
      </c>
      <c r="F128" s="96"/>
      <c r="G128" s="96"/>
    </row>
    <row r="129" spans="1:7" ht="13.5">
      <c r="A129" s="93">
        <v>125</v>
      </c>
      <c r="B129" s="96">
        <v>258600</v>
      </c>
      <c r="C129" s="96">
        <f t="shared" si="3"/>
        <v>263487</v>
      </c>
      <c r="D129" s="96">
        <v>317600</v>
      </c>
      <c r="E129" s="96">
        <f t="shared" si="4"/>
        <v>323602</v>
      </c>
      <c r="F129" s="96"/>
      <c r="G129" s="96"/>
    </row>
    <row r="130" spans="1:7" ht="13.5">
      <c r="A130" s="93">
        <v>126</v>
      </c>
      <c r="B130" s="96">
        <v>258800</v>
      </c>
      <c r="C130" s="96">
        <f t="shared" si="3"/>
        <v>263691</v>
      </c>
      <c r="D130" s="96">
        <v>317900</v>
      </c>
      <c r="E130" s="96">
        <f t="shared" si="4"/>
        <v>323908</v>
      </c>
      <c r="F130" s="96"/>
      <c r="G130" s="96"/>
    </row>
    <row r="131" spans="1:7" ht="13.5">
      <c r="A131" s="93">
        <v>127</v>
      </c>
      <c r="B131" s="96">
        <v>259100</v>
      </c>
      <c r="C131" s="96">
        <f t="shared" si="3"/>
        <v>263996</v>
      </c>
      <c r="D131" s="96">
        <v>318200</v>
      </c>
      <c r="E131" s="96">
        <f t="shared" si="4"/>
        <v>324213</v>
      </c>
      <c r="F131" s="96"/>
      <c r="G131" s="96"/>
    </row>
    <row r="132" spans="1:7" ht="13.5">
      <c r="A132" s="93">
        <v>128</v>
      </c>
      <c r="B132" s="96">
        <v>259400</v>
      </c>
      <c r="C132" s="96">
        <f t="shared" si="3"/>
        <v>264302</v>
      </c>
      <c r="D132" s="96">
        <v>318500</v>
      </c>
      <c r="E132" s="96">
        <f t="shared" si="4"/>
        <v>324519</v>
      </c>
      <c r="F132" s="96"/>
      <c r="G132" s="96"/>
    </row>
    <row r="133" spans="1:7" ht="13.5">
      <c r="A133" s="93">
        <v>129</v>
      </c>
      <c r="B133" s="96">
        <v>259600</v>
      </c>
      <c r="C133" s="96">
        <f aca="true" t="shared" si="6" ref="C133:C182">ROUNDDOWN(B133*1.0189,0)</f>
        <v>264506</v>
      </c>
      <c r="D133" s="96">
        <v>318700</v>
      </c>
      <c r="E133" s="96">
        <f aca="true" t="shared" si="7" ref="E133:E159">ROUNDDOWN(D133*1.0189,0)</f>
        <v>324723</v>
      </c>
      <c r="F133" s="96"/>
      <c r="G133" s="96"/>
    </row>
    <row r="134" spans="1:7" ht="13.5">
      <c r="A134" s="93">
        <v>130</v>
      </c>
      <c r="B134" s="96">
        <v>259800</v>
      </c>
      <c r="C134" s="96">
        <f t="shared" si="6"/>
        <v>264710</v>
      </c>
      <c r="D134" s="96">
        <v>319000</v>
      </c>
      <c r="E134" s="96">
        <f t="shared" si="7"/>
        <v>325029</v>
      </c>
      <c r="F134" s="96"/>
      <c r="G134" s="96"/>
    </row>
    <row r="135" spans="1:7" ht="13.5">
      <c r="A135" s="93">
        <v>131</v>
      </c>
      <c r="B135" s="96">
        <v>260200</v>
      </c>
      <c r="C135" s="96">
        <f t="shared" si="6"/>
        <v>265117</v>
      </c>
      <c r="D135" s="96">
        <v>319300</v>
      </c>
      <c r="E135" s="96">
        <f t="shared" si="7"/>
        <v>325334</v>
      </c>
      <c r="F135" s="96"/>
      <c r="G135" s="96"/>
    </row>
    <row r="136" spans="1:7" ht="13.5">
      <c r="A136" s="93">
        <v>132</v>
      </c>
      <c r="B136" s="96">
        <v>260400</v>
      </c>
      <c r="C136" s="96">
        <f t="shared" si="6"/>
        <v>265321</v>
      </c>
      <c r="D136" s="96">
        <v>319500</v>
      </c>
      <c r="E136" s="96">
        <f t="shared" si="7"/>
        <v>325538</v>
      </c>
      <c r="F136" s="96"/>
      <c r="G136" s="96"/>
    </row>
    <row r="137" spans="1:7" ht="13.5">
      <c r="A137" s="93">
        <v>133</v>
      </c>
      <c r="B137" s="96">
        <v>260700</v>
      </c>
      <c r="C137" s="96">
        <f t="shared" si="6"/>
        <v>265627</v>
      </c>
      <c r="D137" s="96">
        <v>319700</v>
      </c>
      <c r="E137" s="96">
        <f t="shared" si="7"/>
        <v>325742</v>
      </c>
      <c r="F137" s="96"/>
      <c r="G137" s="96"/>
    </row>
    <row r="138" spans="1:7" ht="13.5">
      <c r="A138" s="93">
        <v>134</v>
      </c>
      <c r="B138" s="96">
        <v>261100</v>
      </c>
      <c r="C138" s="96">
        <f t="shared" si="6"/>
        <v>266034</v>
      </c>
      <c r="D138" s="96">
        <v>320000</v>
      </c>
      <c r="E138" s="96">
        <f t="shared" si="7"/>
        <v>326048</v>
      </c>
      <c r="F138" s="96"/>
      <c r="G138" s="96"/>
    </row>
    <row r="139" spans="1:7" ht="13.5">
      <c r="A139" s="93">
        <v>135</v>
      </c>
      <c r="B139" s="96">
        <v>261400</v>
      </c>
      <c r="C139" s="96">
        <f t="shared" si="6"/>
        <v>266340</v>
      </c>
      <c r="D139" s="96">
        <v>320300</v>
      </c>
      <c r="E139" s="96">
        <f t="shared" si="7"/>
        <v>326353</v>
      </c>
      <c r="F139" s="96"/>
      <c r="G139" s="96"/>
    </row>
    <row r="140" spans="1:7" ht="13.5">
      <c r="A140" s="93">
        <v>136</v>
      </c>
      <c r="B140" s="96">
        <v>261700</v>
      </c>
      <c r="C140" s="96">
        <f t="shared" si="6"/>
        <v>266646</v>
      </c>
      <c r="D140" s="96">
        <v>320500</v>
      </c>
      <c r="E140" s="96">
        <f t="shared" si="7"/>
        <v>326557</v>
      </c>
      <c r="F140" s="96"/>
      <c r="G140" s="96"/>
    </row>
    <row r="141" spans="1:7" ht="13.5">
      <c r="A141" s="93">
        <v>137</v>
      </c>
      <c r="B141" s="96">
        <v>261900</v>
      </c>
      <c r="C141" s="96">
        <f t="shared" si="6"/>
        <v>266849</v>
      </c>
      <c r="D141" s="96">
        <v>320700</v>
      </c>
      <c r="E141" s="96">
        <f t="shared" si="7"/>
        <v>326761</v>
      </c>
      <c r="F141" s="96"/>
      <c r="G141" s="96"/>
    </row>
    <row r="142" spans="1:7" ht="13.5">
      <c r="A142" s="93">
        <v>138</v>
      </c>
      <c r="B142" s="96">
        <v>262200</v>
      </c>
      <c r="C142" s="96">
        <f t="shared" si="6"/>
        <v>267155</v>
      </c>
      <c r="D142" s="96">
        <v>321000</v>
      </c>
      <c r="E142" s="96">
        <f t="shared" si="7"/>
        <v>327066</v>
      </c>
      <c r="F142" s="96"/>
      <c r="G142" s="96"/>
    </row>
    <row r="143" spans="1:7" ht="13.5">
      <c r="A143" s="93">
        <v>139</v>
      </c>
      <c r="B143" s="96">
        <v>262400</v>
      </c>
      <c r="C143" s="96">
        <f t="shared" si="6"/>
        <v>267359</v>
      </c>
      <c r="D143" s="96">
        <v>321300</v>
      </c>
      <c r="E143" s="96">
        <f t="shared" si="7"/>
        <v>327372</v>
      </c>
      <c r="F143" s="96"/>
      <c r="G143" s="96"/>
    </row>
    <row r="144" spans="1:7" ht="13.5">
      <c r="A144" s="93">
        <v>140</v>
      </c>
      <c r="B144" s="96">
        <v>262700</v>
      </c>
      <c r="C144" s="96">
        <f t="shared" si="6"/>
        <v>267665</v>
      </c>
      <c r="D144" s="96">
        <v>321500</v>
      </c>
      <c r="E144" s="96">
        <f t="shared" si="7"/>
        <v>327576</v>
      </c>
      <c r="F144" s="96"/>
      <c r="G144" s="96"/>
    </row>
    <row r="145" spans="1:7" ht="13.5">
      <c r="A145" s="93">
        <v>141</v>
      </c>
      <c r="B145" s="96">
        <v>263000</v>
      </c>
      <c r="C145" s="96">
        <f t="shared" si="6"/>
        <v>267970</v>
      </c>
      <c r="D145" s="96">
        <v>321700</v>
      </c>
      <c r="E145" s="96">
        <f t="shared" si="7"/>
        <v>327780</v>
      </c>
      <c r="F145" s="96"/>
      <c r="G145" s="96"/>
    </row>
    <row r="146" spans="1:7" ht="13.5">
      <c r="A146" s="93">
        <v>142</v>
      </c>
      <c r="B146" s="96">
        <v>263200</v>
      </c>
      <c r="C146" s="96">
        <f t="shared" si="6"/>
        <v>268174</v>
      </c>
      <c r="D146" s="96">
        <v>322000</v>
      </c>
      <c r="E146" s="96">
        <f t="shared" si="7"/>
        <v>328085</v>
      </c>
      <c r="F146" s="96"/>
      <c r="G146" s="96"/>
    </row>
    <row r="147" spans="1:7" ht="13.5">
      <c r="A147" s="93">
        <v>143</v>
      </c>
      <c r="B147" s="96">
        <v>263500</v>
      </c>
      <c r="C147" s="96">
        <f t="shared" si="6"/>
        <v>268480</v>
      </c>
      <c r="D147" s="96">
        <v>322300</v>
      </c>
      <c r="E147" s="96">
        <f t="shared" si="7"/>
        <v>328391</v>
      </c>
      <c r="F147" s="96"/>
      <c r="G147" s="96"/>
    </row>
    <row r="148" spans="1:7" ht="13.5">
      <c r="A148" s="93">
        <v>144</v>
      </c>
      <c r="B148" s="96">
        <v>263800</v>
      </c>
      <c r="C148" s="96">
        <f t="shared" si="6"/>
        <v>268785</v>
      </c>
      <c r="D148" s="96">
        <v>322500</v>
      </c>
      <c r="E148" s="96">
        <f t="shared" si="7"/>
        <v>328595</v>
      </c>
      <c r="F148" s="96"/>
      <c r="G148" s="96"/>
    </row>
    <row r="149" spans="1:7" ht="13.5">
      <c r="A149" s="93">
        <v>145</v>
      </c>
      <c r="B149" s="96">
        <v>264000</v>
      </c>
      <c r="C149" s="96">
        <f t="shared" si="6"/>
        <v>268989</v>
      </c>
      <c r="D149" s="96">
        <v>322700</v>
      </c>
      <c r="E149" s="96">
        <f t="shared" si="7"/>
        <v>328799</v>
      </c>
      <c r="F149" s="116"/>
      <c r="G149" s="96"/>
    </row>
    <row r="150" spans="1:7" ht="13.5">
      <c r="A150" s="93">
        <v>146</v>
      </c>
      <c r="B150" s="96">
        <v>264200</v>
      </c>
      <c r="C150" s="96">
        <f t="shared" si="6"/>
        <v>269193</v>
      </c>
      <c r="D150" s="96">
        <v>323000</v>
      </c>
      <c r="E150" s="96">
        <f t="shared" si="7"/>
        <v>329104</v>
      </c>
      <c r="F150" s="116"/>
      <c r="G150" s="96"/>
    </row>
    <row r="151" spans="1:7" ht="13.5">
      <c r="A151" s="93">
        <v>147</v>
      </c>
      <c r="B151" s="96">
        <v>264500</v>
      </c>
      <c r="C151" s="96">
        <f t="shared" si="6"/>
        <v>269499</v>
      </c>
      <c r="D151" s="96">
        <v>323300</v>
      </c>
      <c r="E151" s="96">
        <f t="shared" si="7"/>
        <v>329410</v>
      </c>
      <c r="F151" s="116"/>
      <c r="G151" s="96"/>
    </row>
    <row r="152" spans="1:7" ht="13.5">
      <c r="A152" s="93">
        <v>148</v>
      </c>
      <c r="B152" s="96">
        <v>264700</v>
      </c>
      <c r="C152" s="96">
        <f t="shared" si="6"/>
        <v>269702</v>
      </c>
      <c r="D152" s="96">
        <v>323500</v>
      </c>
      <c r="E152" s="96">
        <f t="shared" si="7"/>
        <v>329614</v>
      </c>
      <c r="F152" s="116"/>
      <c r="G152" s="96"/>
    </row>
    <row r="153" spans="1:7" ht="13.5">
      <c r="A153" s="93">
        <v>149</v>
      </c>
      <c r="B153" s="96">
        <v>265000</v>
      </c>
      <c r="C153" s="96">
        <f t="shared" si="6"/>
        <v>270008</v>
      </c>
      <c r="D153" s="96">
        <v>323700</v>
      </c>
      <c r="E153" s="96">
        <f t="shared" si="7"/>
        <v>329817</v>
      </c>
      <c r="F153" s="116"/>
      <c r="G153" s="96"/>
    </row>
    <row r="154" spans="1:7" ht="13.5">
      <c r="A154" s="93">
        <v>150</v>
      </c>
      <c r="B154" s="96">
        <v>265300</v>
      </c>
      <c r="C154" s="96">
        <f t="shared" si="6"/>
        <v>270314</v>
      </c>
      <c r="D154" s="96">
        <v>324000</v>
      </c>
      <c r="E154" s="96">
        <f t="shared" si="7"/>
        <v>330123</v>
      </c>
      <c r="F154" s="116"/>
      <c r="G154" s="96"/>
    </row>
    <row r="155" spans="1:7" ht="13.5">
      <c r="A155" s="93">
        <v>151</v>
      </c>
      <c r="B155" s="96">
        <v>265600</v>
      </c>
      <c r="C155" s="96">
        <f t="shared" si="6"/>
        <v>270619</v>
      </c>
      <c r="D155" s="96">
        <v>324300</v>
      </c>
      <c r="E155" s="96">
        <f t="shared" si="7"/>
        <v>330429</v>
      </c>
      <c r="F155" s="116"/>
      <c r="G155" s="96"/>
    </row>
    <row r="156" spans="1:7" ht="13.5">
      <c r="A156" s="93">
        <v>152</v>
      </c>
      <c r="B156" s="96">
        <v>265800</v>
      </c>
      <c r="C156" s="96">
        <f t="shared" si="6"/>
        <v>270823</v>
      </c>
      <c r="D156" s="96">
        <v>324500</v>
      </c>
      <c r="E156" s="96">
        <f t="shared" si="7"/>
        <v>330633</v>
      </c>
      <c r="F156" s="116"/>
      <c r="G156" s="96"/>
    </row>
    <row r="157" spans="1:7" ht="13.5">
      <c r="A157" s="93">
        <v>153</v>
      </c>
      <c r="B157" s="96">
        <v>266000</v>
      </c>
      <c r="C157" s="96">
        <f t="shared" si="6"/>
        <v>271027</v>
      </c>
      <c r="D157" s="96">
        <v>324700</v>
      </c>
      <c r="E157" s="96">
        <f t="shared" si="7"/>
        <v>330836</v>
      </c>
      <c r="F157" s="116"/>
      <c r="G157" s="96"/>
    </row>
    <row r="158" spans="1:7" ht="13.5">
      <c r="A158" s="93">
        <v>154</v>
      </c>
      <c r="B158" s="96">
        <v>266300</v>
      </c>
      <c r="C158" s="96">
        <f t="shared" si="6"/>
        <v>271333</v>
      </c>
      <c r="D158" s="96">
        <v>325000</v>
      </c>
      <c r="E158" s="96">
        <f t="shared" si="7"/>
        <v>331142</v>
      </c>
      <c r="F158" s="116"/>
      <c r="G158" s="96"/>
    </row>
    <row r="159" spans="1:7" ht="13.5">
      <c r="A159" s="93">
        <v>155</v>
      </c>
      <c r="B159" s="96">
        <v>266500</v>
      </c>
      <c r="C159" s="96">
        <f t="shared" si="6"/>
        <v>271536</v>
      </c>
      <c r="D159" s="96">
        <v>325300</v>
      </c>
      <c r="E159" s="96">
        <f t="shared" si="7"/>
        <v>331448</v>
      </c>
      <c r="F159" s="116"/>
      <c r="G159" s="96"/>
    </row>
    <row r="160" spans="1:7" ht="13.5">
      <c r="A160" s="93">
        <v>156</v>
      </c>
      <c r="B160" s="96">
        <v>266700</v>
      </c>
      <c r="C160" s="96">
        <f t="shared" si="6"/>
        <v>271740</v>
      </c>
      <c r="D160" s="96"/>
      <c r="E160" s="96"/>
      <c r="F160" s="116"/>
      <c r="G160" s="96"/>
    </row>
    <row r="161" spans="1:7" ht="13.5">
      <c r="A161" s="93">
        <v>157</v>
      </c>
      <c r="B161" s="96">
        <v>267000</v>
      </c>
      <c r="C161" s="96">
        <f t="shared" si="6"/>
        <v>272046</v>
      </c>
      <c r="D161" s="116"/>
      <c r="E161" s="116"/>
      <c r="F161" s="116"/>
      <c r="G161" s="116"/>
    </row>
    <row r="162" spans="1:7" ht="13.5">
      <c r="A162" s="93">
        <v>158</v>
      </c>
      <c r="B162" s="96">
        <v>267300</v>
      </c>
      <c r="C162" s="96">
        <f t="shared" si="6"/>
        <v>272351</v>
      </c>
      <c r="D162" s="116"/>
      <c r="E162" s="116"/>
      <c r="F162" s="116"/>
      <c r="G162" s="116"/>
    </row>
    <row r="163" spans="1:7" ht="13.5">
      <c r="A163" s="93">
        <v>159</v>
      </c>
      <c r="B163" s="96">
        <v>267600</v>
      </c>
      <c r="C163" s="96">
        <f t="shared" si="6"/>
        <v>272657</v>
      </c>
      <c r="D163" s="116"/>
      <c r="E163" s="116"/>
      <c r="F163" s="116"/>
      <c r="G163" s="116"/>
    </row>
    <row r="164" spans="1:7" ht="13.5">
      <c r="A164" s="93">
        <v>160</v>
      </c>
      <c r="B164" s="96">
        <v>267900</v>
      </c>
      <c r="C164" s="96">
        <f t="shared" si="6"/>
        <v>272963</v>
      </c>
      <c r="D164" s="116"/>
      <c r="E164" s="116"/>
      <c r="F164" s="116"/>
      <c r="G164" s="116"/>
    </row>
    <row r="165" spans="1:7" ht="13.5">
      <c r="A165" s="93">
        <v>161</v>
      </c>
      <c r="B165" s="96">
        <v>268100</v>
      </c>
      <c r="C165" s="96">
        <f t="shared" si="6"/>
        <v>273167</v>
      </c>
      <c r="D165" s="116"/>
      <c r="E165" s="116"/>
      <c r="F165" s="116"/>
      <c r="G165" s="116"/>
    </row>
    <row r="166" spans="1:7" ht="13.5">
      <c r="A166" s="93">
        <v>162</v>
      </c>
      <c r="B166" s="96">
        <v>268300</v>
      </c>
      <c r="C166" s="96">
        <f t="shared" si="6"/>
        <v>273370</v>
      </c>
      <c r="D166" s="116"/>
      <c r="E166" s="116"/>
      <c r="F166" s="116"/>
      <c r="G166" s="116"/>
    </row>
    <row r="167" spans="1:7" ht="13.5">
      <c r="A167" s="93">
        <v>163</v>
      </c>
      <c r="B167" s="96">
        <v>268600</v>
      </c>
      <c r="C167" s="96">
        <f t="shared" si="6"/>
        <v>273676</v>
      </c>
      <c r="D167" s="116"/>
      <c r="E167" s="116"/>
      <c r="F167" s="116"/>
      <c r="G167" s="116"/>
    </row>
    <row r="168" spans="1:7" ht="13.5">
      <c r="A168" s="93">
        <v>164</v>
      </c>
      <c r="B168" s="96">
        <v>268900</v>
      </c>
      <c r="C168" s="96">
        <f t="shared" si="6"/>
        <v>273982</v>
      </c>
      <c r="D168" s="116"/>
      <c r="E168" s="116"/>
      <c r="F168" s="116"/>
      <c r="G168" s="116"/>
    </row>
    <row r="169" spans="1:7" ht="13.5">
      <c r="A169" s="93">
        <v>165</v>
      </c>
      <c r="B169" s="96">
        <v>269100</v>
      </c>
      <c r="C169" s="96">
        <f t="shared" si="6"/>
        <v>274185</v>
      </c>
      <c r="D169" s="116"/>
      <c r="E169" s="116"/>
      <c r="F169" s="116"/>
      <c r="G169" s="116"/>
    </row>
    <row r="170" spans="1:7" ht="13.5">
      <c r="A170" s="93">
        <v>166</v>
      </c>
      <c r="B170" s="96">
        <v>269300</v>
      </c>
      <c r="C170" s="96">
        <f t="shared" si="6"/>
        <v>274389</v>
      </c>
      <c r="D170" s="116"/>
      <c r="E170" s="116"/>
      <c r="F170" s="116"/>
      <c r="G170" s="116"/>
    </row>
    <row r="171" spans="1:7" ht="13.5">
      <c r="A171" s="93">
        <v>167</v>
      </c>
      <c r="B171" s="96">
        <v>269600</v>
      </c>
      <c r="C171" s="96">
        <f t="shared" si="6"/>
        <v>274695</v>
      </c>
      <c r="D171" s="116"/>
      <c r="E171" s="116"/>
      <c r="F171" s="116"/>
      <c r="G171" s="116"/>
    </row>
    <row r="172" spans="1:7" ht="13.5">
      <c r="A172" s="93">
        <v>168</v>
      </c>
      <c r="B172" s="96">
        <v>269900</v>
      </c>
      <c r="C172" s="96">
        <f t="shared" si="6"/>
        <v>275001</v>
      </c>
      <c r="D172" s="116"/>
      <c r="E172" s="116"/>
      <c r="F172" s="116"/>
      <c r="G172" s="116"/>
    </row>
    <row r="173" spans="1:7" ht="13.5">
      <c r="A173" s="93">
        <v>169</v>
      </c>
      <c r="B173" s="96">
        <v>270100</v>
      </c>
      <c r="C173" s="96">
        <f t="shared" si="6"/>
        <v>275204</v>
      </c>
      <c r="D173" s="116"/>
      <c r="E173" s="116"/>
      <c r="F173" s="116"/>
      <c r="G173" s="116"/>
    </row>
    <row r="174" spans="1:7" ht="13.5">
      <c r="A174" s="93">
        <v>170</v>
      </c>
      <c r="B174" s="96">
        <v>270300</v>
      </c>
      <c r="C174" s="96">
        <f t="shared" si="6"/>
        <v>275408</v>
      </c>
      <c r="D174" s="116"/>
      <c r="E174" s="116"/>
      <c r="F174" s="116"/>
      <c r="G174" s="116"/>
    </row>
    <row r="175" spans="1:7" ht="13.5">
      <c r="A175" s="93">
        <v>171</v>
      </c>
      <c r="B175" s="96">
        <v>270600</v>
      </c>
      <c r="C175" s="96">
        <f t="shared" si="6"/>
        <v>275714</v>
      </c>
      <c r="D175" s="116"/>
      <c r="E175" s="116"/>
      <c r="F175" s="116"/>
      <c r="G175" s="116"/>
    </row>
    <row r="176" spans="1:7" ht="13.5">
      <c r="A176" s="93">
        <v>172</v>
      </c>
      <c r="B176" s="96">
        <v>270900</v>
      </c>
      <c r="C176" s="96">
        <f t="shared" si="6"/>
        <v>276020</v>
      </c>
      <c r="D176" s="116"/>
      <c r="E176" s="116"/>
      <c r="F176" s="116"/>
      <c r="G176" s="116"/>
    </row>
    <row r="177" spans="1:7" ht="13.5">
      <c r="A177" s="93">
        <v>173</v>
      </c>
      <c r="B177" s="96">
        <v>271100</v>
      </c>
      <c r="C177" s="96">
        <f t="shared" si="6"/>
        <v>276223</v>
      </c>
      <c r="D177" s="116"/>
      <c r="E177" s="116"/>
      <c r="F177" s="116"/>
      <c r="G177" s="116"/>
    </row>
    <row r="178" spans="1:7" ht="13.5">
      <c r="A178" s="93">
        <v>174</v>
      </c>
      <c r="B178" s="96">
        <v>271300</v>
      </c>
      <c r="C178" s="96">
        <f t="shared" si="6"/>
        <v>276427</v>
      </c>
      <c r="D178" s="116"/>
      <c r="E178" s="116"/>
      <c r="F178" s="116"/>
      <c r="G178" s="116"/>
    </row>
    <row r="179" spans="1:7" ht="13.5">
      <c r="A179" s="93">
        <v>175</v>
      </c>
      <c r="B179" s="96">
        <v>271600</v>
      </c>
      <c r="C179" s="96">
        <f t="shared" si="6"/>
        <v>276733</v>
      </c>
      <c r="D179" s="116"/>
      <c r="E179" s="116"/>
      <c r="F179" s="116"/>
      <c r="G179" s="116"/>
    </row>
    <row r="180" spans="1:7" ht="13.5">
      <c r="A180" s="93">
        <v>176</v>
      </c>
      <c r="B180" s="96">
        <v>271900</v>
      </c>
      <c r="C180" s="96">
        <f t="shared" si="6"/>
        <v>277038</v>
      </c>
      <c r="D180" s="116"/>
      <c r="E180" s="116"/>
      <c r="F180" s="116"/>
      <c r="G180" s="116"/>
    </row>
    <row r="181" spans="1:7" ht="13.5">
      <c r="A181" s="93">
        <v>177</v>
      </c>
      <c r="B181" s="96">
        <v>272100</v>
      </c>
      <c r="C181" s="96">
        <f t="shared" si="6"/>
        <v>277242</v>
      </c>
      <c r="D181" s="116"/>
      <c r="E181" s="116"/>
      <c r="F181" s="116"/>
      <c r="G181" s="116"/>
    </row>
    <row r="182" spans="1:7" ht="13.5">
      <c r="A182" s="101" t="s">
        <v>149</v>
      </c>
      <c r="B182" s="117">
        <v>204700</v>
      </c>
      <c r="C182" s="117">
        <f t="shared" si="6"/>
        <v>208568</v>
      </c>
      <c r="D182" s="117">
        <v>223200</v>
      </c>
      <c r="E182" s="117">
        <f>ROUNDDOWN(D182*1.0189,0)</f>
        <v>227418</v>
      </c>
      <c r="F182" s="117">
        <v>274700</v>
      </c>
      <c r="G182" s="117">
        <f>ROUNDDOWN(F182*1.0189,0)</f>
        <v>279891</v>
      </c>
    </row>
    <row r="183" spans="1:7" ht="13.5">
      <c r="A183" s="118" t="s">
        <v>93</v>
      </c>
      <c r="B183" s="218" t="s">
        <v>134</v>
      </c>
      <c r="C183" s="219"/>
      <c r="D183" s="219"/>
      <c r="E183" s="219"/>
      <c r="F183" s="219"/>
      <c r="G183" s="219"/>
    </row>
    <row r="184" spans="1:7" ht="13.5">
      <c r="A184" s="120"/>
      <c r="B184" s="220"/>
      <c r="C184" s="220"/>
      <c r="D184" s="220"/>
      <c r="E184" s="220"/>
      <c r="F184" s="220"/>
      <c r="G184" s="220"/>
    </row>
  </sheetData>
  <sheetProtection/>
  <mergeCells count="6">
    <mergeCell ref="B183:G184"/>
    <mergeCell ref="A1:G1"/>
    <mergeCell ref="A3:A4"/>
    <mergeCell ref="B3:C3"/>
    <mergeCell ref="D3:E3"/>
    <mergeCell ref="F3:G3"/>
  </mergeCells>
  <printOptions horizontalCentered="1"/>
  <pageMargins left="0.7874015748031497" right="0.7874015748031497" top="0.5905511811023623" bottom="0.5905511811023623"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0"/>
  <sheetViews>
    <sheetView zoomScalePageLayoutView="0" workbookViewId="0" topLeftCell="A1">
      <selection activeCell="AG10" sqref="AG10:AI10"/>
    </sheetView>
  </sheetViews>
  <sheetFormatPr defaultColWidth="2.625" defaultRowHeight="13.5"/>
  <cols>
    <col min="1" max="51" width="2.625" style="1" customWidth="1"/>
    <col min="52" max="52" width="2.875" style="1" customWidth="1"/>
    <col min="53" max="16384" width="2.625" style="1" customWidth="1"/>
  </cols>
  <sheetData>
    <row r="1" s="69" customFormat="1" ht="21">
      <c r="A1" s="68" t="s">
        <v>182</v>
      </c>
    </row>
    <row r="2" spans="1:41" s="69" customFormat="1" ht="17.25">
      <c r="A2" s="172" t="s">
        <v>129</v>
      </c>
      <c r="B2" s="172"/>
      <c r="C2" s="172"/>
      <c r="D2" s="172"/>
      <c r="E2" s="172"/>
      <c r="F2" s="172"/>
      <c r="G2" s="172"/>
      <c r="H2" s="172"/>
      <c r="L2" s="151" t="s">
        <v>36</v>
      </c>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row>
    <row r="3" spans="12:51" s="69" customFormat="1" ht="18.75" customHeight="1">
      <c r="L3" s="151" t="s">
        <v>23</v>
      </c>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row>
    <row r="4" s="69" customFormat="1" ht="9" customHeight="1"/>
    <row r="5" s="69" customFormat="1" ht="9" customHeight="1"/>
    <row r="6" spans="2:21" s="69" customFormat="1" ht="14.25">
      <c r="B6" s="70" t="s">
        <v>21</v>
      </c>
      <c r="C6" s="71"/>
      <c r="D6" s="71"/>
      <c r="E6" s="71"/>
      <c r="F6" s="71"/>
      <c r="G6" s="71"/>
      <c r="H6" s="71"/>
      <c r="I6" s="71"/>
      <c r="J6" s="71"/>
      <c r="K6" s="71"/>
      <c r="L6" s="71"/>
      <c r="M6" s="71"/>
      <c r="N6" s="71"/>
      <c r="O6" s="71"/>
      <c r="P6" s="71"/>
      <c r="Q6" s="71"/>
      <c r="R6" s="71"/>
      <c r="S6" s="71"/>
      <c r="T6" s="71"/>
      <c r="U6" s="71"/>
    </row>
    <row r="7" spans="2:21" s="69" customFormat="1" ht="14.25">
      <c r="B7" s="72"/>
      <c r="C7" s="73"/>
      <c r="D7" s="73"/>
      <c r="E7" s="73"/>
      <c r="F7" s="73"/>
      <c r="G7" s="73"/>
      <c r="H7" s="73"/>
      <c r="I7" s="73"/>
      <c r="J7" s="73"/>
      <c r="K7" s="73"/>
      <c r="L7" s="73"/>
      <c r="M7" s="73"/>
      <c r="N7" s="73"/>
      <c r="O7" s="73"/>
      <c r="P7" s="73"/>
      <c r="Q7" s="73"/>
      <c r="R7" s="73"/>
      <c r="S7" s="73"/>
      <c r="T7" s="73"/>
      <c r="U7" s="73"/>
    </row>
    <row r="8" spans="2:35" s="69" customFormat="1" ht="14.25">
      <c r="B8" s="74" t="s">
        <v>110</v>
      </c>
      <c r="C8" s="73"/>
      <c r="D8" s="73"/>
      <c r="E8" s="73"/>
      <c r="G8" s="73"/>
      <c r="H8" s="73"/>
      <c r="I8" s="144" t="s">
        <v>112</v>
      </c>
      <c r="J8" s="144"/>
      <c r="K8" s="144"/>
      <c r="L8" s="144"/>
      <c r="M8" s="144"/>
      <c r="N8" s="144"/>
      <c r="O8" s="144"/>
      <c r="P8" s="144"/>
      <c r="Q8" s="144"/>
      <c r="R8" s="144"/>
      <c r="S8" s="144"/>
      <c r="T8" s="144"/>
      <c r="U8" s="144"/>
      <c r="V8" s="144"/>
      <c r="W8" s="144"/>
      <c r="X8" s="144"/>
      <c r="Y8" s="144"/>
      <c r="Z8" s="144"/>
      <c r="AA8" s="144"/>
      <c r="AB8" s="144"/>
      <c r="AC8" s="144"/>
      <c r="AD8" s="144"/>
      <c r="AE8" s="144"/>
      <c r="AF8" s="73"/>
      <c r="AG8" s="145"/>
      <c r="AH8" s="145"/>
      <c r="AI8" s="145"/>
    </row>
    <row r="9" spans="2:37" s="69" customFormat="1" ht="14.25">
      <c r="B9" s="74"/>
      <c r="C9" s="73"/>
      <c r="D9" s="73"/>
      <c r="E9" s="73"/>
      <c r="G9" s="73"/>
      <c r="H9" s="73"/>
      <c r="I9" s="144" t="s">
        <v>109</v>
      </c>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75" t="s">
        <v>108</v>
      </c>
      <c r="AI9" s="146"/>
      <c r="AJ9" s="146"/>
      <c r="AK9" s="146"/>
    </row>
    <row r="10" spans="2:35" s="69" customFormat="1" ht="14.25">
      <c r="B10" s="74"/>
      <c r="C10" s="73"/>
      <c r="D10" s="73"/>
      <c r="E10" s="73"/>
      <c r="G10" s="73"/>
      <c r="H10" s="73"/>
      <c r="I10" s="222" t="s">
        <v>184</v>
      </c>
      <c r="J10" s="222"/>
      <c r="K10" s="222"/>
      <c r="L10" s="222"/>
      <c r="M10" s="222"/>
      <c r="N10" s="222"/>
      <c r="O10" s="222"/>
      <c r="P10" s="222"/>
      <c r="Q10" s="222"/>
      <c r="R10" s="222"/>
      <c r="S10" s="222"/>
      <c r="T10" s="222"/>
      <c r="U10" s="222"/>
      <c r="V10" s="222"/>
      <c r="W10" s="222"/>
      <c r="X10" s="222"/>
      <c r="Y10" s="222"/>
      <c r="Z10" s="222"/>
      <c r="AA10" s="222"/>
      <c r="AB10" s="222"/>
      <c r="AC10" s="222"/>
      <c r="AD10" s="222"/>
      <c r="AE10" s="222"/>
      <c r="AF10" s="75" t="s">
        <v>108</v>
      </c>
      <c r="AG10" s="146"/>
      <c r="AH10" s="146"/>
      <c r="AI10" s="146"/>
    </row>
    <row r="11" spans="2:35" s="69" customFormat="1" ht="14.25">
      <c r="B11" s="74"/>
      <c r="C11" s="73"/>
      <c r="D11" s="73"/>
      <c r="E11" s="73"/>
      <c r="G11" s="73"/>
      <c r="H11" s="73"/>
      <c r="I11" s="75"/>
      <c r="J11" s="75"/>
      <c r="K11" s="75"/>
      <c r="L11" s="75"/>
      <c r="M11" s="75"/>
      <c r="N11" s="75"/>
      <c r="O11" s="75"/>
      <c r="P11" s="75"/>
      <c r="Q11" s="75"/>
      <c r="R11" s="75"/>
      <c r="S11" s="75"/>
      <c r="T11" s="75"/>
      <c r="U11" s="75"/>
      <c r="V11" s="75"/>
      <c r="W11" s="75"/>
      <c r="X11" s="75"/>
      <c r="Y11" s="75"/>
      <c r="Z11" s="75"/>
      <c r="AA11" s="75"/>
      <c r="AB11" s="75"/>
      <c r="AC11" s="75"/>
      <c r="AD11" s="75"/>
      <c r="AE11" s="75"/>
      <c r="AF11" s="73"/>
      <c r="AG11" s="76"/>
      <c r="AH11" s="76"/>
      <c r="AI11" s="76"/>
    </row>
    <row r="12" spans="2:35" s="69" customFormat="1" ht="14.25">
      <c r="B12" s="74"/>
      <c r="C12" s="73"/>
      <c r="D12" s="73"/>
      <c r="E12" s="73"/>
      <c r="G12" s="73"/>
      <c r="H12" s="73"/>
      <c r="I12" s="75"/>
      <c r="J12" s="75"/>
      <c r="K12" s="75"/>
      <c r="L12" s="75"/>
      <c r="M12" s="75"/>
      <c r="N12" s="75"/>
      <c r="O12" s="75"/>
      <c r="P12" s="75"/>
      <c r="Q12" s="75"/>
      <c r="R12" s="75"/>
      <c r="S12" s="75"/>
      <c r="T12" s="75"/>
      <c r="U12" s="75"/>
      <c r="V12" s="75"/>
      <c r="W12" s="75"/>
      <c r="X12" s="75"/>
      <c r="Y12" s="75"/>
      <c r="Z12" s="75"/>
      <c r="AA12" s="75"/>
      <c r="AB12" s="75"/>
      <c r="AC12" s="75"/>
      <c r="AD12" s="75"/>
      <c r="AE12" s="75"/>
      <c r="AF12" s="73"/>
      <c r="AG12" s="76"/>
      <c r="AH12" s="76"/>
      <c r="AI12" s="76"/>
    </row>
    <row r="13" s="69" customFormat="1" ht="14.25"/>
    <row r="14" s="69" customFormat="1" ht="14.25"/>
    <row r="15" s="69" customFormat="1" ht="14.25"/>
    <row r="16" s="69" customFormat="1" ht="14.25"/>
    <row r="17" s="69" customFormat="1" ht="14.25"/>
    <row r="18" spans="2:29" s="69" customFormat="1" ht="14.25">
      <c r="B18" s="77" t="s">
        <v>0</v>
      </c>
      <c r="D18" s="77"/>
      <c r="E18" s="77"/>
      <c r="F18" s="77"/>
      <c r="G18" s="77"/>
      <c r="H18" s="77"/>
      <c r="I18" s="77"/>
      <c r="L18" s="159">
        <v>392480</v>
      </c>
      <c r="M18" s="160"/>
      <c r="N18" s="160"/>
      <c r="O18" s="160"/>
      <c r="P18" s="161"/>
      <c r="Q18" s="69" t="s">
        <v>27</v>
      </c>
      <c r="R18" s="162">
        <f>IF(AI9=1,ROUNDDOWN(L18*0.04,0),0)</f>
        <v>0</v>
      </c>
      <c r="S18" s="163"/>
      <c r="T18" s="164"/>
      <c r="Y18" s="78"/>
      <c r="Z18" s="78"/>
      <c r="AA18" s="78"/>
      <c r="AB18" s="78"/>
      <c r="AC18" s="78"/>
    </row>
    <row r="19" spans="2:9" s="69" customFormat="1" ht="8.25" customHeight="1">
      <c r="B19" s="77"/>
      <c r="C19" s="77"/>
      <c r="D19" s="77"/>
      <c r="E19" s="77"/>
      <c r="F19" s="77"/>
      <c r="G19" s="77"/>
      <c r="H19" s="77"/>
      <c r="I19" s="77"/>
    </row>
    <row r="20" spans="3:11" s="69" customFormat="1" ht="14.25">
      <c r="C20" s="77" t="s">
        <v>24</v>
      </c>
      <c r="D20" s="77"/>
      <c r="E20" s="77" t="s">
        <v>6</v>
      </c>
      <c r="F20" s="77"/>
      <c r="G20" s="77"/>
      <c r="H20" s="77"/>
      <c r="I20" s="77"/>
      <c r="J20" s="77"/>
      <c r="K20" s="77"/>
    </row>
    <row r="21" spans="3:22" s="69" customFormat="1" ht="14.25">
      <c r="C21" s="77"/>
      <c r="D21" s="77"/>
      <c r="E21" s="77"/>
      <c r="F21" s="77"/>
      <c r="G21" s="77"/>
      <c r="H21" s="77"/>
      <c r="I21" s="77"/>
      <c r="J21" s="77"/>
      <c r="K21" s="77"/>
      <c r="L21" s="69" t="s">
        <v>180</v>
      </c>
      <c r="T21" s="153">
        <v>48.75</v>
      </c>
      <c r="U21" s="154"/>
      <c r="V21" s="155"/>
    </row>
    <row r="22" spans="3:11" s="69" customFormat="1" ht="14.25">
      <c r="C22" s="77"/>
      <c r="D22" s="77"/>
      <c r="E22" s="77"/>
      <c r="F22" s="77"/>
      <c r="G22" s="77"/>
      <c r="H22" s="77"/>
      <c r="I22" s="77"/>
      <c r="J22" s="77"/>
      <c r="K22" s="77"/>
    </row>
    <row r="23" spans="3:22" s="69" customFormat="1" ht="14.25">
      <c r="C23" s="77"/>
      <c r="D23" s="77"/>
      <c r="E23" s="77"/>
      <c r="F23" s="77"/>
      <c r="G23" s="77"/>
      <c r="H23" s="77"/>
      <c r="I23" s="77"/>
      <c r="J23" s="77"/>
      <c r="K23" s="77"/>
      <c r="L23" s="69" t="s">
        <v>181</v>
      </c>
      <c r="T23" s="153">
        <v>57</v>
      </c>
      <c r="U23" s="154"/>
      <c r="V23" s="155"/>
    </row>
    <row r="24" spans="3:11" s="69" customFormat="1" ht="14.25">
      <c r="C24" s="77"/>
      <c r="D24" s="77"/>
      <c r="E24" s="77"/>
      <c r="F24" s="77"/>
      <c r="G24" s="77"/>
      <c r="H24" s="77"/>
      <c r="I24" s="77"/>
      <c r="J24" s="77"/>
      <c r="K24" s="77"/>
    </row>
    <row r="25" spans="3:11" s="69" customFormat="1" ht="14.25">
      <c r="C25" s="77"/>
      <c r="D25" s="77"/>
      <c r="E25" s="77"/>
      <c r="F25" s="77"/>
      <c r="G25" s="77"/>
      <c r="H25" s="77"/>
      <c r="I25" s="77"/>
      <c r="J25" s="77"/>
      <c r="K25" s="77"/>
    </row>
    <row r="26" s="69" customFormat="1" ht="14.25"/>
    <row r="27" spans="9:47" s="69" customFormat="1" ht="14.25">
      <c r="I27" s="152" t="s">
        <v>178</v>
      </c>
      <c r="J27" s="152"/>
      <c r="K27" s="152"/>
      <c r="L27" s="152"/>
      <c r="M27" s="152"/>
      <c r="N27" s="152"/>
      <c r="O27" s="152"/>
      <c r="P27" s="152"/>
      <c r="Q27" s="152"/>
      <c r="R27" s="152"/>
      <c r="S27" s="152"/>
      <c r="T27" s="152"/>
      <c r="U27" s="152"/>
      <c r="V27" s="152"/>
      <c r="AA27" s="152" t="s">
        <v>20</v>
      </c>
      <c r="AB27" s="152"/>
      <c r="AC27" s="152"/>
      <c r="AD27" s="79" t="s">
        <v>25</v>
      </c>
      <c r="AE27" s="141" t="s">
        <v>10</v>
      </c>
      <c r="AF27" s="142"/>
      <c r="AG27" s="142"/>
      <c r="AH27" s="142"/>
      <c r="AI27" s="142"/>
      <c r="AJ27" s="143"/>
      <c r="AN27" s="152" t="s">
        <v>6</v>
      </c>
      <c r="AO27" s="152"/>
      <c r="AP27" s="152"/>
      <c r="AQ27" s="152"/>
      <c r="AR27" s="152"/>
      <c r="AS27" s="152"/>
      <c r="AT27" s="152"/>
      <c r="AU27" s="152"/>
    </row>
    <row r="28" spans="8:17" s="69" customFormat="1" ht="15" thickBot="1">
      <c r="H28" s="69" t="s">
        <v>18</v>
      </c>
      <c r="Q28" s="69" t="s">
        <v>19</v>
      </c>
    </row>
    <row r="29" spans="4:48" s="69" customFormat="1" ht="15" thickBot="1">
      <c r="D29" s="77"/>
      <c r="E29" s="77"/>
      <c r="H29" s="69" t="s">
        <v>26</v>
      </c>
      <c r="I29" s="162">
        <f>SUM(L18,R18)</f>
        <v>392480</v>
      </c>
      <c r="J29" s="163"/>
      <c r="K29" s="163"/>
      <c r="L29" s="163"/>
      <c r="M29" s="164"/>
      <c r="N29" s="69" t="s">
        <v>1</v>
      </c>
      <c r="P29" s="69" t="s">
        <v>27</v>
      </c>
      <c r="Q29" s="159"/>
      <c r="R29" s="160"/>
      <c r="S29" s="160"/>
      <c r="T29" s="160"/>
      <c r="U29" s="161"/>
      <c r="V29" s="69" t="s">
        <v>1</v>
      </c>
      <c r="W29" s="69" t="s">
        <v>28</v>
      </c>
      <c r="Y29" s="69" t="s">
        <v>25</v>
      </c>
      <c r="AA29" s="183">
        <f>T21</f>
        <v>48.75</v>
      </c>
      <c r="AB29" s="184"/>
      <c r="AC29" s="185"/>
      <c r="AD29" s="80" t="s">
        <v>25</v>
      </c>
      <c r="AE29" s="156">
        <v>83.7</v>
      </c>
      <c r="AF29" s="158"/>
      <c r="AG29" s="80" t="s">
        <v>37</v>
      </c>
      <c r="AH29" s="156">
        <v>100</v>
      </c>
      <c r="AI29" s="157"/>
      <c r="AJ29" s="158"/>
      <c r="AL29" s="81" t="s">
        <v>30</v>
      </c>
      <c r="AN29" s="168">
        <f>ROUNDDOWN((I29+Q29)*AA29*(AE29/AH29),0)</f>
        <v>16014655</v>
      </c>
      <c r="AO29" s="169"/>
      <c r="AP29" s="169"/>
      <c r="AQ29" s="169"/>
      <c r="AR29" s="169"/>
      <c r="AS29" s="169"/>
      <c r="AT29" s="169"/>
      <c r="AU29" s="170"/>
      <c r="AV29" s="69" t="s">
        <v>1</v>
      </c>
    </row>
    <row r="30" s="69" customFormat="1" ht="14.25"/>
    <row r="31" s="69" customFormat="1" ht="14.25"/>
    <row r="32" s="69" customFormat="1" ht="14.25"/>
    <row r="33" s="69" customFormat="1" ht="14.25"/>
    <row r="34" s="69" customFormat="1" ht="14.25"/>
    <row r="35" spans="9:47" s="69" customFormat="1" ht="14.25">
      <c r="I35" s="152" t="s">
        <v>179</v>
      </c>
      <c r="J35" s="152"/>
      <c r="K35" s="152"/>
      <c r="L35" s="152"/>
      <c r="M35" s="152"/>
      <c r="N35" s="152"/>
      <c r="O35" s="152"/>
      <c r="P35" s="152"/>
      <c r="Q35" s="152"/>
      <c r="R35" s="152"/>
      <c r="S35" s="152"/>
      <c r="T35" s="152"/>
      <c r="U35" s="152"/>
      <c r="V35" s="152"/>
      <c r="AA35" s="152" t="s">
        <v>20</v>
      </c>
      <c r="AB35" s="152"/>
      <c r="AC35" s="152"/>
      <c r="AD35" s="79" t="s">
        <v>25</v>
      </c>
      <c r="AE35" s="141" t="s">
        <v>10</v>
      </c>
      <c r="AF35" s="142"/>
      <c r="AG35" s="142"/>
      <c r="AH35" s="142"/>
      <c r="AI35" s="142"/>
      <c r="AJ35" s="143"/>
      <c r="AN35" s="152" t="s">
        <v>6</v>
      </c>
      <c r="AO35" s="152"/>
      <c r="AP35" s="152"/>
      <c r="AQ35" s="152"/>
      <c r="AR35" s="152"/>
      <c r="AS35" s="152"/>
      <c r="AT35" s="152"/>
      <c r="AU35" s="152"/>
    </row>
    <row r="36" s="69" customFormat="1" ht="14.25">
      <c r="Q36" s="69" t="s">
        <v>19</v>
      </c>
    </row>
    <row r="37" s="69" customFormat="1" ht="15" thickBot="1"/>
    <row r="38" spans="9:48" s="69" customFormat="1" ht="15" thickBot="1">
      <c r="I38" s="162">
        <f>ROUNDDOWN(L18*0.7,0)+ROUNDDOWN(ROUNDDOWN(R18*0.7,0)*0.04,0)</f>
        <v>274736</v>
      </c>
      <c r="J38" s="163"/>
      <c r="K38" s="163"/>
      <c r="L38" s="163"/>
      <c r="M38" s="164"/>
      <c r="N38" s="69" t="s">
        <v>1</v>
      </c>
      <c r="P38" s="69" t="s">
        <v>27</v>
      </c>
      <c r="Q38" s="159"/>
      <c r="R38" s="160"/>
      <c r="S38" s="160"/>
      <c r="T38" s="160"/>
      <c r="U38" s="161"/>
      <c r="V38" s="69" t="s">
        <v>1</v>
      </c>
      <c r="W38" s="69" t="s">
        <v>28</v>
      </c>
      <c r="Y38" s="69" t="s">
        <v>25</v>
      </c>
      <c r="AA38" s="183">
        <f>T23-T21</f>
        <v>8.25</v>
      </c>
      <c r="AB38" s="184"/>
      <c r="AC38" s="185"/>
      <c r="AD38" s="80" t="s">
        <v>25</v>
      </c>
      <c r="AE38" s="156">
        <v>83.7</v>
      </c>
      <c r="AF38" s="158"/>
      <c r="AG38" s="80" t="s">
        <v>37</v>
      </c>
      <c r="AH38" s="156">
        <v>100</v>
      </c>
      <c r="AI38" s="157"/>
      <c r="AJ38" s="158"/>
      <c r="AL38" s="81" t="s">
        <v>30</v>
      </c>
      <c r="AN38" s="168">
        <f>ROUNDDOWN((I38+Q38)*AA38*(AE38/AH38),0)</f>
        <v>1897120</v>
      </c>
      <c r="AO38" s="169"/>
      <c r="AP38" s="169"/>
      <c r="AQ38" s="169"/>
      <c r="AR38" s="169"/>
      <c r="AS38" s="169"/>
      <c r="AT38" s="169"/>
      <c r="AU38" s="170"/>
      <c r="AV38" s="69" t="s">
        <v>1</v>
      </c>
    </row>
    <row r="39" s="69" customFormat="1" ht="14.25"/>
    <row r="40" s="69" customFormat="1" ht="14.25"/>
    <row r="41" spans="3:19" s="69" customFormat="1" ht="14.25">
      <c r="C41" s="77" t="s">
        <v>31</v>
      </c>
      <c r="D41" s="77"/>
      <c r="E41" s="77" t="s">
        <v>2</v>
      </c>
      <c r="F41" s="77"/>
      <c r="G41" s="77"/>
      <c r="H41" s="77"/>
      <c r="I41" s="77"/>
      <c r="J41" s="77"/>
      <c r="K41" s="77"/>
      <c r="L41" s="77"/>
      <c r="M41" s="77"/>
      <c r="N41" s="77"/>
      <c r="O41" s="77"/>
      <c r="P41" s="77"/>
      <c r="Q41" s="77"/>
      <c r="R41" s="77"/>
      <c r="S41" s="77"/>
    </row>
    <row r="42" s="69" customFormat="1" ht="14.25"/>
    <row r="43" spans="3:17" s="69" customFormat="1" ht="14.25">
      <c r="C43" s="181" t="s">
        <v>11</v>
      </c>
      <c r="D43" s="181"/>
      <c r="E43" s="181"/>
      <c r="F43" s="181"/>
      <c r="G43" s="181"/>
      <c r="I43" s="182" t="s">
        <v>12</v>
      </c>
      <c r="J43" s="182"/>
      <c r="K43" s="182"/>
      <c r="L43" s="182"/>
      <c r="M43" s="182"/>
      <c r="O43" s="171" t="s">
        <v>3</v>
      </c>
      <c r="P43" s="171"/>
      <c r="Q43" s="171"/>
    </row>
    <row r="44" spans="3:25" s="69" customFormat="1" ht="14.25">
      <c r="C44" s="69" t="s">
        <v>13</v>
      </c>
      <c r="D44" s="82">
        <v>1</v>
      </c>
      <c r="E44" s="69" t="s">
        <v>14</v>
      </c>
      <c r="H44" s="147">
        <v>70400</v>
      </c>
      <c r="I44" s="147"/>
      <c r="J44" s="147"/>
      <c r="K44" s="147"/>
      <c r="L44" s="147"/>
      <c r="M44" s="69" t="s">
        <v>1</v>
      </c>
      <c r="N44" s="69" t="s">
        <v>25</v>
      </c>
      <c r="O44" s="148"/>
      <c r="P44" s="149"/>
      <c r="Q44" s="150"/>
      <c r="R44" s="69" t="s">
        <v>4</v>
      </c>
      <c r="S44" s="69" t="s">
        <v>32</v>
      </c>
      <c r="T44" s="165">
        <f>H44*O44</f>
        <v>0</v>
      </c>
      <c r="U44" s="166"/>
      <c r="V44" s="166"/>
      <c r="W44" s="166"/>
      <c r="X44" s="167"/>
      <c r="Y44" s="69" t="s">
        <v>1</v>
      </c>
    </row>
    <row r="45" spans="15:17" s="69" customFormat="1" ht="6.75" customHeight="1">
      <c r="O45" s="84"/>
      <c r="P45" s="84"/>
      <c r="Q45" s="84"/>
    </row>
    <row r="46" spans="3:25" s="69" customFormat="1" ht="14.25">
      <c r="C46" s="69" t="s">
        <v>13</v>
      </c>
      <c r="D46" s="82">
        <v>2</v>
      </c>
      <c r="E46" s="69" t="s">
        <v>14</v>
      </c>
      <c r="H46" s="147">
        <v>65000</v>
      </c>
      <c r="I46" s="147"/>
      <c r="J46" s="147"/>
      <c r="K46" s="147"/>
      <c r="L46" s="147"/>
      <c r="M46" s="69" t="s">
        <v>1</v>
      </c>
      <c r="N46" s="69" t="s">
        <v>25</v>
      </c>
      <c r="O46" s="148"/>
      <c r="P46" s="149"/>
      <c r="Q46" s="150"/>
      <c r="R46" s="69" t="s">
        <v>4</v>
      </c>
      <c r="S46" s="69" t="s">
        <v>32</v>
      </c>
      <c r="T46" s="165">
        <f>H46*O46</f>
        <v>0</v>
      </c>
      <c r="U46" s="166"/>
      <c r="V46" s="166"/>
      <c r="W46" s="166"/>
      <c r="X46" s="167"/>
      <c r="Y46" s="69" t="s">
        <v>1</v>
      </c>
    </row>
    <row r="47" spans="15:17" s="69" customFormat="1" ht="6.75" customHeight="1">
      <c r="O47" s="84"/>
      <c r="P47" s="84"/>
      <c r="Q47" s="84"/>
    </row>
    <row r="48" spans="3:25" s="69" customFormat="1" ht="14.25">
      <c r="C48" s="69" t="s">
        <v>13</v>
      </c>
      <c r="D48" s="82">
        <v>3</v>
      </c>
      <c r="E48" s="69" t="s">
        <v>14</v>
      </c>
      <c r="H48" s="147">
        <v>59550</v>
      </c>
      <c r="I48" s="147"/>
      <c r="J48" s="147"/>
      <c r="K48" s="147"/>
      <c r="L48" s="147"/>
      <c r="M48" s="69" t="s">
        <v>1</v>
      </c>
      <c r="N48" s="69" t="s">
        <v>25</v>
      </c>
      <c r="O48" s="148"/>
      <c r="P48" s="149"/>
      <c r="Q48" s="150"/>
      <c r="R48" s="69" t="s">
        <v>4</v>
      </c>
      <c r="S48" s="69" t="s">
        <v>32</v>
      </c>
      <c r="T48" s="165">
        <f>H48*O48</f>
        <v>0</v>
      </c>
      <c r="U48" s="166"/>
      <c r="V48" s="166"/>
      <c r="W48" s="166"/>
      <c r="X48" s="167"/>
      <c r="Y48" s="69" t="s">
        <v>1</v>
      </c>
    </row>
    <row r="49" spans="15:17" s="69" customFormat="1" ht="6.75" customHeight="1">
      <c r="O49" s="84"/>
      <c r="P49" s="84"/>
      <c r="Q49" s="84"/>
    </row>
    <row r="50" spans="3:25" s="69" customFormat="1" ht="14.25">
      <c r="C50" s="69" t="s">
        <v>13</v>
      </c>
      <c r="D50" s="82">
        <v>4</v>
      </c>
      <c r="E50" s="69" t="s">
        <v>14</v>
      </c>
      <c r="H50" s="147">
        <v>54150</v>
      </c>
      <c r="I50" s="147"/>
      <c r="J50" s="147"/>
      <c r="K50" s="147"/>
      <c r="L50" s="147"/>
      <c r="M50" s="69" t="s">
        <v>1</v>
      </c>
      <c r="N50" s="69" t="s">
        <v>25</v>
      </c>
      <c r="O50" s="148"/>
      <c r="P50" s="149"/>
      <c r="Q50" s="150"/>
      <c r="R50" s="69" t="s">
        <v>4</v>
      </c>
      <c r="S50" s="69" t="s">
        <v>32</v>
      </c>
      <c r="T50" s="165">
        <f>H50*O50</f>
        <v>0</v>
      </c>
      <c r="U50" s="166"/>
      <c r="V50" s="166"/>
      <c r="W50" s="166"/>
      <c r="X50" s="167"/>
      <c r="Y50" s="69" t="s">
        <v>1</v>
      </c>
    </row>
    <row r="51" spans="15:17" s="69" customFormat="1" ht="6.75" customHeight="1">
      <c r="O51" s="84"/>
      <c r="P51" s="84"/>
      <c r="Q51" s="84"/>
    </row>
    <row r="52" spans="3:25" s="69" customFormat="1" ht="14.25">
      <c r="C52" s="69" t="s">
        <v>13</v>
      </c>
      <c r="D52" s="82">
        <v>5</v>
      </c>
      <c r="E52" s="69" t="s">
        <v>14</v>
      </c>
      <c r="H52" s="147">
        <v>43350</v>
      </c>
      <c r="I52" s="147"/>
      <c r="J52" s="147"/>
      <c r="K52" s="147"/>
      <c r="L52" s="147"/>
      <c r="M52" s="69" t="s">
        <v>1</v>
      </c>
      <c r="N52" s="69" t="s">
        <v>25</v>
      </c>
      <c r="O52" s="148"/>
      <c r="P52" s="149"/>
      <c r="Q52" s="150"/>
      <c r="R52" s="69" t="s">
        <v>4</v>
      </c>
      <c r="S52" s="69" t="s">
        <v>32</v>
      </c>
      <c r="T52" s="165">
        <f>H52*O52</f>
        <v>0</v>
      </c>
      <c r="U52" s="166"/>
      <c r="V52" s="166"/>
      <c r="W52" s="166"/>
      <c r="X52" s="167"/>
      <c r="Y52" s="69" t="s">
        <v>1</v>
      </c>
    </row>
    <row r="53" spans="15:17" s="69" customFormat="1" ht="6.75" customHeight="1">
      <c r="O53" s="85"/>
      <c r="P53" s="84"/>
      <c r="Q53" s="84"/>
    </row>
    <row r="54" spans="3:25" s="69" customFormat="1" ht="14.25">
      <c r="C54" s="69" t="s">
        <v>13</v>
      </c>
      <c r="D54" s="82">
        <v>6</v>
      </c>
      <c r="E54" s="69" t="s">
        <v>14</v>
      </c>
      <c r="H54" s="147">
        <v>32500</v>
      </c>
      <c r="I54" s="147"/>
      <c r="J54" s="147"/>
      <c r="K54" s="147"/>
      <c r="L54" s="147"/>
      <c r="M54" s="69" t="s">
        <v>1</v>
      </c>
      <c r="N54" s="69" t="s">
        <v>25</v>
      </c>
      <c r="O54" s="148"/>
      <c r="P54" s="149"/>
      <c r="Q54" s="150"/>
      <c r="R54" s="69" t="s">
        <v>4</v>
      </c>
      <c r="S54" s="69" t="s">
        <v>32</v>
      </c>
      <c r="T54" s="165">
        <f>H54*O54</f>
        <v>0</v>
      </c>
      <c r="U54" s="166"/>
      <c r="V54" s="166"/>
      <c r="W54" s="166"/>
      <c r="X54" s="167"/>
      <c r="Y54" s="69" t="s">
        <v>1</v>
      </c>
    </row>
    <row r="55" spans="15:17" s="69" customFormat="1" ht="6.75" customHeight="1">
      <c r="O55" s="84"/>
      <c r="P55" s="84"/>
      <c r="Q55" s="84"/>
    </row>
    <row r="56" spans="3:29" s="69" customFormat="1" ht="14.25">
      <c r="C56" s="69" t="s">
        <v>13</v>
      </c>
      <c r="D56" s="82">
        <v>7</v>
      </c>
      <c r="E56" s="69" t="s">
        <v>14</v>
      </c>
      <c r="H56" s="147">
        <v>27100</v>
      </c>
      <c r="I56" s="147"/>
      <c r="J56" s="147"/>
      <c r="K56" s="147"/>
      <c r="L56" s="147"/>
      <c r="M56" s="69" t="s">
        <v>1</v>
      </c>
      <c r="N56" s="69" t="s">
        <v>25</v>
      </c>
      <c r="O56" s="148">
        <v>60</v>
      </c>
      <c r="P56" s="149"/>
      <c r="Q56" s="150"/>
      <c r="R56" s="69" t="s">
        <v>4</v>
      </c>
      <c r="S56" s="69" t="s">
        <v>32</v>
      </c>
      <c r="T56" s="165">
        <f>H56*O56</f>
        <v>1626000</v>
      </c>
      <c r="U56" s="166"/>
      <c r="V56" s="166"/>
      <c r="W56" s="166"/>
      <c r="X56" s="167"/>
      <c r="Y56" s="69" t="s">
        <v>1</v>
      </c>
      <c r="AB56" s="86"/>
      <c r="AC56" s="6"/>
    </row>
    <row r="57" spans="15:29" s="69" customFormat="1" ht="6.75" customHeight="1">
      <c r="O57" s="84"/>
      <c r="P57" s="84"/>
      <c r="Q57" s="84"/>
      <c r="AB57" s="86"/>
      <c r="AC57" s="86"/>
    </row>
    <row r="58" spans="3:29" s="69" customFormat="1" ht="14.25">
      <c r="C58" s="69" t="s">
        <v>13</v>
      </c>
      <c r="D58" s="82">
        <v>8</v>
      </c>
      <c r="E58" s="69" t="s">
        <v>14</v>
      </c>
      <c r="H58" s="147">
        <v>21700</v>
      </c>
      <c r="I58" s="147"/>
      <c r="J58" s="147"/>
      <c r="K58" s="147"/>
      <c r="L58" s="147"/>
      <c r="M58" s="69" t="s">
        <v>1</v>
      </c>
      <c r="N58" s="69" t="s">
        <v>25</v>
      </c>
      <c r="O58" s="148"/>
      <c r="P58" s="149"/>
      <c r="Q58" s="150"/>
      <c r="R58" s="69" t="s">
        <v>4</v>
      </c>
      <c r="S58" s="69" t="s">
        <v>32</v>
      </c>
      <c r="T58" s="165">
        <f>H58*O58</f>
        <v>0</v>
      </c>
      <c r="U58" s="166"/>
      <c r="V58" s="166"/>
      <c r="W58" s="166"/>
      <c r="X58" s="167"/>
      <c r="Y58" s="69" t="s">
        <v>1</v>
      </c>
      <c r="AB58" s="86"/>
      <c r="AC58" s="86" t="s">
        <v>128</v>
      </c>
    </row>
    <row r="59" spans="15:29" s="69" customFormat="1" ht="6.75" customHeight="1">
      <c r="O59" s="84"/>
      <c r="P59" s="84"/>
      <c r="Q59" s="84"/>
      <c r="AB59" s="86"/>
      <c r="AC59" s="86"/>
    </row>
    <row r="60" spans="3:29" s="69" customFormat="1" ht="14.25">
      <c r="C60" s="69" t="s">
        <v>13</v>
      </c>
      <c r="D60" s="82">
        <v>9</v>
      </c>
      <c r="E60" s="69" t="s">
        <v>14</v>
      </c>
      <c r="H60" s="147">
        <v>0</v>
      </c>
      <c r="I60" s="147"/>
      <c r="J60" s="147"/>
      <c r="K60" s="147"/>
      <c r="L60" s="147"/>
      <c r="M60" s="69" t="s">
        <v>1</v>
      </c>
      <c r="N60" s="69" t="s">
        <v>25</v>
      </c>
      <c r="O60" s="148"/>
      <c r="P60" s="149"/>
      <c r="Q60" s="150"/>
      <c r="R60" s="69" t="s">
        <v>4</v>
      </c>
      <c r="S60" s="69" t="s">
        <v>32</v>
      </c>
      <c r="T60" s="165">
        <f>H60*O60</f>
        <v>0</v>
      </c>
      <c r="U60" s="166"/>
      <c r="V60" s="166"/>
      <c r="W60" s="166"/>
      <c r="X60" s="167"/>
      <c r="Y60" s="69" t="s">
        <v>1</v>
      </c>
      <c r="AB60" s="86"/>
      <c r="AC60" s="86"/>
    </row>
    <row r="61" s="69" customFormat="1" ht="15" thickBot="1"/>
    <row r="62" spans="14:33" s="69" customFormat="1" ht="15" thickBot="1">
      <c r="N62" s="69" t="s">
        <v>7</v>
      </c>
      <c r="O62" s="176">
        <f>SUM(O44,O46,O48,O50,O52,O54,O56,O58,O60)</f>
        <v>60</v>
      </c>
      <c r="P62" s="174"/>
      <c r="Q62" s="175"/>
      <c r="R62" s="69" t="s">
        <v>4</v>
      </c>
      <c r="T62" s="168">
        <f>SUM(T44,T46,T48,T50,T52,T54,T56,T58,T60)</f>
        <v>1626000</v>
      </c>
      <c r="U62" s="169"/>
      <c r="V62" s="169"/>
      <c r="W62" s="169"/>
      <c r="X62" s="170"/>
      <c r="Y62" s="69" t="s">
        <v>1</v>
      </c>
      <c r="AA62" s="77" t="s">
        <v>8</v>
      </c>
      <c r="AB62" s="77"/>
      <c r="AC62" s="77"/>
      <c r="AD62" s="77"/>
      <c r="AE62" s="77"/>
      <c r="AF62" s="77"/>
      <c r="AG62" s="77"/>
    </row>
    <row r="63" spans="15:18" s="69" customFormat="1" ht="14.25">
      <c r="O63" s="83" t="s">
        <v>16</v>
      </c>
      <c r="P63" s="83"/>
      <c r="Q63" s="83"/>
      <c r="R63" s="83"/>
    </row>
    <row r="64" s="69" customFormat="1" ht="11.25" customHeight="1"/>
    <row r="65" spans="3:11" s="69" customFormat="1" ht="14.25">
      <c r="C65" s="77" t="s">
        <v>33</v>
      </c>
      <c r="D65" s="77" t="s">
        <v>34</v>
      </c>
      <c r="E65" s="77" t="s">
        <v>22</v>
      </c>
      <c r="F65" s="77"/>
      <c r="G65" s="77"/>
      <c r="H65" s="77"/>
      <c r="I65" s="77"/>
      <c r="J65" s="77"/>
      <c r="K65" s="77"/>
    </row>
    <row r="66" spans="5:11" s="69" customFormat="1" ht="14.25">
      <c r="E66" s="77"/>
      <c r="F66" s="77"/>
      <c r="G66" s="77"/>
      <c r="H66" s="77"/>
      <c r="I66" s="77"/>
      <c r="J66" s="77"/>
      <c r="K66" s="77"/>
    </row>
    <row r="67" spans="4:27" s="69" customFormat="1" ht="15" thickBot="1">
      <c r="D67" s="77"/>
      <c r="F67" s="69" t="s">
        <v>6</v>
      </c>
      <c r="N67" s="69" t="s">
        <v>5</v>
      </c>
      <c r="U67" s="180" t="s">
        <v>9</v>
      </c>
      <c r="V67" s="180"/>
      <c r="W67" s="180"/>
      <c r="X67" s="180"/>
      <c r="Y67" s="180"/>
      <c r="Z67" s="180"/>
      <c r="AA67" s="180"/>
    </row>
    <row r="68" spans="4:29" s="69" customFormat="1" ht="15" thickBot="1">
      <c r="D68" s="77"/>
      <c r="G68" s="173">
        <f>AN29+AN38</f>
        <v>17911775</v>
      </c>
      <c r="H68" s="174"/>
      <c r="I68" s="174"/>
      <c r="J68" s="174"/>
      <c r="K68" s="175"/>
      <c r="L68" s="69" t="s">
        <v>1</v>
      </c>
      <c r="M68" s="69" t="s">
        <v>27</v>
      </c>
      <c r="N68" s="165">
        <f>T62</f>
        <v>1626000</v>
      </c>
      <c r="O68" s="166"/>
      <c r="P68" s="166"/>
      <c r="Q68" s="166"/>
      <c r="R68" s="167"/>
      <c r="S68" s="69" t="s">
        <v>1</v>
      </c>
      <c r="T68" s="69" t="s">
        <v>32</v>
      </c>
      <c r="U68" s="177">
        <f>G68+N68</f>
        <v>19537775</v>
      </c>
      <c r="V68" s="178"/>
      <c r="W68" s="178"/>
      <c r="X68" s="178"/>
      <c r="Y68" s="178"/>
      <c r="Z68" s="178"/>
      <c r="AA68" s="178"/>
      <c r="AB68" s="179"/>
      <c r="AC68" s="69" t="s">
        <v>1</v>
      </c>
    </row>
    <row r="69" ht="14.25">
      <c r="D69" s="4"/>
    </row>
    <row r="70" spans="5:6" ht="14.25">
      <c r="E70" s="4"/>
      <c r="F70" s="4"/>
    </row>
  </sheetData>
  <sheetProtection password="DFA4" sheet="1"/>
  <protectedRanges>
    <protectedRange sqref="L18:P18 Q29:U29 AA29:AC29 AI9:AK9 O44:Q44 O46:Q46 O48:Q48 O50:Q50 O52:Q52 O54:Q54 O56:Q56 O58:Q58 O60:Q60 Q38:U38 AA38:AC38 T21:V21 T23:V23 AG10:AI10" name="範囲1_1"/>
  </protectedRanges>
  <mergeCells count="69">
    <mergeCell ref="O62:Q62"/>
    <mergeCell ref="T62:X62"/>
    <mergeCell ref="U67:AA67"/>
    <mergeCell ref="G68:K68"/>
    <mergeCell ref="N68:R68"/>
    <mergeCell ref="U68:AB68"/>
    <mergeCell ref="H58:L58"/>
    <mergeCell ref="O58:Q58"/>
    <mergeCell ref="T58:X58"/>
    <mergeCell ref="H60:L60"/>
    <mergeCell ref="O60:Q60"/>
    <mergeCell ref="T60:X60"/>
    <mergeCell ref="H54:L54"/>
    <mergeCell ref="O54:Q54"/>
    <mergeCell ref="T54:X54"/>
    <mergeCell ref="H56:L56"/>
    <mergeCell ref="O56:Q56"/>
    <mergeCell ref="T56:X56"/>
    <mergeCell ref="H50:L50"/>
    <mergeCell ref="O50:Q50"/>
    <mergeCell ref="T50:X50"/>
    <mergeCell ref="H52:L52"/>
    <mergeCell ref="O52:Q52"/>
    <mergeCell ref="T52:X52"/>
    <mergeCell ref="H46:L46"/>
    <mergeCell ref="O46:Q46"/>
    <mergeCell ref="T46:X46"/>
    <mergeCell ref="H48:L48"/>
    <mergeCell ref="O48:Q48"/>
    <mergeCell ref="T48:X48"/>
    <mergeCell ref="C43:G43"/>
    <mergeCell ref="I43:M43"/>
    <mergeCell ref="O43:Q43"/>
    <mergeCell ref="H44:L44"/>
    <mergeCell ref="O44:Q44"/>
    <mergeCell ref="T44:X44"/>
    <mergeCell ref="I35:V35"/>
    <mergeCell ref="AA35:AC35"/>
    <mergeCell ref="AE35:AJ35"/>
    <mergeCell ref="AN35:AU35"/>
    <mergeCell ref="I38:M38"/>
    <mergeCell ref="Q38:U38"/>
    <mergeCell ref="AA38:AC38"/>
    <mergeCell ref="AE38:AF38"/>
    <mergeCell ref="AH38:AJ38"/>
    <mergeCell ref="AN38:AU38"/>
    <mergeCell ref="I27:V27"/>
    <mergeCell ref="AA27:AC27"/>
    <mergeCell ref="AE27:AJ27"/>
    <mergeCell ref="AN27:AU27"/>
    <mergeCell ref="I29:M29"/>
    <mergeCell ref="Q29:U29"/>
    <mergeCell ref="AA29:AC29"/>
    <mergeCell ref="AE29:AF29"/>
    <mergeCell ref="AH29:AJ29"/>
    <mergeCell ref="AN29:AU29"/>
    <mergeCell ref="I10:AE10"/>
    <mergeCell ref="AG10:AI10"/>
    <mergeCell ref="L18:P18"/>
    <mergeCell ref="R18:T18"/>
    <mergeCell ref="T21:V21"/>
    <mergeCell ref="T23:V23"/>
    <mergeCell ref="A2:H2"/>
    <mergeCell ref="L2:AO2"/>
    <mergeCell ref="L3:AY3"/>
    <mergeCell ref="I8:AE8"/>
    <mergeCell ref="AG8:AI8"/>
    <mergeCell ref="I9:AG9"/>
    <mergeCell ref="AI9:AK9"/>
  </mergeCells>
  <dataValidations count="1">
    <dataValidation type="list" allowBlank="1" showInputMessage="1" showErrorMessage="1" sqref="AI8:AI9 AG11:AI12 AG8:AH8 AG10">
      <formula1>"1,2"</formula1>
    </dataValidation>
  </dataValidations>
  <printOptions/>
  <pageMargins left="0.7" right="0.7" top="0.75" bottom="0.75" header="0.3" footer="0.3"/>
  <pageSetup fitToWidth="0" fitToHeight="1" horizontalDpi="600" verticalDpi="600" orientation="landscape" paperSize="9" scale="59" r:id="rId4"/>
  <drawing r:id="rId3"/>
  <legacyDrawing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H21"/>
  <sheetViews>
    <sheetView zoomScalePageLayoutView="0" workbookViewId="0" topLeftCell="A1">
      <selection activeCell="A22" sqref="A22"/>
    </sheetView>
  </sheetViews>
  <sheetFormatPr defaultColWidth="9.00390625" defaultRowHeight="13.5"/>
  <cols>
    <col min="1" max="1" width="6.625" style="5" customWidth="1"/>
    <col min="2" max="2" width="14.125" style="5" customWidth="1"/>
    <col min="3" max="3" width="24.50390625" style="5" customWidth="1"/>
    <col min="4" max="4" width="18.00390625" style="5" customWidth="1"/>
    <col min="5" max="6" width="0" style="5" hidden="1" customWidth="1"/>
    <col min="7" max="7" width="18.875" style="5" customWidth="1"/>
    <col min="8" max="8" width="25.375" style="5" customWidth="1"/>
    <col min="9" max="16384" width="9.00390625" style="5" customWidth="1"/>
  </cols>
  <sheetData>
    <row r="1" spans="1:8" ht="17.25">
      <c r="A1" s="7" t="s">
        <v>111</v>
      </c>
      <c r="C1" s="6"/>
      <c r="D1" s="6"/>
      <c r="E1" s="6"/>
      <c r="F1" s="6"/>
      <c r="G1" s="6"/>
      <c r="H1" s="6"/>
    </row>
    <row r="2" spans="1:8" ht="13.5">
      <c r="A2" s="6"/>
      <c r="B2" s="6"/>
      <c r="C2" s="6"/>
      <c r="D2" s="6"/>
      <c r="E2" s="6"/>
      <c r="F2" s="6"/>
      <c r="G2" s="6"/>
      <c r="H2" s="6"/>
    </row>
    <row r="3" spans="1:8" ht="24">
      <c r="A3" s="187" t="s">
        <v>39</v>
      </c>
      <c r="B3" s="17" t="s">
        <v>40</v>
      </c>
      <c r="C3" s="18" t="s">
        <v>41</v>
      </c>
      <c r="D3" s="18" t="s">
        <v>42</v>
      </c>
      <c r="E3" s="18" t="s">
        <v>43</v>
      </c>
      <c r="F3" s="19" t="s">
        <v>44</v>
      </c>
      <c r="G3" s="19" t="s">
        <v>45</v>
      </c>
      <c r="H3" s="18" t="s">
        <v>46</v>
      </c>
    </row>
    <row r="4" spans="1:8" ht="13.5">
      <c r="A4" s="188"/>
      <c r="B4" s="20" t="s">
        <v>47</v>
      </c>
      <c r="C4" s="18" t="s">
        <v>48</v>
      </c>
      <c r="D4" s="18" t="s">
        <v>48</v>
      </c>
      <c r="E4" s="18" t="s">
        <v>48</v>
      </c>
      <c r="F4" s="18" t="s">
        <v>48</v>
      </c>
      <c r="G4" s="18" t="s">
        <v>48</v>
      </c>
      <c r="H4" s="18" t="s">
        <v>48</v>
      </c>
    </row>
    <row r="5" spans="1:8" ht="37.5" customHeight="1">
      <c r="A5" s="10">
        <v>1</v>
      </c>
      <c r="B5" s="11">
        <v>70400</v>
      </c>
      <c r="C5" s="8" t="s">
        <v>49</v>
      </c>
      <c r="D5" s="8" t="s">
        <v>49</v>
      </c>
      <c r="E5" s="8" t="s">
        <v>50</v>
      </c>
      <c r="F5" s="8" t="s">
        <v>49</v>
      </c>
      <c r="G5" s="8" t="s">
        <v>49</v>
      </c>
      <c r="H5" s="8" t="s">
        <v>49</v>
      </c>
    </row>
    <row r="6" spans="1:8" ht="37.5" customHeight="1">
      <c r="A6" s="10">
        <v>2</v>
      </c>
      <c r="B6" s="11">
        <v>65000</v>
      </c>
      <c r="C6" s="8" t="s">
        <v>51</v>
      </c>
      <c r="D6" s="8" t="s">
        <v>52</v>
      </c>
      <c r="E6" s="9" t="s">
        <v>53</v>
      </c>
      <c r="F6" s="8" t="s">
        <v>52</v>
      </c>
      <c r="G6" s="8" t="s">
        <v>52</v>
      </c>
      <c r="H6" s="8" t="s">
        <v>52</v>
      </c>
    </row>
    <row r="7" spans="1:8" ht="37.5" customHeight="1">
      <c r="A7" s="10">
        <v>3</v>
      </c>
      <c r="B7" s="11">
        <v>59550</v>
      </c>
      <c r="C7" s="8" t="s">
        <v>54</v>
      </c>
      <c r="D7" s="8" t="s">
        <v>55</v>
      </c>
      <c r="E7" s="9" t="s">
        <v>56</v>
      </c>
      <c r="F7" s="8" t="s">
        <v>57</v>
      </c>
      <c r="G7" s="8" t="s">
        <v>57</v>
      </c>
      <c r="H7" s="12" t="s">
        <v>135</v>
      </c>
    </row>
    <row r="8" spans="1:8" ht="37.5" customHeight="1">
      <c r="A8" s="187">
        <v>4</v>
      </c>
      <c r="B8" s="199">
        <v>54150</v>
      </c>
      <c r="C8" s="189" t="s">
        <v>58</v>
      </c>
      <c r="D8" s="193" t="s">
        <v>52</v>
      </c>
      <c r="E8" s="189" t="s">
        <v>59</v>
      </c>
      <c r="F8" s="193" t="s">
        <v>57</v>
      </c>
      <c r="G8" s="193" t="s">
        <v>57</v>
      </c>
      <c r="H8" s="13" t="s">
        <v>60</v>
      </c>
    </row>
    <row r="9" spans="1:8" ht="37.5" customHeight="1">
      <c r="A9" s="188"/>
      <c r="B9" s="200"/>
      <c r="C9" s="190"/>
      <c r="D9" s="194"/>
      <c r="E9" s="190"/>
      <c r="F9" s="194"/>
      <c r="G9" s="194"/>
      <c r="H9" s="14" t="s">
        <v>61</v>
      </c>
    </row>
    <row r="10" spans="1:8" ht="37.5" customHeight="1">
      <c r="A10" s="187">
        <v>5</v>
      </c>
      <c r="B10" s="199">
        <v>43350</v>
      </c>
      <c r="C10" s="189" t="s">
        <v>62</v>
      </c>
      <c r="D10" s="193" t="s">
        <v>63</v>
      </c>
      <c r="E10" s="189" t="s">
        <v>64</v>
      </c>
      <c r="F10" s="189" t="s">
        <v>65</v>
      </c>
      <c r="G10" s="193" t="s">
        <v>52</v>
      </c>
      <c r="H10" s="195" t="s">
        <v>66</v>
      </c>
    </row>
    <row r="11" spans="1:8" ht="37.5" customHeight="1">
      <c r="A11" s="188"/>
      <c r="B11" s="200"/>
      <c r="C11" s="190"/>
      <c r="D11" s="194"/>
      <c r="E11" s="190"/>
      <c r="F11" s="190"/>
      <c r="G11" s="194"/>
      <c r="H11" s="196"/>
    </row>
    <row r="12" spans="1:8" ht="37.5" customHeight="1">
      <c r="A12" s="187">
        <v>6</v>
      </c>
      <c r="B12" s="199">
        <v>32500</v>
      </c>
      <c r="C12" s="189" t="s">
        <v>67</v>
      </c>
      <c r="D12" s="189" t="s">
        <v>176</v>
      </c>
      <c r="E12" s="189" t="s">
        <v>68</v>
      </c>
      <c r="F12" s="189" t="s">
        <v>69</v>
      </c>
      <c r="G12" s="201" t="s">
        <v>70</v>
      </c>
      <c r="H12" s="197" t="s">
        <v>136</v>
      </c>
    </row>
    <row r="13" spans="1:8" ht="51" customHeight="1">
      <c r="A13" s="188"/>
      <c r="B13" s="200"/>
      <c r="C13" s="190"/>
      <c r="D13" s="190"/>
      <c r="E13" s="190"/>
      <c r="F13" s="190"/>
      <c r="G13" s="202"/>
      <c r="H13" s="198"/>
    </row>
    <row r="14" spans="1:8" ht="37.5" customHeight="1">
      <c r="A14" s="10">
        <v>7</v>
      </c>
      <c r="B14" s="11">
        <v>27100</v>
      </c>
      <c r="C14" s="9" t="s">
        <v>71</v>
      </c>
      <c r="D14" s="9" t="s">
        <v>72</v>
      </c>
      <c r="E14" s="9" t="s">
        <v>73</v>
      </c>
      <c r="F14" s="9" t="s">
        <v>74</v>
      </c>
      <c r="G14" s="9" t="s">
        <v>75</v>
      </c>
      <c r="H14" s="15" t="s">
        <v>76</v>
      </c>
    </row>
    <row r="15" spans="1:8" ht="37.5" customHeight="1">
      <c r="A15" s="187">
        <v>8</v>
      </c>
      <c r="B15" s="199">
        <v>21700</v>
      </c>
      <c r="C15" s="189" t="s">
        <v>77</v>
      </c>
      <c r="D15" s="189" t="s">
        <v>78</v>
      </c>
      <c r="E15" s="189" t="s">
        <v>79</v>
      </c>
      <c r="F15" s="189" t="s">
        <v>80</v>
      </c>
      <c r="G15" s="189" t="s">
        <v>81</v>
      </c>
      <c r="H15" s="191" t="s">
        <v>137</v>
      </c>
    </row>
    <row r="16" spans="1:8" ht="37.5" customHeight="1">
      <c r="A16" s="188"/>
      <c r="B16" s="200"/>
      <c r="C16" s="190"/>
      <c r="D16" s="190"/>
      <c r="E16" s="190"/>
      <c r="F16" s="190"/>
      <c r="G16" s="190"/>
      <c r="H16" s="192"/>
    </row>
    <row r="17" spans="1:8" ht="37.5" customHeight="1">
      <c r="A17" s="10">
        <v>9</v>
      </c>
      <c r="B17" s="16">
        <v>0</v>
      </c>
      <c r="C17" s="8" t="s">
        <v>82</v>
      </c>
      <c r="D17" s="8" t="s">
        <v>83</v>
      </c>
      <c r="E17" s="8" t="s">
        <v>84</v>
      </c>
      <c r="F17" s="9" t="s">
        <v>85</v>
      </c>
      <c r="G17" s="9" t="s">
        <v>86</v>
      </c>
      <c r="H17" s="9" t="s">
        <v>87</v>
      </c>
    </row>
    <row r="18" spans="1:8" ht="18.75" customHeight="1">
      <c r="A18" s="186" t="s">
        <v>88</v>
      </c>
      <c r="B18" s="186"/>
      <c r="C18" s="186"/>
      <c r="D18" s="186"/>
      <c r="E18" s="186"/>
      <c r="F18" s="186"/>
      <c r="G18" s="186"/>
      <c r="H18" s="186"/>
    </row>
    <row r="19" spans="1:8" ht="18.75" customHeight="1">
      <c r="A19" s="203" t="s">
        <v>89</v>
      </c>
      <c r="B19" s="203"/>
      <c r="C19" s="203"/>
      <c r="D19" s="203"/>
      <c r="E19" s="203"/>
      <c r="F19" s="203"/>
      <c r="G19" s="203"/>
      <c r="H19" s="203"/>
    </row>
    <row r="20" spans="1:8" ht="18.75" customHeight="1">
      <c r="A20" s="186" t="s">
        <v>90</v>
      </c>
      <c r="B20" s="186"/>
      <c r="C20" s="186"/>
      <c r="D20" s="186"/>
      <c r="E20" s="186"/>
      <c r="F20" s="186"/>
      <c r="G20" s="186"/>
      <c r="H20" s="186"/>
    </row>
    <row r="21" ht="13.5">
      <c r="A21" s="5" t="s">
        <v>177</v>
      </c>
    </row>
  </sheetData>
  <sheetProtection/>
  <mergeCells count="35">
    <mergeCell ref="A3:A4"/>
    <mergeCell ref="A15:A16"/>
    <mergeCell ref="B15:B16"/>
    <mergeCell ref="A19:H19"/>
    <mergeCell ref="E8:E9"/>
    <mergeCell ref="F8:F9"/>
    <mergeCell ref="A8:A9"/>
    <mergeCell ref="B8:B9"/>
    <mergeCell ref="G8:G9"/>
    <mergeCell ref="B10:B11"/>
    <mergeCell ref="H12:H13"/>
    <mergeCell ref="A12:A13"/>
    <mergeCell ref="B12:B13"/>
    <mergeCell ref="D12:D13"/>
    <mergeCell ref="E12:E13"/>
    <mergeCell ref="F12:F13"/>
    <mergeCell ref="G12:G13"/>
    <mergeCell ref="C8:C9"/>
    <mergeCell ref="D8:D9"/>
    <mergeCell ref="D10:D11"/>
    <mergeCell ref="F10:F11"/>
    <mergeCell ref="E10:E11"/>
    <mergeCell ref="H10:H11"/>
    <mergeCell ref="C10:C11"/>
    <mergeCell ref="G10:G11"/>
    <mergeCell ref="A20:H20"/>
    <mergeCell ref="A10:A11"/>
    <mergeCell ref="C12:C13"/>
    <mergeCell ref="A18:H18"/>
    <mergeCell ref="G15:G16"/>
    <mergeCell ref="H15:H16"/>
    <mergeCell ref="C15:C16"/>
    <mergeCell ref="D15:D16"/>
    <mergeCell ref="E15:E16"/>
    <mergeCell ref="F15:F16"/>
  </mergeCells>
  <printOptions/>
  <pageMargins left="0.1968503937007874" right="0.1968503937007874" top="0.984251968503937" bottom="0.3937007874015748" header="0.5118110236220472" footer="0.5118110236220472"/>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indexed="15"/>
  </sheetPr>
  <dimension ref="A1:M57"/>
  <sheetViews>
    <sheetView zoomScaleSheetLayoutView="100" zoomScalePageLayoutView="0" workbookViewId="0" topLeftCell="A10">
      <selection activeCell="C34" sqref="C34"/>
    </sheetView>
  </sheetViews>
  <sheetFormatPr defaultColWidth="9.00390625" defaultRowHeight="13.5"/>
  <cols>
    <col min="1" max="1" width="10.375" style="37" customWidth="1"/>
    <col min="2" max="5" width="20.375" style="37" customWidth="1"/>
    <col min="6" max="16384" width="9.00390625" style="37" customWidth="1"/>
  </cols>
  <sheetData>
    <row r="1" spans="1:13" ht="18.75">
      <c r="A1" s="2" t="s">
        <v>113</v>
      </c>
      <c r="B1" s="3"/>
      <c r="C1" s="3"/>
      <c r="D1" s="3"/>
      <c r="E1" s="3"/>
      <c r="F1" s="3"/>
      <c r="G1" s="210"/>
      <c r="H1" s="210"/>
      <c r="I1" s="210"/>
      <c r="J1" s="210"/>
      <c r="K1" s="210"/>
      <c r="L1" s="210"/>
      <c r="M1" s="210"/>
    </row>
    <row r="2" spans="1:5" ht="23.25" customHeight="1">
      <c r="A2" s="204" t="s">
        <v>114</v>
      </c>
      <c r="B2" s="206" t="s">
        <v>115</v>
      </c>
      <c r="C2" s="208" t="s">
        <v>116</v>
      </c>
      <c r="D2" s="208" t="s">
        <v>117</v>
      </c>
      <c r="E2" s="208" t="s">
        <v>118</v>
      </c>
    </row>
    <row r="3" spans="1:5" ht="54" customHeight="1">
      <c r="A3" s="205"/>
      <c r="B3" s="207"/>
      <c r="C3" s="209"/>
      <c r="D3" s="209"/>
      <c r="E3" s="209"/>
    </row>
    <row r="4" spans="1:5" ht="14.25" customHeight="1">
      <c r="A4" s="38" t="s">
        <v>15</v>
      </c>
      <c r="B4" s="40"/>
      <c r="C4" s="40"/>
      <c r="D4" s="40"/>
      <c r="E4" s="41" t="s">
        <v>119</v>
      </c>
    </row>
    <row r="5" spans="1:5" ht="14.25" customHeight="1">
      <c r="A5" s="42">
        <v>1</v>
      </c>
      <c r="B5" s="43">
        <v>0.6</v>
      </c>
      <c r="C5" s="44">
        <v>1</v>
      </c>
      <c r="D5" s="45">
        <v>1</v>
      </c>
      <c r="E5" s="46" t="s">
        <v>120</v>
      </c>
    </row>
    <row r="6" spans="1:5" ht="14.25" customHeight="1">
      <c r="A6" s="42">
        <v>2</v>
      </c>
      <c r="B6" s="43">
        <v>1.2</v>
      </c>
      <c r="C6" s="44">
        <v>2</v>
      </c>
      <c r="D6" s="45">
        <v>2</v>
      </c>
      <c r="E6" s="46" t="s">
        <v>121</v>
      </c>
    </row>
    <row r="7" spans="1:5" ht="14.25" customHeight="1">
      <c r="A7" s="42">
        <v>3</v>
      </c>
      <c r="B7" s="43">
        <v>1.8</v>
      </c>
      <c r="C7" s="44">
        <v>3</v>
      </c>
      <c r="D7" s="45">
        <v>3</v>
      </c>
      <c r="E7" s="46" t="s">
        <v>122</v>
      </c>
    </row>
    <row r="8" spans="1:5" ht="14.25" customHeight="1">
      <c r="A8" s="42">
        <v>4</v>
      </c>
      <c r="B8" s="43">
        <v>2.4</v>
      </c>
      <c r="C8" s="44">
        <v>4</v>
      </c>
      <c r="D8" s="45">
        <v>4</v>
      </c>
      <c r="E8" s="46" t="s">
        <v>123</v>
      </c>
    </row>
    <row r="9" spans="1:5" ht="14.25" customHeight="1">
      <c r="A9" s="47">
        <v>5</v>
      </c>
      <c r="B9" s="43">
        <v>3</v>
      </c>
      <c r="C9" s="48">
        <v>5</v>
      </c>
      <c r="D9" s="49">
        <v>5</v>
      </c>
      <c r="E9" s="50">
        <v>7.5</v>
      </c>
    </row>
    <row r="10" spans="1:5" ht="14.25" customHeight="1">
      <c r="A10" s="42">
        <v>6</v>
      </c>
      <c r="B10" s="51">
        <v>3.6</v>
      </c>
      <c r="C10" s="52">
        <v>6</v>
      </c>
      <c r="D10" s="53">
        <v>6</v>
      </c>
      <c r="E10" s="54">
        <v>9</v>
      </c>
    </row>
    <row r="11" spans="1:5" ht="14.25" customHeight="1">
      <c r="A11" s="42">
        <v>7</v>
      </c>
      <c r="B11" s="55">
        <v>4.2</v>
      </c>
      <c r="C11" s="44">
        <v>7</v>
      </c>
      <c r="D11" s="49">
        <v>7</v>
      </c>
      <c r="E11" s="50">
        <v>10.5</v>
      </c>
    </row>
    <row r="12" spans="1:5" ht="14.25" customHeight="1">
      <c r="A12" s="42">
        <v>8</v>
      </c>
      <c r="B12" s="55">
        <v>4.8</v>
      </c>
      <c r="C12" s="44">
        <v>8</v>
      </c>
      <c r="D12" s="49">
        <v>8</v>
      </c>
      <c r="E12" s="50">
        <v>12</v>
      </c>
    </row>
    <row r="13" spans="1:5" ht="14.25" customHeight="1">
      <c r="A13" s="42">
        <v>9</v>
      </c>
      <c r="B13" s="55">
        <v>5.4</v>
      </c>
      <c r="C13" s="44">
        <v>9</v>
      </c>
      <c r="D13" s="49">
        <v>9</v>
      </c>
      <c r="E13" s="50">
        <v>13.5</v>
      </c>
    </row>
    <row r="14" spans="1:5" ht="14.25" customHeight="1">
      <c r="A14" s="47">
        <v>10</v>
      </c>
      <c r="B14" s="56">
        <v>6</v>
      </c>
      <c r="C14" s="48">
        <v>10</v>
      </c>
      <c r="D14" s="57">
        <v>10</v>
      </c>
      <c r="E14" s="58">
        <v>15</v>
      </c>
    </row>
    <row r="15" spans="1:5" ht="14.25" customHeight="1">
      <c r="A15" s="42">
        <v>11</v>
      </c>
      <c r="B15" s="43">
        <v>8.88</v>
      </c>
      <c r="C15" s="52">
        <v>11.1</v>
      </c>
      <c r="D15" s="49">
        <v>13.875</v>
      </c>
      <c r="E15" s="50">
        <v>16.65</v>
      </c>
    </row>
    <row r="16" spans="1:5" ht="14.25" customHeight="1">
      <c r="A16" s="42">
        <v>12</v>
      </c>
      <c r="B16" s="43">
        <v>9.76</v>
      </c>
      <c r="C16" s="44">
        <v>12.2</v>
      </c>
      <c r="D16" s="49">
        <v>15.25</v>
      </c>
      <c r="E16" s="50">
        <v>18.3</v>
      </c>
    </row>
    <row r="17" spans="1:5" ht="14.25" customHeight="1">
      <c r="A17" s="42">
        <v>13</v>
      </c>
      <c r="B17" s="43">
        <v>10.64</v>
      </c>
      <c r="C17" s="44">
        <v>13.3</v>
      </c>
      <c r="D17" s="49">
        <v>16.625</v>
      </c>
      <c r="E17" s="50">
        <v>19.95</v>
      </c>
    </row>
    <row r="18" spans="1:5" ht="14.25" customHeight="1">
      <c r="A18" s="42">
        <v>14</v>
      </c>
      <c r="B18" s="43">
        <v>11.52</v>
      </c>
      <c r="C18" s="44">
        <v>14.4</v>
      </c>
      <c r="D18" s="49">
        <v>18</v>
      </c>
      <c r="E18" s="50">
        <v>21.6</v>
      </c>
    </row>
    <row r="19" spans="1:5" ht="14.25" customHeight="1">
      <c r="A19" s="42">
        <v>15</v>
      </c>
      <c r="B19" s="43">
        <v>12.4</v>
      </c>
      <c r="C19" s="48">
        <v>15.5</v>
      </c>
      <c r="D19" s="49">
        <v>19.375</v>
      </c>
      <c r="E19" s="50">
        <v>23.25</v>
      </c>
    </row>
    <row r="20" spans="1:5" ht="14.25" customHeight="1">
      <c r="A20" s="59">
        <v>16</v>
      </c>
      <c r="B20" s="51">
        <v>15.39</v>
      </c>
      <c r="C20" s="52">
        <v>17.1</v>
      </c>
      <c r="D20" s="53">
        <v>21.375</v>
      </c>
      <c r="E20" s="54">
        <v>24.9</v>
      </c>
    </row>
    <row r="21" spans="1:5" ht="14.25" customHeight="1">
      <c r="A21" s="42">
        <v>17</v>
      </c>
      <c r="B21" s="55">
        <v>16.83</v>
      </c>
      <c r="C21" s="44">
        <v>18.7</v>
      </c>
      <c r="D21" s="49">
        <v>23.375</v>
      </c>
      <c r="E21" s="50">
        <v>26.55</v>
      </c>
    </row>
    <row r="22" spans="1:5" ht="14.25" customHeight="1">
      <c r="A22" s="42">
        <v>18</v>
      </c>
      <c r="B22" s="55">
        <v>18.27</v>
      </c>
      <c r="C22" s="44">
        <v>20.3</v>
      </c>
      <c r="D22" s="49">
        <v>25.375</v>
      </c>
      <c r="E22" s="50">
        <v>28.2</v>
      </c>
    </row>
    <row r="23" spans="1:5" ht="14.25" customHeight="1">
      <c r="A23" s="42">
        <v>19</v>
      </c>
      <c r="B23" s="55">
        <v>19.71</v>
      </c>
      <c r="C23" s="44">
        <v>21.9</v>
      </c>
      <c r="D23" s="49">
        <v>27.375</v>
      </c>
      <c r="E23" s="50">
        <v>29.85</v>
      </c>
    </row>
    <row r="24" spans="1:5" ht="14.25" customHeight="1">
      <c r="A24" s="47">
        <v>20</v>
      </c>
      <c r="B24" s="56">
        <v>23.5</v>
      </c>
      <c r="C24" s="48">
        <v>23.5</v>
      </c>
      <c r="D24" s="57">
        <v>29.375</v>
      </c>
      <c r="E24" s="58">
        <v>31.5</v>
      </c>
    </row>
    <row r="25" spans="1:5" ht="14.25" customHeight="1">
      <c r="A25" s="42">
        <v>21</v>
      </c>
      <c r="B25" s="43">
        <v>25.5</v>
      </c>
      <c r="C25" s="52">
        <v>25.5</v>
      </c>
      <c r="D25" s="49">
        <v>31.375</v>
      </c>
      <c r="E25" s="50">
        <v>33.15</v>
      </c>
    </row>
    <row r="26" spans="1:5" ht="14.25" customHeight="1">
      <c r="A26" s="42">
        <v>22</v>
      </c>
      <c r="B26" s="43">
        <v>27.5</v>
      </c>
      <c r="C26" s="44">
        <v>27.5</v>
      </c>
      <c r="D26" s="49">
        <v>33.375</v>
      </c>
      <c r="E26" s="50">
        <v>34.8</v>
      </c>
    </row>
    <row r="27" spans="1:5" ht="14.25" customHeight="1">
      <c r="A27" s="42">
        <v>23</v>
      </c>
      <c r="B27" s="43">
        <v>29.5</v>
      </c>
      <c r="C27" s="44">
        <v>29.5</v>
      </c>
      <c r="D27" s="49">
        <v>35.375</v>
      </c>
      <c r="E27" s="50">
        <v>36.45</v>
      </c>
    </row>
    <row r="28" spans="1:5" ht="14.25" customHeight="1">
      <c r="A28" s="42">
        <v>24</v>
      </c>
      <c r="B28" s="43">
        <v>31.5</v>
      </c>
      <c r="C28" s="44">
        <v>31.5</v>
      </c>
      <c r="D28" s="49">
        <v>37.375</v>
      </c>
      <c r="E28" s="50">
        <v>38.1</v>
      </c>
    </row>
    <row r="29" spans="1:5" ht="14.25" customHeight="1">
      <c r="A29" s="47">
        <v>25</v>
      </c>
      <c r="B29" s="43">
        <v>33.5</v>
      </c>
      <c r="C29" s="48">
        <v>33.5</v>
      </c>
      <c r="D29" s="49">
        <v>39.75</v>
      </c>
      <c r="E29" s="50">
        <v>39.75</v>
      </c>
    </row>
    <row r="30" spans="1:5" ht="14.25" customHeight="1">
      <c r="A30" s="42">
        <v>26</v>
      </c>
      <c r="B30" s="51">
        <v>35.1</v>
      </c>
      <c r="C30" s="52">
        <v>35.1</v>
      </c>
      <c r="D30" s="53">
        <v>41.55</v>
      </c>
      <c r="E30" s="54">
        <v>41.55</v>
      </c>
    </row>
    <row r="31" spans="1:5" ht="14.25" customHeight="1">
      <c r="A31" s="42">
        <v>27</v>
      </c>
      <c r="B31" s="55">
        <v>36.7</v>
      </c>
      <c r="C31" s="44">
        <v>36.7</v>
      </c>
      <c r="D31" s="49">
        <v>43.35</v>
      </c>
      <c r="E31" s="50">
        <v>43.35</v>
      </c>
    </row>
    <row r="32" spans="1:5" ht="14.25" customHeight="1">
      <c r="A32" s="42">
        <v>28</v>
      </c>
      <c r="B32" s="55">
        <v>38.3</v>
      </c>
      <c r="C32" s="44">
        <v>38.3</v>
      </c>
      <c r="D32" s="49">
        <v>45.15</v>
      </c>
      <c r="E32" s="50">
        <v>45.15</v>
      </c>
    </row>
    <row r="33" spans="1:5" ht="14.25" customHeight="1">
      <c r="A33" s="42">
        <v>29</v>
      </c>
      <c r="B33" s="55">
        <v>39.9</v>
      </c>
      <c r="C33" s="44">
        <v>39.9</v>
      </c>
      <c r="D33" s="49">
        <v>46.95</v>
      </c>
      <c r="E33" s="50">
        <v>46.95</v>
      </c>
    </row>
    <row r="34" spans="1:5" ht="14.25" customHeight="1">
      <c r="A34" s="42">
        <v>30</v>
      </c>
      <c r="B34" s="56">
        <v>41.5</v>
      </c>
      <c r="C34" s="48">
        <v>41.5</v>
      </c>
      <c r="D34" s="57">
        <v>48.75</v>
      </c>
      <c r="E34" s="58">
        <v>48.75</v>
      </c>
    </row>
    <row r="35" spans="1:5" ht="14.25" customHeight="1">
      <c r="A35" s="59">
        <v>31</v>
      </c>
      <c r="B35" s="43">
        <v>42.7</v>
      </c>
      <c r="C35" s="52">
        <v>42.7</v>
      </c>
      <c r="D35" s="49">
        <v>50.55</v>
      </c>
      <c r="E35" s="50">
        <v>50.55</v>
      </c>
    </row>
    <row r="36" spans="1:5" ht="14.25" customHeight="1">
      <c r="A36" s="42">
        <v>32</v>
      </c>
      <c r="B36" s="43">
        <v>43.9</v>
      </c>
      <c r="C36" s="44">
        <v>43.9</v>
      </c>
      <c r="D36" s="49">
        <v>52.35</v>
      </c>
      <c r="E36" s="50">
        <v>52.35</v>
      </c>
    </row>
    <row r="37" spans="1:5" ht="14.25" customHeight="1">
      <c r="A37" s="42">
        <v>33</v>
      </c>
      <c r="B37" s="43">
        <v>45.1</v>
      </c>
      <c r="C37" s="44">
        <v>45.1</v>
      </c>
      <c r="D37" s="49">
        <v>54.15</v>
      </c>
      <c r="E37" s="50">
        <v>54.15</v>
      </c>
    </row>
    <row r="38" spans="1:5" ht="14.25" customHeight="1">
      <c r="A38" s="42">
        <v>34</v>
      </c>
      <c r="B38" s="43">
        <v>46.3</v>
      </c>
      <c r="C38" s="44">
        <v>46.3</v>
      </c>
      <c r="D38" s="49">
        <v>55.95</v>
      </c>
      <c r="E38" s="50">
        <v>55.95</v>
      </c>
    </row>
    <row r="39" spans="1:5" ht="14.25" customHeight="1">
      <c r="A39" s="47">
        <v>35</v>
      </c>
      <c r="B39" s="43">
        <v>47.5</v>
      </c>
      <c r="C39" s="48">
        <v>47.5</v>
      </c>
      <c r="D39" s="49">
        <v>57</v>
      </c>
      <c r="E39" s="50">
        <v>57</v>
      </c>
    </row>
    <row r="40" spans="1:5" ht="14.25" customHeight="1">
      <c r="A40" s="59">
        <v>36</v>
      </c>
      <c r="B40" s="51">
        <v>48.7</v>
      </c>
      <c r="C40" s="52">
        <v>48.7</v>
      </c>
      <c r="D40" s="53">
        <v>57</v>
      </c>
      <c r="E40" s="54">
        <v>57</v>
      </c>
    </row>
    <row r="41" spans="1:5" ht="14.25" customHeight="1">
      <c r="A41" s="42">
        <v>37</v>
      </c>
      <c r="B41" s="55">
        <v>49.9</v>
      </c>
      <c r="C41" s="44">
        <v>49.9</v>
      </c>
      <c r="D41" s="49">
        <v>57</v>
      </c>
      <c r="E41" s="50">
        <v>57</v>
      </c>
    </row>
    <row r="42" spans="1:5" ht="14.25" customHeight="1">
      <c r="A42" s="42">
        <v>38</v>
      </c>
      <c r="B42" s="55">
        <v>51.1</v>
      </c>
      <c r="C42" s="44">
        <v>51.1</v>
      </c>
      <c r="D42" s="49">
        <v>57</v>
      </c>
      <c r="E42" s="50">
        <v>57</v>
      </c>
    </row>
    <row r="43" spans="1:5" ht="14.25" customHeight="1">
      <c r="A43" s="42">
        <v>39</v>
      </c>
      <c r="B43" s="55">
        <v>52.3</v>
      </c>
      <c r="C43" s="44">
        <v>52.3</v>
      </c>
      <c r="D43" s="49">
        <v>57</v>
      </c>
      <c r="E43" s="50">
        <v>57</v>
      </c>
    </row>
    <row r="44" spans="1:5" ht="14.25" customHeight="1">
      <c r="A44" s="47">
        <v>40</v>
      </c>
      <c r="B44" s="56">
        <v>53.5</v>
      </c>
      <c r="C44" s="44">
        <v>53.5</v>
      </c>
      <c r="D44" s="57">
        <v>57</v>
      </c>
      <c r="E44" s="58">
        <v>57</v>
      </c>
    </row>
    <row r="45" spans="1:5" ht="14.25" customHeight="1">
      <c r="A45" s="42">
        <v>41</v>
      </c>
      <c r="B45" s="43">
        <v>54.7</v>
      </c>
      <c r="C45" s="60">
        <v>54.7</v>
      </c>
      <c r="D45" s="49">
        <v>57</v>
      </c>
      <c r="E45" s="50">
        <v>57</v>
      </c>
    </row>
    <row r="46" spans="1:5" ht="14.25" customHeight="1">
      <c r="A46" s="42">
        <v>42</v>
      </c>
      <c r="B46" s="43">
        <v>55.9</v>
      </c>
      <c r="C46" s="46">
        <v>55.9</v>
      </c>
      <c r="D46" s="49">
        <v>57</v>
      </c>
      <c r="E46" s="50">
        <v>57</v>
      </c>
    </row>
    <row r="47" spans="1:5" ht="14.25" customHeight="1">
      <c r="A47" s="42">
        <v>43</v>
      </c>
      <c r="B47" s="43">
        <v>57.1</v>
      </c>
      <c r="C47" s="46">
        <v>57.1</v>
      </c>
      <c r="D47" s="49">
        <v>57</v>
      </c>
      <c r="E47" s="50">
        <v>57</v>
      </c>
    </row>
    <row r="48" spans="1:5" ht="14.25" customHeight="1">
      <c r="A48" s="39">
        <v>44</v>
      </c>
      <c r="B48" s="61">
        <v>58.3</v>
      </c>
      <c r="C48" s="62">
        <v>58.3</v>
      </c>
      <c r="D48" s="63">
        <v>57</v>
      </c>
      <c r="E48" s="64">
        <v>57</v>
      </c>
    </row>
    <row r="49" ht="7.5" customHeight="1"/>
    <row r="50" spans="1:5" ht="13.5" customHeight="1">
      <c r="A50" s="65" t="s">
        <v>124</v>
      </c>
      <c r="B50" s="211" t="s">
        <v>38</v>
      </c>
      <c r="C50" s="211"/>
      <c r="D50" s="211"/>
      <c r="E50" s="211"/>
    </row>
    <row r="51" spans="1:5" ht="26.25" customHeight="1">
      <c r="A51" s="66"/>
      <c r="B51" s="203" t="s">
        <v>125</v>
      </c>
      <c r="C51" s="203"/>
      <c r="D51" s="203"/>
      <c r="E51" s="203"/>
    </row>
    <row r="52" spans="1:5" ht="15.75" customHeight="1">
      <c r="A52" s="66" t="s">
        <v>126</v>
      </c>
      <c r="B52" s="203" t="s">
        <v>127</v>
      </c>
      <c r="C52" s="203"/>
      <c r="D52" s="203"/>
      <c r="E52" s="203"/>
    </row>
    <row r="55" ht="13.5">
      <c r="D55" s="67"/>
    </row>
    <row r="56" ht="13.5">
      <c r="D56" s="67"/>
    </row>
    <row r="57" ht="13.5">
      <c r="D57" s="67"/>
    </row>
  </sheetData>
  <sheetProtection selectLockedCells="1" selectUnlockedCells="1"/>
  <mergeCells count="9">
    <mergeCell ref="A2:A3"/>
    <mergeCell ref="B2:B3"/>
    <mergeCell ref="C2:C3"/>
    <mergeCell ref="D2:D3"/>
    <mergeCell ref="G1:M1"/>
    <mergeCell ref="B52:E52"/>
    <mergeCell ref="B51:E51"/>
    <mergeCell ref="B50:E50"/>
    <mergeCell ref="E2:E3"/>
  </mergeCells>
  <printOptions horizontalCentered="1" verticalCentered="1"/>
  <pageMargins left="0.7874015748031497" right="0.7874015748031497" top="0.3937007874015748" bottom="0.5905511811023623" header="0.5118110236220472" footer="0.1968503937007874"/>
  <pageSetup firstPageNumber="21" useFirstPageNumber="1"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indexed="43"/>
  </sheetPr>
  <dimension ref="A1:K130"/>
  <sheetViews>
    <sheetView zoomScaleSheetLayoutView="75" zoomScalePageLayoutView="0" workbookViewId="0" topLeftCell="A67">
      <selection activeCell="G89" sqref="G89"/>
    </sheetView>
  </sheetViews>
  <sheetFormatPr defaultColWidth="9.00390625" defaultRowHeight="13.5"/>
  <cols>
    <col min="1" max="1" width="4.625" style="103" customWidth="1"/>
    <col min="2" max="11" width="8.375" style="92" customWidth="1"/>
    <col min="12" max="16384" width="9.00390625" style="92" customWidth="1"/>
  </cols>
  <sheetData>
    <row r="1" spans="1:11" s="89" customFormat="1" ht="18" customHeight="1">
      <c r="A1" s="213" t="s">
        <v>138</v>
      </c>
      <c r="B1" s="214"/>
      <c r="C1" s="214"/>
      <c r="D1" s="214"/>
      <c r="E1" s="214"/>
      <c r="F1" s="214"/>
      <c r="G1" s="214"/>
      <c r="H1" s="214"/>
      <c r="I1" s="214"/>
      <c r="J1" s="214"/>
      <c r="K1" s="214"/>
    </row>
    <row r="2" spans="1:11" s="91" customFormat="1" ht="12" customHeight="1">
      <c r="A2" s="133"/>
      <c r="B2" s="90" t="s">
        <v>139</v>
      </c>
      <c r="C2" s="134"/>
      <c r="D2" s="134"/>
      <c r="E2" s="134"/>
      <c r="F2" s="134"/>
      <c r="G2" s="134"/>
      <c r="H2" s="134"/>
      <c r="I2" s="215" t="s">
        <v>140</v>
      </c>
      <c r="J2" s="215"/>
      <c r="K2" s="215"/>
    </row>
    <row r="3" spans="1:11" ht="13.5">
      <c r="A3" s="212" t="s">
        <v>141</v>
      </c>
      <c r="B3" s="212" t="s">
        <v>142</v>
      </c>
      <c r="C3" s="212"/>
      <c r="D3" s="212" t="s">
        <v>143</v>
      </c>
      <c r="E3" s="212"/>
      <c r="F3" s="212" t="s">
        <v>144</v>
      </c>
      <c r="G3" s="212"/>
      <c r="H3" s="212" t="s">
        <v>145</v>
      </c>
      <c r="I3" s="212"/>
      <c r="J3" s="212" t="s">
        <v>146</v>
      </c>
      <c r="K3" s="212"/>
    </row>
    <row r="4" spans="1:11" ht="13.5">
      <c r="A4" s="212"/>
      <c r="B4" s="124" t="s">
        <v>147</v>
      </c>
      <c r="C4" s="124" t="s">
        <v>148</v>
      </c>
      <c r="D4" s="124" t="s">
        <v>147</v>
      </c>
      <c r="E4" s="124" t="s">
        <v>91</v>
      </c>
      <c r="F4" s="124" t="s">
        <v>147</v>
      </c>
      <c r="G4" s="124" t="s">
        <v>91</v>
      </c>
      <c r="H4" s="124" t="s">
        <v>147</v>
      </c>
      <c r="I4" s="124" t="s">
        <v>91</v>
      </c>
      <c r="J4" s="124" t="s">
        <v>147</v>
      </c>
      <c r="K4" s="124" t="s">
        <v>91</v>
      </c>
    </row>
    <row r="5" spans="1:11" ht="13.5">
      <c r="A5" s="93">
        <v>1</v>
      </c>
      <c r="B5" s="94">
        <v>146100</v>
      </c>
      <c r="C5" s="94">
        <f aca="true" t="shared" si="0" ref="C5:C68">ROUNDDOWN(B5*1.0189,0)</f>
        <v>148861</v>
      </c>
      <c r="D5" s="94">
        <v>195500</v>
      </c>
      <c r="E5" s="94">
        <f aca="true" t="shared" si="1" ref="E5:E68">ROUNDDOWN(D5*1.0189,0)</f>
        <v>199194</v>
      </c>
      <c r="F5" s="94">
        <v>231500</v>
      </c>
      <c r="G5" s="94">
        <f aca="true" t="shared" si="2" ref="G5:G68">ROUNDDOWN(F5*1.0189,0)</f>
        <v>235875</v>
      </c>
      <c r="H5" s="94">
        <v>264200</v>
      </c>
      <c r="I5" s="94">
        <f aca="true" t="shared" si="3" ref="I5:I68">ROUNDDOWN(H5*1.0189,0)</f>
        <v>269193</v>
      </c>
      <c r="J5" s="94">
        <v>289700</v>
      </c>
      <c r="K5" s="94">
        <f aca="true" t="shared" si="4" ref="K5:K68">ROUNDDOWN(J5*1.0189,0)</f>
        <v>295175</v>
      </c>
    </row>
    <row r="6" spans="1:11" ht="13.5">
      <c r="A6" s="93">
        <v>2</v>
      </c>
      <c r="B6" s="94">
        <v>147200</v>
      </c>
      <c r="C6" s="94">
        <f t="shared" si="0"/>
        <v>149982</v>
      </c>
      <c r="D6" s="94">
        <v>197300</v>
      </c>
      <c r="E6" s="94">
        <f t="shared" si="1"/>
        <v>201028</v>
      </c>
      <c r="F6" s="94">
        <v>233100</v>
      </c>
      <c r="G6" s="94">
        <f t="shared" si="2"/>
        <v>237505</v>
      </c>
      <c r="H6" s="94">
        <v>266000</v>
      </c>
      <c r="I6" s="94">
        <f t="shared" si="3"/>
        <v>271027</v>
      </c>
      <c r="J6" s="94">
        <v>291900</v>
      </c>
      <c r="K6" s="94">
        <f t="shared" si="4"/>
        <v>297416</v>
      </c>
    </row>
    <row r="7" spans="1:11" ht="13.5">
      <c r="A7" s="93">
        <v>3</v>
      </c>
      <c r="B7" s="94">
        <v>148400</v>
      </c>
      <c r="C7" s="94">
        <f t="shared" si="0"/>
        <v>151204</v>
      </c>
      <c r="D7" s="94">
        <v>199100</v>
      </c>
      <c r="E7" s="94">
        <f t="shared" si="1"/>
        <v>202862</v>
      </c>
      <c r="F7" s="94">
        <v>234600</v>
      </c>
      <c r="G7" s="94">
        <f t="shared" si="2"/>
        <v>239033</v>
      </c>
      <c r="H7" s="94">
        <v>267800</v>
      </c>
      <c r="I7" s="94">
        <f t="shared" si="3"/>
        <v>272861</v>
      </c>
      <c r="J7" s="94">
        <v>294000</v>
      </c>
      <c r="K7" s="94">
        <f t="shared" si="4"/>
        <v>299556</v>
      </c>
    </row>
    <row r="8" spans="1:11" ht="13.5">
      <c r="A8" s="93">
        <v>4</v>
      </c>
      <c r="B8" s="94">
        <v>149500</v>
      </c>
      <c r="C8" s="94">
        <f t="shared" si="0"/>
        <v>152325</v>
      </c>
      <c r="D8" s="94">
        <v>200900</v>
      </c>
      <c r="E8" s="94">
        <f t="shared" si="1"/>
        <v>204697</v>
      </c>
      <c r="F8" s="94">
        <v>236200</v>
      </c>
      <c r="G8" s="94">
        <f t="shared" si="2"/>
        <v>240664</v>
      </c>
      <c r="H8" s="94">
        <v>269900</v>
      </c>
      <c r="I8" s="94">
        <f t="shared" si="3"/>
        <v>275001</v>
      </c>
      <c r="J8" s="94">
        <v>296000</v>
      </c>
      <c r="K8" s="94">
        <f t="shared" si="4"/>
        <v>301594</v>
      </c>
    </row>
    <row r="9" spans="1:11" ht="13.5">
      <c r="A9" s="93">
        <v>5</v>
      </c>
      <c r="B9" s="94">
        <v>150600</v>
      </c>
      <c r="C9" s="94">
        <f t="shared" si="0"/>
        <v>153446</v>
      </c>
      <c r="D9" s="94">
        <v>202400</v>
      </c>
      <c r="E9" s="94">
        <f t="shared" si="1"/>
        <v>206225</v>
      </c>
      <c r="F9" s="94">
        <v>237600</v>
      </c>
      <c r="G9" s="94">
        <f t="shared" si="2"/>
        <v>242090</v>
      </c>
      <c r="H9" s="94">
        <v>271600</v>
      </c>
      <c r="I9" s="94">
        <f t="shared" si="3"/>
        <v>276733</v>
      </c>
      <c r="J9" s="94">
        <v>297900</v>
      </c>
      <c r="K9" s="94">
        <f t="shared" si="4"/>
        <v>303530</v>
      </c>
    </row>
    <row r="10" spans="1:11" ht="13.5">
      <c r="A10" s="93">
        <v>6</v>
      </c>
      <c r="B10" s="94">
        <v>151700</v>
      </c>
      <c r="C10" s="94">
        <f t="shared" si="0"/>
        <v>154567</v>
      </c>
      <c r="D10" s="94">
        <v>204200</v>
      </c>
      <c r="E10" s="94">
        <f t="shared" si="1"/>
        <v>208059</v>
      </c>
      <c r="F10" s="94">
        <v>239300</v>
      </c>
      <c r="G10" s="94">
        <f t="shared" si="2"/>
        <v>243822</v>
      </c>
      <c r="H10" s="94">
        <v>273400</v>
      </c>
      <c r="I10" s="94">
        <f t="shared" si="3"/>
        <v>278567</v>
      </c>
      <c r="J10" s="94">
        <v>300000</v>
      </c>
      <c r="K10" s="94">
        <f t="shared" si="4"/>
        <v>305670</v>
      </c>
    </row>
    <row r="11" spans="1:11" ht="13.5">
      <c r="A11" s="93">
        <v>7</v>
      </c>
      <c r="B11" s="94">
        <v>152800</v>
      </c>
      <c r="C11" s="94">
        <f t="shared" si="0"/>
        <v>155687</v>
      </c>
      <c r="D11" s="94">
        <v>206000</v>
      </c>
      <c r="E11" s="94">
        <f t="shared" si="1"/>
        <v>209893</v>
      </c>
      <c r="F11" s="94">
        <v>240800</v>
      </c>
      <c r="G11" s="94">
        <f t="shared" si="2"/>
        <v>245351</v>
      </c>
      <c r="H11" s="94">
        <v>275200</v>
      </c>
      <c r="I11" s="94">
        <f t="shared" si="3"/>
        <v>280401</v>
      </c>
      <c r="J11" s="94">
        <v>302200</v>
      </c>
      <c r="K11" s="94">
        <f t="shared" si="4"/>
        <v>307911</v>
      </c>
    </row>
    <row r="12" spans="1:11" ht="13.5">
      <c r="A12" s="93">
        <v>8</v>
      </c>
      <c r="B12" s="94">
        <v>153900</v>
      </c>
      <c r="C12" s="94">
        <f t="shared" si="0"/>
        <v>156808</v>
      </c>
      <c r="D12" s="94">
        <v>207800</v>
      </c>
      <c r="E12" s="94">
        <f t="shared" si="1"/>
        <v>211727</v>
      </c>
      <c r="F12" s="94">
        <v>242400</v>
      </c>
      <c r="G12" s="94">
        <f t="shared" si="2"/>
        <v>246981</v>
      </c>
      <c r="H12" s="94">
        <v>277200</v>
      </c>
      <c r="I12" s="94">
        <f t="shared" si="3"/>
        <v>282439</v>
      </c>
      <c r="J12" s="94">
        <v>304200</v>
      </c>
      <c r="K12" s="94">
        <f t="shared" si="4"/>
        <v>309949</v>
      </c>
    </row>
    <row r="13" spans="1:11" ht="13.5">
      <c r="A13" s="93">
        <v>9</v>
      </c>
      <c r="B13" s="94">
        <v>154900</v>
      </c>
      <c r="C13" s="94">
        <f t="shared" si="0"/>
        <v>157827</v>
      </c>
      <c r="D13" s="94">
        <v>209400</v>
      </c>
      <c r="E13" s="94">
        <f t="shared" si="1"/>
        <v>213357</v>
      </c>
      <c r="F13" s="94">
        <v>243500</v>
      </c>
      <c r="G13" s="94">
        <f t="shared" si="2"/>
        <v>248102</v>
      </c>
      <c r="H13" s="94">
        <v>279200</v>
      </c>
      <c r="I13" s="94">
        <f t="shared" si="3"/>
        <v>284476</v>
      </c>
      <c r="J13" s="94">
        <v>306100</v>
      </c>
      <c r="K13" s="94">
        <f t="shared" si="4"/>
        <v>311885</v>
      </c>
    </row>
    <row r="14" spans="1:11" ht="13.5">
      <c r="A14" s="93">
        <v>10</v>
      </c>
      <c r="B14" s="94">
        <v>156300</v>
      </c>
      <c r="C14" s="94">
        <f t="shared" si="0"/>
        <v>159254</v>
      </c>
      <c r="D14" s="94">
        <v>211200</v>
      </c>
      <c r="E14" s="94">
        <f t="shared" si="1"/>
        <v>215191</v>
      </c>
      <c r="F14" s="94">
        <v>245000</v>
      </c>
      <c r="G14" s="94">
        <f t="shared" si="2"/>
        <v>249630</v>
      </c>
      <c r="H14" s="94">
        <v>281200</v>
      </c>
      <c r="I14" s="94">
        <f t="shared" si="3"/>
        <v>286514</v>
      </c>
      <c r="J14" s="94">
        <v>308400</v>
      </c>
      <c r="K14" s="94">
        <f t="shared" si="4"/>
        <v>314228</v>
      </c>
    </row>
    <row r="15" spans="1:11" ht="13.5">
      <c r="A15" s="93">
        <v>11</v>
      </c>
      <c r="B15" s="94">
        <v>157600</v>
      </c>
      <c r="C15" s="94">
        <f t="shared" si="0"/>
        <v>160578</v>
      </c>
      <c r="D15" s="94">
        <v>213000</v>
      </c>
      <c r="E15" s="94">
        <f t="shared" si="1"/>
        <v>217025</v>
      </c>
      <c r="F15" s="94">
        <v>246600</v>
      </c>
      <c r="G15" s="94">
        <f t="shared" si="2"/>
        <v>251260</v>
      </c>
      <c r="H15" s="94">
        <v>283100</v>
      </c>
      <c r="I15" s="94">
        <f t="shared" si="3"/>
        <v>288450</v>
      </c>
      <c r="J15" s="94">
        <v>310600</v>
      </c>
      <c r="K15" s="94">
        <f t="shared" si="4"/>
        <v>316470</v>
      </c>
    </row>
    <row r="16" spans="1:11" ht="13.5">
      <c r="A16" s="93">
        <v>12</v>
      </c>
      <c r="B16" s="94">
        <v>158900</v>
      </c>
      <c r="C16" s="94">
        <f t="shared" si="0"/>
        <v>161903</v>
      </c>
      <c r="D16" s="94">
        <v>214800</v>
      </c>
      <c r="E16" s="94">
        <f t="shared" si="1"/>
        <v>218859</v>
      </c>
      <c r="F16" s="94">
        <v>247900</v>
      </c>
      <c r="G16" s="94">
        <f t="shared" si="2"/>
        <v>252585</v>
      </c>
      <c r="H16" s="94">
        <v>285000</v>
      </c>
      <c r="I16" s="94">
        <f t="shared" si="3"/>
        <v>290386</v>
      </c>
      <c r="J16" s="94">
        <v>312900</v>
      </c>
      <c r="K16" s="94">
        <f t="shared" si="4"/>
        <v>318813</v>
      </c>
    </row>
    <row r="17" spans="1:11" ht="13.5">
      <c r="A17" s="93">
        <v>13</v>
      </c>
      <c r="B17" s="94">
        <v>160100</v>
      </c>
      <c r="C17" s="94">
        <f t="shared" si="0"/>
        <v>163125</v>
      </c>
      <c r="D17" s="94">
        <v>216200</v>
      </c>
      <c r="E17" s="94">
        <f t="shared" si="1"/>
        <v>220286</v>
      </c>
      <c r="F17" s="94">
        <v>249400</v>
      </c>
      <c r="G17" s="94">
        <f t="shared" si="2"/>
        <v>254113</v>
      </c>
      <c r="H17" s="94">
        <v>287000</v>
      </c>
      <c r="I17" s="94">
        <f t="shared" si="3"/>
        <v>292424</v>
      </c>
      <c r="J17" s="94">
        <v>315000</v>
      </c>
      <c r="K17" s="94">
        <f t="shared" si="4"/>
        <v>320953</v>
      </c>
    </row>
    <row r="18" spans="1:11" ht="13.5">
      <c r="A18" s="93">
        <v>14</v>
      </c>
      <c r="B18" s="94">
        <v>161600</v>
      </c>
      <c r="C18" s="94">
        <f t="shared" si="0"/>
        <v>164654</v>
      </c>
      <c r="D18" s="94">
        <v>218000</v>
      </c>
      <c r="E18" s="94">
        <f t="shared" si="1"/>
        <v>222120</v>
      </c>
      <c r="F18" s="94">
        <v>250800</v>
      </c>
      <c r="G18" s="94">
        <f t="shared" si="2"/>
        <v>255540</v>
      </c>
      <c r="H18" s="94">
        <v>288900</v>
      </c>
      <c r="I18" s="94">
        <f t="shared" si="3"/>
        <v>294360</v>
      </c>
      <c r="J18" s="94">
        <v>317100</v>
      </c>
      <c r="K18" s="94">
        <f t="shared" si="4"/>
        <v>323093</v>
      </c>
    </row>
    <row r="19" spans="1:11" ht="13.5">
      <c r="A19" s="93">
        <v>15</v>
      </c>
      <c r="B19" s="94">
        <v>163100</v>
      </c>
      <c r="C19" s="94">
        <f t="shared" si="0"/>
        <v>166182</v>
      </c>
      <c r="D19" s="94">
        <v>219700</v>
      </c>
      <c r="E19" s="94">
        <f t="shared" si="1"/>
        <v>223852</v>
      </c>
      <c r="F19" s="94">
        <v>252100</v>
      </c>
      <c r="G19" s="94">
        <f t="shared" si="2"/>
        <v>256864</v>
      </c>
      <c r="H19" s="94">
        <v>290800</v>
      </c>
      <c r="I19" s="94">
        <f t="shared" si="3"/>
        <v>296296</v>
      </c>
      <c r="J19" s="94">
        <v>319300</v>
      </c>
      <c r="K19" s="94">
        <f t="shared" si="4"/>
        <v>325334</v>
      </c>
    </row>
    <row r="20" spans="1:11" ht="13.5">
      <c r="A20" s="93">
        <v>16</v>
      </c>
      <c r="B20" s="94">
        <v>164700</v>
      </c>
      <c r="C20" s="94">
        <f t="shared" si="0"/>
        <v>167812</v>
      </c>
      <c r="D20" s="94">
        <v>221500</v>
      </c>
      <c r="E20" s="94">
        <f t="shared" si="1"/>
        <v>225686</v>
      </c>
      <c r="F20" s="94">
        <v>253500</v>
      </c>
      <c r="G20" s="94">
        <f t="shared" si="2"/>
        <v>258291</v>
      </c>
      <c r="H20" s="94">
        <v>292600</v>
      </c>
      <c r="I20" s="94">
        <f t="shared" si="3"/>
        <v>298130</v>
      </c>
      <c r="J20" s="94">
        <v>321400</v>
      </c>
      <c r="K20" s="94">
        <f t="shared" si="4"/>
        <v>327474</v>
      </c>
    </row>
    <row r="21" spans="1:11" ht="13.5">
      <c r="A21" s="93">
        <v>17</v>
      </c>
      <c r="B21" s="94">
        <v>165900</v>
      </c>
      <c r="C21" s="94">
        <f t="shared" si="0"/>
        <v>169035</v>
      </c>
      <c r="D21" s="94">
        <v>223200</v>
      </c>
      <c r="E21" s="94">
        <f t="shared" si="1"/>
        <v>227418</v>
      </c>
      <c r="F21" s="94">
        <v>255000</v>
      </c>
      <c r="G21" s="94">
        <f t="shared" si="2"/>
        <v>259819</v>
      </c>
      <c r="H21" s="94">
        <v>294400</v>
      </c>
      <c r="I21" s="94">
        <f t="shared" si="3"/>
        <v>299964</v>
      </c>
      <c r="J21" s="94">
        <v>323300</v>
      </c>
      <c r="K21" s="94">
        <f t="shared" si="4"/>
        <v>329410</v>
      </c>
    </row>
    <row r="22" spans="1:11" ht="13.5">
      <c r="A22" s="93">
        <v>18</v>
      </c>
      <c r="B22" s="94">
        <v>167400</v>
      </c>
      <c r="C22" s="94">
        <f t="shared" si="0"/>
        <v>170563</v>
      </c>
      <c r="D22" s="94">
        <v>224900</v>
      </c>
      <c r="E22" s="94">
        <f t="shared" si="1"/>
        <v>229150</v>
      </c>
      <c r="F22" s="94">
        <v>256500</v>
      </c>
      <c r="G22" s="94">
        <f t="shared" si="2"/>
        <v>261347</v>
      </c>
      <c r="H22" s="94">
        <v>296400</v>
      </c>
      <c r="I22" s="94">
        <f t="shared" si="3"/>
        <v>302001</v>
      </c>
      <c r="J22" s="94">
        <v>325300</v>
      </c>
      <c r="K22" s="94">
        <f t="shared" si="4"/>
        <v>331448</v>
      </c>
    </row>
    <row r="23" spans="1:11" ht="13.5">
      <c r="A23" s="93">
        <v>19</v>
      </c>
      <c r="B23" s="94">
        <v>168900</v>
      </c>
      <c r="C23" s="94">
        <f t="shared" si="0"/>
        <v>172092</v>
      </c>
      <c r="D23" s="94">
        <v>226500</v>
      </c>
      <c r="E23" s="94">
        <f t="shared" si="1"/>
        <v>230780</v>
      </c>
      <c r="F23" s="94">
        <v>258200</v>
      </c>
      <c r="G23" s="94">
        <f t="shared" si="2"/>
        <v>263079</v>
      </c>
      <c r="H23" s="94">
        <v>298500</v>
      </c>
      <c r="I23" s="94">
        <f t="shared" si="3"/>
        <v>304141</v>
      </c>
      <c r="J23" s="94">
        <v>327300</v>
      </c>
      <c r="K23" s="94">
        <f t="shared" si="4"/>
        <v>333485</v>
      </c>
    </row>
    <row r="24" spans="1:11" ht="13.5">
      <c r="A24" s="93">
        <v>20</v>
      </c>
      <c r="B24" s="94">
        <v>170400</v>
      </c>
      <c r="C24" s="94">
        <f t="shared" si="0"/>
        <v>173620</v>
      </c>
      <c r="D24" s="94">
        <v>228100</v>
      </c>
      <c r="E24" s="94">
        <f t="shared" si="1"/>
        <v>232411</v>
      </c>
      <c r="F24" s="94">
        <v>260000</v>
      </c>
      <c r="G24" s="94">
        <f t="shared" si="2"/>
        <v>264914</v>
      </c>
      <c r="H24" s="94">
        <v>300500</v>
      </c>
      <c r="I24" s="94">
        <f t="shared" si="3"/>
        <v>306179</v>
      </c>
      <c r="J24" s="94">
        <v>329300</v>
      </c>
      <c r="K24" s="94">
        <f t="shared" si="4"/>
        <v>335523</v>
      </c>
    </row>
    <row r="25" spans="1:11" ht="13.5">
      <c r="A25" s="93">
        <v>21</v>
      </c>
      <c r="B25" s="94">
        <v>171700</v>
      </c>
      <c r="C25" s="94">
        <f t="shared" si="0"/>
        <v>174945</v>
      </c>
      <c r="D25" s="94">
        <v>229500</v>
      </c>
      <c r="E25" s="94">
        <f t="shared" si="1"/>
        <v>233837</v>
      </c>
      <c r="F25" s="94">
        <v>261600</v>
      </c>
      <c r="G25" s="94">
        <f t="shared" si="2"/>
        <v>266544</v>
      </c>
      <c r="H25" s="94">
        <v>302400</v>
      </c>
      <c r="I25" s="94">
        <f t="shared" si="3"/>
        <v>308115</v>
      </c>
      <c r="J25" s="94">
        <v>331000</v>
      </c>
      <c r="K25" s="94">
        <f t="shared" si="4"/>
        <v>337255</v>
      </c>
    </row>
    <row r="26" spans="1:11" ht="13.5">
      <c r="A26" s="93">
        <v>22</v>
      </c>
      <c r="B26" s="94">
        <v>174400</v>
      </c>
      <c r="C26" s="94">
        <f t="shared" si="0"/>
        <v>177696</v>
      </c>
      <c r="D26" s="94">
        <v>231200</v>
      </c>
      <c r="E26" s="94">
        <f t="shared" si="1"/>
        <v>235569</v>
      </c>
      <c r="F26" s="94">
        <v>263300</v>
      </c>
      <c r="G26" s="94">
        <f t="shared" si="2"/>
        <v>268276</v>
      </c>
      <c r="H26" s="94">
        <v>304500</v>
      </c>
      <c r="I26" s="94">
        <f t="shared" si="3"/>
        <v>310255</v>
      </c>
      <c r="J26" s="94">
        <v>333100</v>
      </c>
      <c r="K26" s="94">
        <f t="shared" si="4"/>
        <v>339395</v>
      </c>
    </row>
    <row r="27" spans="1:11" ht="13.5">
      <c r="A27" s="93">
        <v>23</v>
      </c>
      <c r="B27" s="94">
        <v>177000</v>
      </c>
      <c r="C27" s="94">
        <f t="shared" si="0"/>
        <v>180345</v>
      </c>
      <c r="D27" s="94">
        <v>232800</v>
      </c>
      <c r="E27" s="94">
        <f t="shared" si="1"/>
        <v>237199</v>
      </c>
      <c r="F27" s="94">
        <v>264900</v>
      </c>
      <c r="G27" s="94">
        <f t="shared" si="2"/>
        <v>269906</v>
      </c>
      <c r="H27" s="94">
        <v>306500</v>
      </c>
      <c r="I27" s="94">
        <f t="shared" si="3"/>
        <v>312292</v>
      </c>
      <c r="J27" s="94">
        <v>335100</v>
      </c>
      <c r="K27" s="94">
        <f t="shared" si="4"/>
        <v>341433</v>
      </c>
    </row>
    <row r="28" spans="1:11" ht="13.5">
      <c r="A28" s="93">
        <v>24</v>
      </c>
      <c r="B28" s="94">
        <v>179600</v>
      </c>
      <c r="C28" s="94">
        <f t="shared" si="0"/>
        <v>182994</v>
      </c>
      <c r="D28" s="94">
        <v>234400</v>
      </c>
      <c r="E28" s="94">
        <f t="shared" si="1"/>
        <v>238830</v>
      </c>
      <c r="F28" s="94">
        <v>266500</v>
      </c>
      <c r="G28" s="94">
        <f t="shared" si="2"/>
        <v>271536</v>
      </c>
      <c r="H28" s="94">
        <v>308600</v>
      </c>
      <c r="I28" s="94">
        <f t="shared" si="3"/>
        <v>314432</v>
      </c>
      <c r="J28" s="94">
        <v>337200</v>
      </c>
      <c r="K28" s="94">
        <f t="shared" si="4"/>
        <v>343573</v>
      </c>
    </row>
    <row r="29" spans="1:11" ht="13.5">
      <c r="A29" s="93">
        <v>25</v>
      </c>
      <c r="B29" s="94">
        <v>182200</v>
      </c>
      <c r="C29" s="94">
        <f t="shared" si="0"/>
        <v>185643</v>
      </c>
      <c r="D29" s="94">
        <v>235400</v>
      </c>
      <c r="E29" s="94">
        <f t="shared" si="1"/>
        <v>239849</v>
      </c>
      <c r="F29" s="94">
        <v>268400</v>
      </c>
      <c r="G29" s="94">
        <f t="shared" si="2"/>
        <v>273472</v>
      </c>
      <c r="H29" s="94">
        <v>310300</v>
      </c>
      <c r="I29" s="94">
        <f t="shared" si="3"/>
        <v>316164</v>
      </c>
      <c r="J29" s="94">
        <v>338600</v>
      </c>
      <c r="K29" s="94">
        <f t="shared" si="4"/>
        <v>344999</v>
      </c>
    </row>
    <row r="30" spans="1:11" ht="13.5">
      <c r="A30" s="93">
        <v>26</v>
      </c>
      <c r="B30" s="94">
        <v>183900</v>
      </c>
      <c r="C30" s="94">
        <f t="shared" si="0"/>
        <v>187375</v>
      </c>
      <c r="D30" s="94">
        <v>236900</v>
      </c>
      <c r="E30" s="94">
        <f t="shared" si="1"/>
        <v>241377</v>
      </c>
      <c r="F30" s="94">
        <v>270200</v>
      </c>
      <c r="G30" s="94">
        <f t="shared" si="2"/>
        <v>275306</v>
      </c>
      <c r="H30" s="94">
        <v>312400</v>
      </c>
      <c r="I30" s="94">
        <f t="shared" si="3"/>
        <v>318304</v>
      </c>
      <c r="J30" s="94">
        <v>340500</v>
      </c>
      <c r="K30" s="94">
        <f t="shared" si="4"/>
        <v>346935</v>
      </c>
    </row>
    <row r="31" spans="1:11" ht="13.5">
      <c r="A31" s="93">
        <v>27</v>
      </c>
      <c r="B31" s="94">
        <v>185500</v>
      </c>
      <c r="C31" s="94">
        <f t="shared" si="0"/>
        <v>189005</v>
      </c>
      <c r="D31" s="94">
        <v>238300</v>
      </c>
      <c r="E31" s="94">
        <f t="shared" si="1"/>
        <v>242803</v>
      </c>
      <c r="F31" s="94">
        <v>271900</v>
      </c>
      <c r="G31" s="94">
        <f t="shared" si="2"/>
        <v>277038</v>
      </c>
      <c r="H31" s="94">
        <v>314400</v>
      </c>
      <c r="I31" s="94">
        <f t="shared" si="3"/>
        <v>320342</v>
      </c>
      <c r="J31" s="94">
        <v>342400</v>
      </c>
      <c r="K31" s="94">
        <f t="shared" si="4"/>
        <v>348871</v>
      </c>
    </row>
    <row r="32" spans="1:11" ht="13.5">
      <c r="A32" s="93">
        <v>28</v>
      </c>
      <c r="B32" s="94">
        <v>187200</v>
      </c>
      <c r="C32" s="94">
        <f t="shared" si="0"/>
        <v>190738</v>
      </c>
      <c r="D32" s="94">
        <v>239500</v>
      </c>
      <c r="E32" s="94">
        <f t="shared" si="1"/>
        <v>244026</v>
      </c>
      <c r="F32" s="94">
        <v>273600</v>
      </c>
      <c r="G32" s="94">
        <f t="shared" si="2"/>
        <v>278771</v>
      </c>
      <c r="H32" s="94">
        <v>316400</v>
      </c>
      <c r="I32" s="94">
        <f t="shared" si="3"/>
        <v>322379</v>
      </c>
      <c r="J32" s="94">
        <v>344300</v>
      </c>
      <c r="K32" s="94">
        <f t="shared" si="4"/>
        <v>350807</v>
      </c>
    </row>
    <row r="33" spans="1:11" ht="13.5">
      <c r="A33" s="93">
        <v>29</v>
      </c>
      <c r="B33" s="94">
        <v>188700</v>
      </c>
      <c r="C33" s="94">
        <f t="shared" si="0"/>
        <v>192266</v>
      </c>
      <c r="D33" s="94">
        <v>240700</v>
      </c>
      <c r="E33" s="94">
        <f t="shared" si="1"/>
        <v>245249</v>
      </c>
      <c r="F33" s="94">
        <v>275300</v>
      </c>
      <c r="G33" s="94">
        <f t="shared" si="2"/>
        <v>280503</v>
      </c>
      <c r="H33" s="94">
        <v>318100</v>
      </c>
      <c r="I33" s="94">
        <f t="shared" si="3"/>
        <v>324112</v>
      </c>
      <c r="J33" s="94">
        <v>345900</v>
      </c>
      <c r="K33" s="94">
        <f t="shared" si="4"/>
        <v>352437</v>
      </c>
    </row>
    <row r="34" spans="1:11" ht="13.5">
      <c r="A34" s="93">
        <v>30</v>
      </c>
      <c r="B34" s="94">
        <v>190400</v>
      </c>
      <c r="C34" s="94">
        <f t="shared" si="0"/>
        <v>193998</v>
      </c>
      <c r="D34" s="94">
        <v>241900</v>
      </c>
      <c r="E34" s="94">
        <f t="shared" si="1"/>
        <v>246471</v>
      </c>
      <c r="F34" s="94">
        <v>277000</v>
      </c>
      <c r="G34" s="94">
        <f t="shared" si="2"/>
        <v>282235</v>
      </c>
      <c r="H34" s="94">
        <v>320100</v>
      </c>
      <c r="I34" s="94">
        <f t="shared" si="3"/>
        <v>326149</v>
      </c>
      <c r="J34" s="94">
        <v>347800</v>
      </c>
      <c r="K34" s="94">
        <f t="shared" si="4"/>
        <v>354373</v>
      </c>
    </row>
    <row r="35" spans="1:11" ht="13.5">
      <c r="A35" s="93">
        <v>31</v>
      </c>
      <c r="B35" s="94">
        <v>192200</v>
      </c>
      <c r="C35" s="94">
        <f t="shared" si="0"/>
        <v>195832</v>
      </c>
      <c r="D35" s="94">
        <v>242900</v>
      </c>
      <c r="E35" s="94">
        <f t="shared" si="1"/>
        <v>247490</v>
      </c>
      <c r="F35" s="94">
        <v>278800</v>
      </c>
      <c r="G35" s="94">
        <f t="shared" si="2"/>
        <v>284069</v>
      </c>
      <c r="H35" s="94">
        <v>322200</v>
      </c>
      <c r="I35" s="94">
        <f t="shared" si="3"/>
        <v>328289</v>
      </c>
      <c r="J35" s="94">
        <v>349700</v>
      </c>
      <c r="K35" s="94">
        <f t="shared" si="4"/>
        <v>356309</v>
      </c>
    </row>
    <row r="36" spans="1:11" ht="13.5">
      <c r="A36" s="93">
        <v>32</v>
      </c>
      <c r="B36" s="94">
        <v>193900</v>
      </c>
      <c r="C36" s="94">
        <f t="shared" si="0"/>
        <v>197564</v>
      </c>
      <c r="D36" s="94">
        <v>244100</v>
      </c>
      <c r="E36" s="94">
        <f t="shared" si="1"/>
        <v>248713</v>
      </c>
      <c r="F36" s="94">
        <v>280300</v>
      </c>
      <c r="G36" s="94">
        <f t="shared" si="2"/>
        <v>285597</v>
      </c>
      <c r="H36" s="94">
        <v>324300</v>
      </c>
      <c r="I36" s="94">
        <f t="shared" si="3"/>
        <v>330429</v>
      </c>
      <c r="J36" s="94">
        <v>351500</v>
      </c>
      <c r="K36" s="94">
        <f t="shared" si="4"/>
        <v>358143</v>
      </c>
    </row>
    <row r="37" spans="1:11" ht="13.5">
      <c r="A37" s="93">
        <v>33</v>
      </c>
      <c r="B37" s="94">
        <v>195500</v>
      </c>
      <c r="C37" s="94">
        <f t="shared" si="0"/>
        <v>199194</v>
      </c>
      <c r="D37" s="94">
        <v>245400</v>
      </c>
      <c r="E37" s="94">
        <f t="shared" si="1"/>
        <v>250038</v>
      </c>
      <c r="F37" s="94">
        <v>281800</v>
      </c>
      <c r="G37" s="94">
        <f t="shared" si="2"/>
        <v>287126</v>
      </c>
      <c r="H37" s="94">
        <v>325500</v>
      </c>
      <c r="I37" s="94">
        <f t="shared" si="3"/>
        <v>331651</v>
      </c>
      <c r="J37" s="94">
        <v>353400</v>
      </c>
      <c r="K37" s="94">
        <f t="shared" si="4"/>
        <v>360079</v>
      </c>
    </row>
    <row r="38" spans="1:11" ht="13.5">
      <c r="A38" s="93">
        <v>34</v>
      </c>
      <c r="B38" s="94">
        <v>196900</v>
      </c>
      <c r="C38" s="94">
        <f t="shared" si="0"/>
        <v>200621</v>
      </c>
      <c r="D38" s="94">
        <v>246400</v>
      </c>
      <c r="E38" s="94">
        <f t="shared" si="1"/>
        <v>251056</v>
      </c>
      <c r="F38" s="94">
        <v>283700</v>
      </c>
      <c r="G38" s="94">
        <f t="shared" si="2"/>
        <v>289061</v>
      </c>
      <c r="H38" s="94">
        <v>327500</v>
      </c>
      <c r="I38" s="94">
        <f t="shared" si="3"/>
        <v>333689</v>
      </c>
      <c r="J38" s="94">
        <v>355200</v>
      </c>
      <c r="K38" s="94">
        <f t="shared" si="4"/>
        <v>361913</v>
      </c>
    </row>
    <row r="39" spans="1:11" ht="13.5">
      <c r="A39" s="93">
        <v>35</v>
      </c>
      <c r="B39" s="94">
        <v>198400</v>
      </c>
      <c r="C39" s="94">
        <f t="shared" si="0"/>
        <v>202149</v>
      </c>
      <c r="D39" s="94">
        <v>247600</v>
      </c>
      <c r="E39" s="94">
        <f t="shared" si="1"/>
        <v>252279</v>
      </c>
      <c r="F39" s="94">
        <v>285500</v>
      </c>
      <c r="G39" s="94">
        <f t="shared" si="2"/>
        <v>290895</v>
      </c>
      <c r="H39" s="94">
        <v>329400</v>
      </c>
      <c r="I39" s="94">
        <f t="shared" si="3"/>
        <v>335625</v>
      </c>
      <c r="J39" s="94">
        <v>357000</v>
      </c>
      <c r="K39" s="94">
        <f t="shared" si="4"/>
        <v>363747</v>
      </c>
    </row>
    <row r="40" spans="1:11" ht="13.5">
      <c r="A40" s="93">
        <v>36</v>
      </c>
      <c r="B40" s="94">
        <v>199900</v>
      </c>
      <c r="C40" s="94">
        <f t="shared" si="0"/>
        <v>203678</v>
      </c>
      <c r="D40" s="94">
        <v>248900</v>
      </c>
      <c r="E40" s="94">
        <f t="shared" si="1"/>
        <v>253604</v>
      </c>
      <c r="F40" s="94">
        <v>287400</v>
      </c>
      <c r="G40" s="94">
        <f t="shared" si="2"/>
        <v>292831</v>
      </c>
      <c r="H40" s="94">
        <v>331500</v>
      </c>
      <c r="I40" s="94">
        <f t="shared" si="3"/>
        <v>337765</v>
      </c>
      <c r="J40" s="94">
        <v>358700</v>
      </c>
      <c r="K40" s="94">
        <f t="shared" si="4"/>
        <v>365479</v>
      </c>
    </row>
    <row r="41" spans="1:11" ht="13.5">
      <c r="A41" s="93">
        <v>37</v>
      </c>
      <c r="B41" s="94">
        <v>201200</v>
      </c>
      <c r="C41" s="94">
        <f t="shared" si="0"/>
        <v>205002</v>
      </c>
      <c r="D41" s="94">
        <v>249800</v>
      </c>
      <c r="E41" s="94">
        <f t="shared" si="1"/>
        <v>254521</v>
      </c>
      <c r="F41" s="94">
        <v>289000</v>
      </c>
      <c r="G41" s="94">
        <f t="shared" si="2"/>
        <v>294462</v>
      </c>
      <c r="H41" s="94">
        <v>333400</v>
      </c>
      <c r="I41" s="94">
        <f t="shared" si="3"/>
        <v>339701</v>
      </c>
      <c r="J41" s="94">
        <v>360100</v>
      </c>
      <c r="K41" s="94">
        <f t="shared" si="4"/>
        <v>366905</v>
      </c>
    </row>
    <row r="42" spans="1:11" ht="13.5">
      <c r="A42" s="93">
        <v>38</v>
      </c>
      <c r="B42" s="94">
        <v>202500</v>
      </c>
      <c r="C42" s="94">
        <f t="shared" si="0"/>
        <v>206327</v>
      </c>
      <c r="D42" s="94">
        <v>251100</v>
      </c>
      <c r="E42" s="94">
        <f t="shared" si="1"/>
        <v>255845</v>
      </c>
      <c r="F42" s="94">
        <v>290700</v>
      </c>
      <c r="G42" s="94">
        <f t="shared" si="2"/>
        <v>296194</v>
      </c>
      <c r="H42" s="94">
        <v>335300</v>
      </c>
      <c r="I42" s="94">
        <f t="shared" si="3"/>
        <v>341637</v>
      </c>
      <c r="J42" s="94">
        <v>361400</v>
      </c>
      <c r="K42" s="94">
        <f t="shared" si="4"/>
        <v>368230</v>
      </c>
    </row>
    <row r="43" spans="1:11" ht="13.5">
      <c r="A43" s="93">
        <v>39</v>
      </c>
      <c r="B43" s="94">
        <v>203700</v>
      </c>
      <c r="C43" s="94">
        <f t="shared" si="0"/>
        <v>207549</v>
      </c>
      <c r="D43" s="94">
        <v>252300</v>
      </c>
      <c r="E43" s="94">
        <f t="shared" si="1"/>
        <v>257068</v>
      </c>
      <c r="F43" s="94">
        <v>292500</v>
      </c>
      <c r="G43" s="94">
        <f t="shared" si="2"/>
        <v>298028</v>
      </c>
      <c r="H43" s="94">
        <v>337300</v>
      </c>
      <c r="I43" s="94">
        <f t="shared" si="3"/>
        <v>343674</v>
      </c>
      <c r="J43" s="94">
        <v>362800</v>
      </c>
      <c r="K43" s="94">
        <f t="shared" si="4"/>
        <v>369656</v>
      </c>
    </row>
    <row r="44" spans="1:11" ht="13.5">
      <c r="A44" s="93">
        <v>40</v>
      </c>
      <c r="B44" s="94">
        <v>205000</v>
      </c>
      <c r="C44" s="94">
        <f t="shared" si="0"/>
        <v>208874</v>
      </c>
      <c r="D44" s="94">
        <v>253600</v>
      </c>
      <c r="E44" s="94">
        <f t="shared" si="1"/>
        <v>258393</v>
      </c>
      <c r="F44" s="94">
        <v>294300</v>
      </c>
      <c r="G44" s="94">
        <f t="shared" si="2"/>
        <v>299862</v>
      </c>
      <c r="H44" s="94">
        <v>339200</v>
      </c>
      <c r="I44" s="94">
        <f t="shared" si="3"/>
        <v>345610</v>
      </c>
      <c r="J44" s="94">
        <v>364200</v>
      </c>
      <c r="K44" s="94">
        <f t="shared" si="4"/>
        <v>371083</v>
      </c>
    </row>
    <row r="45" spans="1:11" ht="13.5">
      <c r="A45" s="93">
        <v>41</v>
      </c>
      <c r="B45" s="94">
        <v>206300</v>
      </c>
      <c r="C45" s="94">
        <f t="shared" si="0"/>
        <v>210199</v>
      </c>
      <c r="D45" s="94">
        <v>255000</v>
      </c>
      <c r="E45" s="94">
        <f t="shared" si="1"/>
        <v>259819</v>
      </c>
      <c r="F45" s="94">
        <v>295800</v>
      </c>
      <c r="G45" s="94">
        <f t="shared" si="2"/>
        <v>301390</v>
      </c>
      <c r="H45" s="94">
        <v>341100</v>
      </c>
      <c r="I45" s="94">
        <f t="shared" si="3"/>
        <v>347546</v>
      </c>
      <c r="J45" s="94">
        <v>365500</v>
      </c>
      <c r="K45" s="94">
        <f t="shared" si="4"/>
        <v>372407</v>
      </c>
    </row>
    <row r="46" spans="1:11" ht="13.5">
      <c r="A46" s="93">
        <v>42</v>
      </c>
      <c r="B46" s="94">
        <v>207600</v>
      </c>
      <c r="C46" s="94">
        <f t="shared" si="0"/>
        <v>211523</v>
      </c>
      <c r="D46" s="94">
        <v>256400</v>
      </c>
      <c r="E46" s="94">
        <f t="shared" si="1"/>
        <v>261245</v>
      </c>
      <c r="F46" s="94">
        <v>297500</v>
      </c>
      <c r="G46" s="94">
        <f t="shared" si="2"/>
        <v>303122</v>
      </c>
      <c r="H46" s="94">
        <v>343000</v>
      </c>
      <c r="I46" s="94">
        <f t="shared" si="3"/>
        <v>349482</v>
      </c>
      <c r="J46" s="94">
        <v>366400</v>
      </c>
      <c r="K46" s="94">
        <f t="shared" si="4"/>
        <v>373324</v>
      </c>
    </row>
    <row r="47" spans="1:11" ht="13.5">
      <c r="A47" s="93">
        <v>43</v>
      </c>
      <c r="B47" s="94">
        <v>208900</v>
      </c>
      <c r="C47" s="94">
        <f t="shared" si="0"/>
        <v>212848</v>
      </c>
      <c r="D47" s="94">
        <v>257600</v>
      </c>
      <c r="E47" s="94">
        <f t="shared" si="1"/>
        <v>262468</v>
      </c>
      <c r="F47" s="94">
        <v>299000</v>
      </c>
      <c r="G47" s="94">
        <f t="shared" si="2"/>
        <v>304651</v>
      </c>
      <c r="H47" s="94">
        <v>344800</v>
      </c>
      <c r="I47" s="94">
        <f t="shared" si="3"/>
        <v>351316</v>
      </c>
      <c r="J47" s="94">
        <v>367500</v>
      </c>
      <c r="K47" s="94">
        <f t="shared" si="4"/>
        <v>374445</v>
      </c>
    </row>
    <row r="48" spans="1:11" ht="13.5">
      <c r="A48" s="93">
        <v>44</v>
      </c>
      <c r="B48" s="94">
        <v>210200</v>
      </c>
      <c r="C48" s="94">
        <f t="shared" si="0"/>
        <v>214172</v>
      </c>
      <c r="D48" s="94">
        <v>258800</v>
      </c>
      <c r="E48" s="94">
        <f t="shared" si="1"/>
        <v>263691</v>
      </c>
      <c r="F48" s="94">
        <v>300600</v>
      </c>
      <c r="G48" s="94">
        <f t="shared" si="2"/>
        <v>306281</v>
      </c>
      <c r="H48" s="94">
        <v>346700</v>
      </c>
      <c r="I48" s="94">
        <f t="shared" si="3"/>
        <v>353252</v>
      </c>
      <c r="J48" s="94">
        <v>368600</v>
      </c>
      <c r="K48" s="94">
        <f t="shared" si="4"/>
        <v>375566</v>
      </c>
    </row>
    <row r="49" spans="1:11" ht="13.5">
      <c r="A49" s="93">
        <v>45</v>
      </c>
      <c r="B49" s="94">
        <v>211300</v>
      </c>
      <c r="C49" s="94">
        <f t="shared" si="0"/>
        <v>215293</v>
      </c>
      <c r="D49" s="94">
        <v>260000</v>
      </c>
      <c r="E49" s="94">
        <f t="shared" si="1"/>
        <v>264914</v>
      </c>
      <c r="F49" s="94">
        <v>302200</v>
      </c>
      <c r="G49" s="94">
        <f t="shared" si="2"/>
        <v>307911</v>
      </c>
      <c r="H49" s="94">
        <v>348200</v>
      </c>
      <c r="I49" s="94">
        <f t="shared" si="3"/>
        <v>354780</v>
      </c>
      <c r="J49" s="94">
        <v>369400</v>
      </c>
      <c r="K49" s="94">
        <f t="shared" si="4"/>
        <v>376381</v>
      </c>
    </row>
    <row r="50" spans="1:11" ht="13.5">
      <c r="A50" s="93">
        <v>46</v>
      </c>
      <c r="B50" s="94">
        <v>212600</v>
      </c>
      <c r="C50" s="94">
        <f t="shared" si="0"/>
        <v>216618</v>
      </c>
      <c r="D50" s="94">
        <v>261200</v>
      </c>
      <c r="E50" s="94">
        <f t="shared" si="1"/>
        <v>266136</v>
      </c>
      <c r="F50" s="94">
        <v>303900</v>
      </c>
      <c r="G50" s="94">
        <f t="shared" si="2"/>
        <v>309643</v>
      </c>
      <c r="H50" s="94">
        <v>349600</v>
      </c>
      <c r="I50" s="94">
        <f t="shared" si="3"/>
        <v>356207</v>
      </c>
      <c r="J50" s="94">
        <v>370300</v>
      </c>
      <c r="K50" s="94">
        <f t="shared" si="4"/>
        <v>377298</v>
      </c>
    </row>
    <row r="51" spans="1:11" ht="13.5">
      <c r="A51" s="93">
        <v>47</v>
      </c>
      <c r="B51" s="94">
        <v>213900</v>
      </c>
      <c r="C51" s="94">
        <f t="shared" si="0"/>
        <v>217942</v>
      </c>
      <c r="D51" s="94">
        <v>262500</v>
      </c>
      <c r="E51" s="94">
        <f t="shared" si="1"/>
        <v>267461</v>
      </c>
      <c r="F51" s="94">
        <v>305500</v>
      </c>
      <c r="G51" s="94">
        <f t="shared" si="2"/>
        <v>311273</v>
      </c>
      <c r="H51" s="94">
        <v>351100</v>
      </c>
      <c r="I51" s="94">
        <f t="shared" si="3"/>
        <v>357735</v>
      </c>
      <c r="J51" s="94">
        <v>371200</v>
      </c>
      <c r="K51" s="94">
        <f t="shared" si="4"/>
        <v>378215</v>
      </c>
    </row>
    <row r="52" spans="1:11" ht="13.5">
      <c r="A52" s="93">
        <v>48</v>
      </c>
      <c r="B52" s="94">
        <v>215200</v>
      </c>
      <c r="C52" s="94">
        <f t="shared" si="0"/>
        <v>219267</v>
      </c>
      <c r="D52" s="94">
        <v>263600</v>
      </c>
      <c r="E52" s="94">
        <f t="shared" si="1"/>
        <v>268582</v>
      </c>
      <c r="F52" s="94">
        <v>307200</v>
      </c>
      <c r="G52" s="94">
        <f t="shared" si="2"/>
        <v>313006</v>
      </c>
      <c r="H52" s="94">
        <v>352600</v>
      </c>
      <c r="I52" s="94">
        <f t="shared" si="3"/>
        <v>359264</v>
      </c>
      <c r="J52" s="94">
        <v>372100</v>
      </c>
      <c r="K52" s="94">
        <f t="shared" si="4"/>
        <v>379132</v>
      </c>
    </row>
    <row r="53" spans="1:11" ht="13.5">
      <c r="A53" s="93">
        <v>49</v>
      </c>
      <c r="B53" s="94">
        <v>216300</v>
      </c>
      <c r="C53" s="94">
        <f t="shared" si="0"/>
        <v>220388</v>
      </c>
      <c r="D53" s="94">
        <v>264700</v>
      </c>
      <c r="E53" s="94">
        <f t="shared" si="1"/>
        <v>269702</v>
      </c>
      <c r="F53" s="94">
        <v>308100</v>
      </c>
      <c r="G53" s="94">
        <f t="shared" si="2"/>
        <v>313923</v>
      </c>
      <c r="H53" s="94">
        <v>354200</v>
      </c>
      <c r="I53" s="94">
        <f t="shared" si="3"/>
        <v>360894</v>
      </c>
      <c r="J53" s="94">
        <v>373000</v>
      </c>
      <c r="K53" s="94">
        <f t="shared" si="4"/>
        <v>380049</v>
      </c>
    </row>
    <row r="54" spans="1:11" ht="13.5">
      <c r="A54" s="93">
        <v>50</v>
      </c>
      <c r="B54" s="94">
        <v>217400</v>
      </c>
      <c r="C54" s="94">
        <f t="shared" si="0"/>
        <v>221508</v>
      </c>
      <c r="D54" s="94">
        <v>265800</v>
      </c>
      <c r="E54" s="94">
        <f t="shared" si="1"/>
        <v>270823</v>
      </c>
      <c r="F54" s="94">
        <v>309600</v>
      </c>
      <c r="G54" s="94">
        <f t="shared" si="2"/>
        <v>315451</v>
      </c>
      <c r="H54" s="94">
        <v>355000</v>
      </c>
      <c r="I54" s="94">
        <f t="shared" si="3"/>
        <v>361709</v>
      </c>
      <c r="J54" s="94">
        <v>373800</v>
      </c>
      <c r="K54" s="94">
        <f t="shared" si="4"/>
        <v>380864</v>
      </c>
    </row>
    <row r="55" spans="1:11" ht="13.5">
      <c r="A55" s="93">
        <v>51</v>
      </c>
      <c r="B55" s="94">
        <v>218400</v>
      </c>
      <c r="C55" s="94">
        <f t="shared" si="0"/>
        <v>222527</v>
      </c>
      <c r="D55" s="94">
        <v>267100</v>
      </c>
      <c r="E55" s="94">
        <f t="shared" si="1"/>
        <v>272148</v>
      </c>
      <c r="F55" s="94">
        <v>311100</v>
      </c>
      <c r="G55" s="94">
        <f t="shared" si="2"/>
        <v>316979</v>
      </c>
      <c r="H55" s="94">
        <v>356200</v>
      </c>
      <c r="I55" s="94">
        <f t="shared" si="3"/>
        <v>362932</v>
      </c>
      <c r="J55" s="94">
        <v>374600</v>
      </c>
      <c r="K55" s="94">
        <f t="shared" si="4"/>
        <v>381679</v>
      </c>
    </row>
    <row r="56" spans="1:11" ht="13.5">
      <c r="A56" s="93">
        <v>52</v>
      </c>
      <c r="B56" s="94">
        <v>219500</v>
      </c>
      <c r="C56" s="94">
        <f t="shared" si="0"/>
        <v>223648</v>
      </c>
      <c r="D56" s="94">
        <v>268400</v>
      </c>
      <c r="E56" s="94">
        <f t="shared" si="1"/>
        <v>273472</v>
      </c>
      <c r="F56" s="94">
        <v>312700</v>
      </c>
      <c r="G56" s="94">
        <f t="shared" si="2"/>
        <v>318610</v>
      </c>
      <c r="H56" s="94">
        <v>357200</v>
      </c>
      <c r="I56" s="94">
        <f t="shared" si="3"/>
        <v>363951</v>
      </c>
      <c r="J56" s="94">
        <v>375400</v>
      </c>
      <c r="K56" s="94">
        <f t="shared" si="4"/>
        <v>382495</v>
      </c>
    </row>
    <row r="57" spans="1:11" ht="13.5">
      <c r="A57" s="93">
        <v>53</v>
      </c>
      <c r="B57" s="94">
        <v>220600</v>
      </c>
      <c r="C57" s="94">
        <f t="shared" si="0"/>
        <v>224769</v>
      </c>
      <c r="D57" s="94">
        <v>269400</v>
      </c>
      <c r="E57" s="94">
        <f t="shared" si="1"/>
        <v>274491</v>
      </c>
      <c r="F57" s="94">
        <v>314300</v>
      </c>
      <c r="G57" s="94">
        <f t="shared" si="2"/>
        <v>320240</v>
      </c>
      <c r="H57" s="94">
        <v>358100</v>
      </c>
      <c r="I57" s="94">
        <f t="shared" si="3"/>
        <v>364868</v>
      </c>
      <c r="J57" s="94">
        <v>376100</v>
      </c>
      <c r="K57" s="94">
        <f t="shared" si="4"/>
        <v>383208</v>
      </c>
    </row>
    <row r="58" spans="1:11" ht="13.5">
      <c r="A58" s="93">
        <v>54</v>
      </c>
      <c r="B58" s="94">
        <v>221600</v>
      </c>
      <c r="C58" s="94">
        <f t="shared" si="0"/>
        <v>225788</v>
      </c>
      <c r="D58" s="94">
        <v>270500</v>
      </c>
      <c r="E58" s="94">
        <f t="shared" si="1"/>
        <v>275612</v>
      </c>
      <c r="F58" s="94">
        <v>315900</v>
      </c>
      <c r="G58" s="94">
        <f t="shared" si="2"/>
        <v>321870</v>
      </c>
      <c r="H58" s="94">
        <v>359200</v>
      </c>
      <c r="I58" s="94">
        <f t="shared" si="3"/>
        <v>365988</v>
      </c>
      <c r="J58" s="94">
        <v>376800</v>
      </c>
      <c r="K58" s="94">
        <f t="shared" si="4"/>
        <v>383921</v>
      </c>
    </row>
    <row r="59" spans="1:11" ht="13.5">
      <c r="A59" s="93">
        <v>55</v>
      </c>
      <c r="B59" s="94">
        <v>222500</v>
      </c>
      <c r="C59" s="94">
        <f t="shared" si="0"/>
        <v>226705</v>
      </c>
      <c r="D59" s="94">
        <v>271800</v>
      </c>
      <c r="E59" s="94">
        <f t="shared" si="1"/>
        <v>276937</v>
      </c>
      <c r="F59" s="94">
        <v>317500</v>
      </c>
      <c r="G59" s="94">
        <f t="shared" si="2"/>
        <v>323500</v>
      </c>
      <c r="H59" s="94">
        <v>360100</v>
      </c>
      <c r="I59" s="94">
        <f t="shared" si="3"/>
        <v>366905</v>
      </c>
      <c r="J59" s="94">
        <v>377500</v>
      </c>
      <c r="K59" s="94">
        <f t="shared" si="4"/>
        <v>384634</v>
      </c>
    </row>
    <row r="60" spans="1:11" ht="13.5">
      <c r="A60" s="93">
        <v>56</v>
      </c>
      <c r="B60" s="94">
        <v>223500</v>
      </c>
      <c r="C60" s="94">
        <f t="shared" si="0"/>
        <v>227724</v>
      </c>
      <c r="D60" s="94">
        <v>273100</v>
      </c>
      <c r="E60" s="94">
        <f t="shared" si="1"/>
        <v>278261</v>
      </c>
      <c r="F60" s="94">
        <v>319000</v>
      </c>
      <c r="G60" s="94">
        <f t="shared" si="2"/>
        <v>325029</v>
      </c>
      <c r="H60" s="94">
        <v>361200</v>
      </c>
      <c r="I60" s="94">
        <f t="shared" si="3"/>
        <v>368026</v>
      </c>
      <c r="J60" s="94">
        <v>378200</v>
      </c>
      <c r="K60" s="94">
        <f t="shared" si="4"/>
        <v>385347</v>
      </c>
    </row>
    <row r="61" spans="1:11" ht="13.5">
      <c r="A61" s="93">
        <v>57</v>
      </c>
      <c r="B61" s="94">
        <v>223800</v>
      </c>
      <c r="C61" s="94">
        <f t="shared" si="0"/>
        <v>228029</v>
      </c>
      <c r="D61" s="94">
        <v>274000</v>
      </c>
      <c r="E61" s="94">
        <f t="shared" si="1"/>
        <v>279178</v>
      </c>
      <c r="F61" s="94">
        <v>320500</v>
      </c>
      <c r="G61" s="94">
        <f t="shared" si="2"/>
        <v>326557</v>
      </c>
      <c r="H61" s="94">
        <v>362100</v>
      </c>
      <c r="I61" s="94">
        <f t="shared" si="3"/>
        <v>368943</v>
      </c>
      <c r="J61" s="94">
        <v>378700</v>
      </c>
      <c r="K61" s="94">
        <f t="shared" si="4"/>
        <v>385857</v>
      </c>
    </row>
    <row r="62" spans="1:11" ht="13.5">
      <c r="A62" s="93">
        <v>58</v>
      </c>
      <c r="B62" s="94">
        <v>224600</v>
      </c>
      <c r="C62" s="94">
        <f t="shared" si="0"/>
        <v>228844</v>
      </c>
      <c r="D62" s="94">
        <v>275000</v>
      </c>
      <c r="E62" s="94">
        <f t="shared" si="1"/>
        <v>280197</v>
      </c>
      <c r="F62" s="94">
        <v>321700</v>
      </c>
      <c r="G62" s="94">
        <f t="shared" si="2"/>
        <v>327780</v>
      </c>
      <c r="H62" s="94">
        <v>362800</v>
      </c>
      <c r="I62" s="94">
        <f t="shared" si="3"/>
        <v>369656</v>
      </c>
      <c r="J62" s="94">
        <v>379300</v>
      </c>
      <c r="K62" s="94">
        <f t="shared" si="4"/>
        <v>386468</v>
      </c>
    </row>
    <row r="63" spans="1:11" ht="13.5">
      <c r="A63" s="93">
        <v>59</v>
      </c>
      <c r="B63" s="94">
        <v>225400</v>
      </c>
      <c r="C63" s="94">
        <f t="shared" si="0"/>
        <v>229660</v>
      </c>
      <c r="D63" s="94">
        <v>275900</v>
      </c>
      <c r="E63" s="94">
        <f t="shared" si="1"/>
        <v>281114</v>
      </c>
      <c r="F63" s="94">
        <v>322900</v>
      </c>
      <c r="G63" s="94">
        <f t="shared" si="2"/>
        <v>329002</v>
      </c>
      <c r="H63" s="94">
        <v>363500</v>
      </c>
      <c r="I63" s="94">
        <f t="shared" si="3"/>
        <v>370370</v>
      </c>
      <c r="J63" s="94">
        <v>379900</v>
      </c>
      <c r="K63" s="94">
        <f t="shared" si="4"/>
        <v>387080</v>
      </c>
    </row>
    <row r="64" spans="1:11" ht="13.5">
      <c r="A64" s="93">
        <v>60</v>
      </c>
      <c r="B64" s="94">
        <v>226100</v>
      </c>
      <c r="C64" s="94">
        <f t="shared" si="0"/>
        <v>230373</v>
      </c>
      <c r="D64" s="94">
        <v>277000</v>
      </c>
      <c r="E64" s="94">
        <f t="shared" si="1"/>
        <v>282235</v>
      </c>
      <c r="F64" s="94">
        <v>324100</v>
      </c>
      <c r="G64" s="94">
        <f t="shared" si="2"/>
        <v>330225</v>
      </c>
      <c r="H64" s="94">
        <v>364200</v>
      </c>
      <c r="I64" s="94">
        <f t="shared" si="3"/>
        <v>371083</v>
      </c>
      <c r="J64" s="94">
        <v>380600</v>
      </c>
      <c r="K64" s="94">
        <f t="shared" si="4"/>
        <v>387793</v>
      </c>
    </row>
    <row r="65" spans="1:11" ht="13.5">
      <c r="A65" s="93">
        <v>61</v>
      </c>
      <c r="B65" s="94">
        <v>226800</v>
      </c>
      <c r="C65" s="94">
        <f t="shared" si="0"/>
        <v>231086</v>
      </c>
      <c r="D65" s="94">
        <v>278100</v>
      </c>
      <c r="E65" s="94">
        <f t="shared" si="1"/>
        <v>283356</v>
      </c>
      <c r="F65" s="94">
        <v>324800</v>
      </c>
      <c r="G65" s="94">
        <f t="shared" si="2"/>
        <v>330938</v>
      </c>
      <c r="H65" s="94">
        <v>364600</v>
      </c>
      <c r="I65" s="94">
        <f t="shared" si="3"/>
        <v>371490</v>
      </c>
      <c r="J65" s="94">
        <v>381000</v>
      </c>
      <c r="K65" s="94">
        <f t="shared" si="4"/>
        <v>388200</v>
      </c>
    </row>
    <row r="66" spans="1:11" ht="13.5">
      <c r="A66" s="93">
        <v>62</v>
      </c>
      <c r="B66" s="94">
        <v>227800</v>
      </c>
      <c r="C66" s="94">
        <f t="shared" si="0"/>
        <v>232105</v>
      </c>
      <c r="D66" s="94">
        <v>279100</v>
      </c>
      <c r="E66" s="94">
        <f t="shared" si="1"/>
        <v>284374</v>
      </c>
      <c r="F66" s="94">
        <v>325700</v>
      </c>
      <c r="G66" s="94">
        <f t="shared" si="2"/>
        <v>331855</v>
      </c>
      <c r="H66" s="94">
        <v>365200</v>
      </c>
      <c r="I66" s="94">
        <f t="shared" si="3"/>
        <v>372102</v>
      </c>
      <c r="J66" s="94">
        <v>381700</v>
      </c>
      <c r="K66" s="94">
        <f t="shared" si="4"/>
        <v>388914</v>
      </c>
    </row>
    <row r="67" spans="1:11" ht="13.5">
      <c r="A67" s="93">
        <v>63</v>
      </c>
      <c r="B67" s="94">
        <v>228600</v>
      </c>
      <c r="C67" s="94">
        <f t="shared" si="0"/>
        <v>232920</v>
      </c>
      <c r="D67" s="94">
        <v>280000</v>
      </c>
      <c r="E67" s="94">
        <f t="shared" si="1"/>
        <v>285292</v>
      </c>
      <c r="F67" s="94">
        <v>326500</v>
      </c>
      <c r="G67" s="94">
        <f t="shared" si="2"/>
        <v>332670</v>
      </c>
      <c r="H67" s="94">
        <v>365900</v>
      </c>
      <c r="I67" s="94">
        <f t="shared" si="3"/>
        <v>372815</v>
      </c>
      <c r="J67" s="94">
        <v>382300</v>
      </c>
      <c r="K67" s="94">
        <f t="shared" si="4"/>
        <v>389525</v>
      </c>
    </row>
    <row r="68" spans="1:11" ht="13.5">
      <c r="A68" s="93">
        <v>64</v>
      </c>
      <c r="B68" s="94">
        <v>229400</v>
      </c>
      <c r="C68" s="94">
        <f t="shared" si="0"/>
        <v>233735</v>
      </c>
      <c r="D68" s="94">
        <v>281000</v>
      </c>
      <c r="E68" s="94">
        <f t="shared" si="1"/>
        <v>286310</v>
      </c>
      <c r="F68" s="94">
        <v>327300</v>
      </c>
      <c r="G68" s="94">
        <f t="shared" si="2"/>
        <v>333485</v>
      </c>
      <c r="H68" s="94">
        <v>366600</v>
      </c>
      <c r="I68" s="94">
        <f t="shared" si="3"/>
        <v>373528</v>
      </c>
      <c r="J68" s="94">
        <v>382900</v>
      </c>
      <c r="K68" s="94">
        <f t="shared" si="4"/>
        <v>390136</v>
      </c>
    </row>
    <row r="69" spans="1:11" ht="13.5">
      <c r="A69" s="93">
        <v>65</v>
      </c>
      <c r="B69" s="94">
        <v>230100</v>
      </c>
      <c r="C69" s="94">
        <f aca="true" t="shared" si="5" ref="C69:C96">ROUNDDOWN(B69*1.0189,0)</f>
        <v>234448</v>
      </c>
      <c r="D69" s="94">
        <v>281500</v>
      </c>
      <c r="E69" s="94">
        <f aca="true" t="shared" si="6" ref="E69:E128">ROUNDDOWN(D69*1.0189,0)</f>
        <v>286820</v>
      </c>
      <c r="F69" s="94">
        <v>328200</v>
      </c>
      <c r="G69" s="94">
        <f aca="true" t="shared" si="7" ref="G69:G117">ROUNDDOWN(F69*1.0189,0)</f>
        <v>334402</v>
      </c>
      <c r="H69" s="94">
        <v>366900</v>
      </c>
      <c r="I69" s="94">
        <f aca="true" t="shared" si="8" ref="I69:I105">ROUNDDOWN(H69*1.0189,0)</f>
        <v>373834</v>
      </c>
      <c r="J69" s="94">
        <v>383300</v>
      </c>
      <c r="K69" s="94">
        <f aca="true" t="shared" si="9" ref="K69:K105">ROUNDDOWN(J69*1.0189,0)</f>
        <v>390544</v>
      </c>
    </row>
    <row r="70" spans="1:11" ht="13.5">
      <c r="A70" s="93">
        <v>66</v>
      </c>
      <c r="B70" s="94">
        <v>230800</v>
      </c>
      <c r="C70" s="94">
        <f t="shared" si="5"/>
        <v>235162</v>
      </c>
      <c r="D70" s="94">
        <v>282400</v>
      </c>
      <c r="E70" s="94">
        <f t="shared" si="6"/>
        <v>287737</v>
      </c>
      <c r="F70" s="94">
        <v>328600</v>
      </c>
      <c r="G70" s="94">
        <f t="shared" si="7"/>
        <v>334810</v>
      </c>
      <c r="H70" s="94">
        <v>367600</v>
      </c>
      <c r="I70" s="94">
        <f t="shared" si="8"/>
        <v>374547</v>
      </c>
      <c r="J70" s="94">
        <v>383900</v>
      </c>
      <c r="K70" s="94">
        <f t="shared" si="9"/>
        <v>391155</v>
      </c>
    </row>
    <row r="71" spans="1:11" ht="13.5">
      <c r="A71" s="93">
        <v>67</v>
      </c>
      <c r="B71" s="94">
        <v>231700</v>
      </c>
      <c r="C71" s="94">
        <f t="shared" si="5"/>
        <v>236079</v>
      </c>
      <c r="D71" s="94">
        <v>283100</v>
      </c>
      <c r="E71" s="94">
        <f t="shared" si="6"/>
        <v>288450</v>
      </c>
      <c r="F71" s="94">
        <v>329300</v>
      </c>
      <c r="G71" s="94">
        <f t="shared" si="7"/>
        <v>335523</v>
      </c>
      <c r="H71" s="94">
        <v>368300</v>
      </c>
      <c r="I71" s="94">
        <f t="shared" si="8"/>
        <v>375260</v>
      </c>
      <c r="J71" s="94">
        <v>384500</v>
      </c>
      <c r="K71" s="94">
        <f t="shared" si="9"/>
        <v>391767</v>
      </c>
    </row>
    <row r="72" spans="1:11" ht="13.5">
      <c r="A72" s="93">
        <v>68</v>
      </c>
      <c r="B72" s="94">
        <v>232700</v>
      </c>
      <c r="C72" s="94">
        <f t="shared" si="5"/>
        <v>237098</v>
      </c>
      <c r="D72" s="94">
        <v>284000</v>
      </c>
      <c r="E72" s="94">
        <f t="shared" si="6"/>
        <v>289367</v>
      </c>
      <c r="F72" s="94">
        <v>330100</v>
      </c>
      <c r="G72" s="94">
        <f t="shared" si="7"/>
        <v>336338</v>
      </c>
      <c r="H72" s="94">
        <v>369000</v>
      </c>
      <c r="I72" s="94">
        <f t="shared" si="8"/>
        <v>375974</v>
      </c>
      <c r="J72" s="94">
        <v>385100</v>
      </c>
      <c r="K72" s="94">
        <f t="shared" si="9"/>
        <v>392378</v>
      </c>
    </row>
    <row r="73" spans="1:11" ht="13.5">
      <c r="A73" s="93">
        <v>69</v>
      </c>
      <c r="B73" s="94">
        <v>233400</v>
      </c>
      <c r="C73" s="94">
        <f t="shared" si="5"/>
        <v>237811</v>
      </c>
      <c r="D73" s="94">
        <v>285000</v>
      </c>
      <c r="E73" s="94">
        <f t="shared" si="6"/>
        <v>290386</v>
      </c>
      <c r="F73" s="94">
        <v>330900</v>
      </c>
      <c r="G73" s="94">
        <f t="shared" si="7"/>
        <v>337154</v>
      </c>
      <c r="H73" s="94">
        <v>369300</v>
      </c>
      <c r="I73" s="94">
        <f t="shared" si="8"/>
        <v>376279</v>
      </c>
      <c r="J73" s="94">
        <v>385500</v>
      </c>
      <c r="K73" s="94">
        <f t="shared" si="9"/>
        <v>392785</v>
      </c>
    </row>
    <row r="74" spans="1:11" ht="13.5">
      <c r="A74" s="93">
        <v>70</v>
      </c>
      <c r="B74" s="94">
        <v>234000</v>
      </c>
      <c r="C74" s="94">
        <f t="shared" si="5"/>
        <v>238422</v>
      </c>
      <c r="D74" s="94">
        <v>285800</v>
      </c>
      <c r="E74" s="94">
        <f t="shared" si="6"/>
        <v>291201</v>
      </c>
      <c r="F74" s="94">
        <v>331600</v>
      </c>
      <c r="G74" s="94">
        <f t="shared" si="7"/>
        <v>337867</v>
      </c>
      <c r="H74" s="94">
        <v>369900</v>
      </c>
      <c r="I74" s="94">
        <f t="shared" si="8"/>
        <v>376891</v>
      </c>
      <c r="J74" s="94">
        <v>386000</v>
      </c>
      <c r="K74" s="94">
        <f t="shared" si="9"/>
        <v>393295</v>
      </c>
    </row>
    <row r="75" spans="1:11" ht="13.5">
      <c r="A75" s="93">
        <v>71</v>
      </c>
      <c r="B75" s="94">
        <v>234500</v>
      </c>
      <c r="C75" s="94">
        <f t="shared" si="5"/>
        <v>238932</v>
      </c>
      <c r="D75" s="94">
        <v>286600</v>
      </c>
      <c r="E75" s="94">
        <f t="shared" si="6"/>
        <v>292016</v>
      </c>
      <c r="F75" s="94">
        <v>332300</v>
      </c>
      <c r="G75" s="94">
        <f t="shared" si="7"/>
        <v>338580</v>
      </c>
      <c r="H75" s="94">
        <v>370600</v>
      </c>
      <c r="I75" s="94">
        <f t="shared" si="8"/>
        <v>377604</v>
      </c>
      <c r="J75" s="94">
        <v>386500</v>
      </c>
      <c r="K75" s="94">
        <f t="shared" si="9"/>
        <v>393804</v>
      </c>
    </row>
    <row r="76" spans="1:11" ht="13.5">
      <c r="A76" s="93">
        <v>72</v>
      </c>
      <c r="B76" s="94">
        <v>235200</v>
      </c>
      <c r="C76" s="94">
        <f t="shared" si="5"/>
        <v>239645</v>
      </c>
      <c r="D76" s="94">
        <v>287400</v>
      </c>
      <c r="E76" s="94">
        <f t="shared" si="6"/>
        <v>292831</v>
      </c>
      <c r="F76" s="94">
        <v>333000</v>
      </c>
      <c r="G76" s="94">
        <f t="shared" si="7"/>
        <v>339293</v>
      </c>
      <c r="H76" s="94">
        <v>371200</v>
      </c>
      <c r="I76" s="94">
        <f t="shared" si="8"/>
        <v>378215</v>
      </c>
      <c r="J76" s="94">
        <v>387100</v>
      </c>
      <c r="K76" s="94">
        <f t="shared" si="9"/>
        <v>394416</v>
      </c>
    </row>
    <row r="77" spans="1:11" ht="13.5">
      <c r="A77" s="93">
        <v>73</v>
      </c>
      <c r="B77" s="94">
        <v>236000</v>
      </c>
      <c r="C77" s="94">
        <f t="shared" si="5"/>
        <v>240460</v>
      </c>
      <c r="D77" s="94">
        <v>288200</v>
      </c>
      <c r="E77" s="94">
        <f t="shared" si="6"/>
        <v>293646</v>
      </c>
      <c r="F77" s="94">
        <v>333500</v>
      </c>
      <c r="G77" s="94">
        <f t="shared" si="7"/>
        <v>339803</v>
      </c>
      <c r="H77" s="94">
        <v>371500</v>
      </c>
      <c r="I77" s="94">
        <f t="shared" si="8"/>
        <v>378521</v>
      </c>
      <c r="J77" s="94">
        <v>387400</v>
      </c>
      <c r="K77" s="94">
        <f t="shared" si="9"/>
        <v>394721</v>
      </c>
    </row>
    <row r="78" spans="1:11" ht="13.5">
      <c r="A78" s="93">
        <v>74</v>
      </c>
      <c r="B78" s="94">
        <v>236600</v>
      </c>
      <c r="C78" s="94">
        <f t="shared" si="5"/>
        <v>241071</v>
      </c>
      <c r="D78" s="94">
        <v>288700</v>
      </c>
      <c r="E78" s="94">
        <f t="shared" si="6"/>
        <v>294156</v>
      </c>
      <c r="F78" s="94">
        <v>334100</v>
      </c>
      <c r="G78" s="94">
        <f t="shared" si="7"/>
        <v>340414</v>
      </c>
      <c r="H78" s="94">
        <v>372100</v>
      </c>
      <c r="I78" s="94">
        <f t="shared" si="8"/>
        <v>379132</v>
      </c>
      <c r="J78" s="94">
        <v>387800</v>
      </c>
      <c r="K78" s="94">
        <f t="shared" si="9"/>
        <v>395129</v>
      </c>
    </row>
    <row r="79" spans="1:11" ht="13.5">
      <c r="A79" s="93">
        <v>75</v>
      </c>
      <c r="B79" s="94">
        <v>237200</v>
      </c>
      <c r="C79" s="94">
        <f t="shared" si="5"/>
        <v>241683</v>
      </c>
      <c r="D79" s="94">
        <v>289100</v>
      </c>
      <c r="E79" s="94">
        <f t="shared" si="6"/>
        <v>294563</v>
      </c>
      <c r="F79" s="94">
        <v>334600</v>
      </c>
      <c r="G79" s="94">
        <f t="shared" si="7"/>
        <v>340923</v>
      </c>
      <c r="H79" s="94">
        <v>372800</v>
      </c>
      <c r="I79" s="94">
        <f t="shared" si="8"/>
        <v>379845</v>
      </c>
      <c r="J79" s="94">
        <v>388200</v>
      </c>
      <c r="K79" s="94">
        <f t="shared" si="9"/>
        <v>395536</v>
      </c>
    </row>
    <row r="80" spans="1:11" ht="13.5">
      <c r="A80" s="93">
        <v>76</v>
      </c>
      <c r="B80" s="94">
        <v>237700</v>
      </c>
      <c r="C80" s="94">
        <f t="shared" si="5"/>
        <v>242192</v>
      </c>
      <c r="D80" s="94">
        <v>289600</v>
      </c>
      <c r="E80" s="94">
        <f t="shared" si="6"/>
        <v>295073</v>
      </c>
      <c r="F80" s="94">
        <v>335200</v>
      </c>
      <c r="G80" s="94">
        <f t="shared" si="7"/>
        <v>341535</v>
      </c>
      <c r="H80" s="94">
        <v>373400</v>
      </c>
      <c r="I80" s="94">
        <f t="shared" si="8"/>
        <v>380457</v>
      </c>
      <c r="J80" s="94">
        <v>388600</v>
      </c>
      <c r="K80" s="94">
        <f t="shared" si="9"/>
        <v>395944</v>
      </c>
    </row>
    <row r="81" spans="1:11" ht="13.5">
      <c r="A81" s="93">
        <v>77</v>
      </c>
      <c r="B81" s="94">
        <v>238400</v>
      </c>
      <c r="C81" s="94">
        <f t="shared" si="5"/>
        <v>242905</v>
      </c>
      <c r="D81" s="94">
        <v>289800</v>
      </c>
      <c r="E81" s="94">
        <f t="shared" si="6"/>
        <v>295277</v>
      </c>
      <c r="F81" s="94">
        <v>335500</v>
      </c>
      <c r="G81" s="94">
        <f t="shared" si="7"/>
        <v>341840</v>
      </c>
      <c r="H81" s="94">
        <v>373800</v>
      </c>
      <c r="I81" s="94">
        <f t="shared" si="8"/>
        <v>380864</v>
      </c>
      <c r="J81" s="94">
        <v>388900</v>
      </c>
      <c r="K81" s="94">
        <f t="shared" si="9"/>
        <v>396250</v>
      </c>
    </row>
    <row r="82" spans="1:11" ht="13.5">
      <c r="A82" s="93">
        <v>78</v>
      </c>
      <c r="B82" s="94">
        <v>239100</v>
      </c>
      <c r="C82" s="94">
        <f t="shared" si="5"/>
        <v>243618</v>
      </c>
      <c r="D82" s="94">
        <v>290100</v>
      </c>
      <c r="E82" s="94">
        <f t="shared" si="6"/>
        <v>295582</v>
      </c>
      <c r="F82" s="94">
        <v>336000</v>
      </c>
      <c r="G82" s="94">
        <f t="shared" si="7"/>
        <v>342350</v>
      </c>
      <c r="H82" s="94">
        <v>374300</v>
      </c>
      <c r="I82" s="94">
        <f t="shared" si="8"/>
        <v>381374</v>
      </c>
      <c r="J82" s="94">
        <v>389200</v>
      </c>
      <c r="K82" s="94">
        <f t="shared" si="9"/>
        <v>396555</v>
      </c>
    </row>
    <row r="83" spans="1:11" ht="13.5">
      <c r="A83" s="93">
        <v>79</v>
      </c>
      <c r="B83" s="94">
        <v>239800</v>
      </c>
      <c r="C83" s="94">
        <f t="shared" si="5"/>
        <v>244332</v>
      </c>
      <c r="D83" s="94">
        <v>290300</v>
      </c>
      <c r="E83" s="94">
        <f t="shared" si="6"/>
        <v>295786</v>
      </c>
      <c r="F83" s="94">
        <v>336400</v>
      </c>
      <c r="G83" s="94">
        <f t="shared" si="7"/>
        <v>342757</v>
      </c>
      <c r="H83" s="94">
        <v>374900</v>
      </c>
      <c r="I83" s="94">
        <f t="shared" si="8"/>
        <v>381985</v>
      </c>
      <c r="J83" s="94">
        <v>389500</v>
      </c>
      <c r="K83" s="94">
        <f t="shared" si="9"/>
        <v>396861</v>
      </c>
    </row>
    <row r="84" spans="1:11" ht="13.5">
      <c r="A84" s="93">
        <v>80</v>
      </c>
      <c r="B84" s="94">
        <v>240300</v>
      </c>
      <c r="C84" s="94">
        <f t="shared" si="5"/>
        <v>244841</v>
      </c>
      <c r="D84" s="94">
        <v>290700</v>
      </c>
      <c r="E84" s="94">
        <f t="shared" si="6"/>
        <v>296194</v>
      </c>
      <c r="F84" s="94">
        <v>336900</v>
      </c>
      <c r="G84" s="94">
        <f t="shared" si="7"/>
        <v>343267</v>
      </c>
      <c r="H84" s="94">
        <v>375400</v>
      </c>
      <c r="I84" s="94">
        <f t="shared" si="8"/>
        <v>382495</v>
      </c>
      <c r="J84" s="94">
        <v>389800</v>
      </c>
      <c r="K84" s="94">
        <f t="shared" si="9"/>
        <v>397167</v>
      </c>
    </row>
    <row r="85" spans="1:11" ht="13.5">
      <c r="A85" s="93">
        <v>81</v>
      </c>
      <c r="B85" s="94">
        <v>240800</v>
      </c>
      <c r="C85" s="94">
        <f t="shared" si="5"/>
        <v>245351</v>
      </c>
      <c r="D85" s="94">
        <v>290900</v>
      </c>
      <c r="E85" s="94">
        <f t="shared" si="6"/>
        <v>296398</v>
      </c>
      <c r="F85" s="94">
        <v>337300</v>
      </c>
      <c r="G85" s="94">
        <f t="shared" si="7"/>
        <v>343674</v>
      </c>
      <c r="H85" s="94">
        <v>375900</v>
      </c>
      <c r="I85" s="94">
        <f t="shared" si="8"/>
        <v>383004</v>
      </c>
      <c r="J85" s="94">
        <v>390000</v>
      </c>
      <c r="K85" s="94">
        <f t="shared" si="9"/>
        <v>397371</v>
      </c>
    </row>
    <row r="86" spans="1:11" ht="13.5">
      <c r="A86" s="93">
        <v>82</v>
      </c>
      <c r="B86" s="94">
        <v>241500</v>
      </c>
      <c r="C86" s="94">
        <f t="shared" si="5"/>
        <v>246064</v>
      </c>
      <c r="D86" s="94">
        <v>291100</v>
      </c>
      <c r="E86" s="94">
        <f t="shared" si="6"/>
        <v>296601</v>
      </c>
      <c r="F86" s="94">
        <v>337800</v>
      </c>
      <c r="G86" s="94">
        <f t="shared" si="7"/>
        <v>344184</v>
      </c>
      <c r="H86" s="94">
        <v>376500</v>
      </c>
      <c r="I86" s="94">
        <f t="shared" si="8"/>
        <v>383615</v>
      </c>
      <c r="J86" s="94">
        <v>390300</v>
      </c>
      <c r="K86" s="94">
        <f t="shared" si="9"/>
        <v>397676</v>
      </c>
    </row>
    <row r="87" spans="1:11" ht="13.5">
      <c r="A87" s="93">
        <v>83</v>
      </c>
      <c r="B87" s="94">
        <v>242200</v>
      </c>
      <c r="C87" s="94">
        <f t="shared" si="5"/>
        <v>246777</v>
      </c>
      <c r="D87" s="94">
        <v>291500</v>
      </c>
      <c r="E87" s="94">
        <f t="shared" si="6"/>
        <v>297009</v>
      </c>
      <c r="F87" s="94">
        <v>338300</v>
      </c>
      <c r="G87" s="94">
        <f t="shared" si="7"/>
        <v>344693</v>
      </c>
      <c r="H87" s="94">
        <v>377000</v>
      </c>
      <c r="I87" s="94">
        <f t="shared" si="8"/>
        <v>384125</v>
      </c>
      <c r="J87" s="94">
        <v>390600</v>
      </c>
      <c r="K87" s="94">
        <f t="shared" si="9"/>
        <v>397982</v>
      </c>
    </row>
    <row r="88" spans="1:11" ht="13.5">
      <c r="A88" s="93">
        <v>84</v>
      </c>
      <c r="B88" s="94">
        <v>242900</v>
      </c>
      <c r="C88" s="94">
        <f t="shared" si="5"/>
        <v>247490</v>
      </c>
      <c r="D88" s="94">
        <v>291800</v>
      </c>
      <c r="E88" s="94">
        <f t="shared" si="6"/>
        <v>297315</v>
      </c>
      <c r="F88" s="94">
        <v>338800</v>
      </c>
      <c r="G88" s="94">
        <f t="shared" si="7"/>
        <v>345203</v>
      </c>
      <c r="H88" s="94">
        <v>377300</v>
      </c>
      <c r="I88" s="94">
        <f t="shared" si="8"/>
        <v>384430</v>
      </c>
      <c r="J88" s="94">
        <v>390800</v>
      </c>
      <c r="K88" s="94">
        <f t="shared" si="9"/>
        <v>398186</v>
      </c>
    </row>
    <row r="89" spans="1:11" ht="13.5">
      <c r="A89" s="93">
        <v>85</v>
      </c>
      <c r="B89" s="94">
        <v>243500</v>
      </c>
      <c r="C89" s="94">
        <f t="shared" si="5"/>
        <v>248102</v>
      </c>
      <c r="D89" s="94">
        <v>292100</v>
      </c>
      <c r="E89" s="94">
        <f t="shared" si="6"/>
        <v>297620</v>
      </c>
      <c r="F89" s="94">
        <v>339100</v>
      </c>
      <c r="G89" s="94">
        <f t="shared" si="7"/>
        <v>345508</v>
      </c>
      <c r="H89" s="94">
        <v>377700</v>
      </c>
      <c r="I89" s="94">
        <f t="shared" si="8"/>
        <v>384838</v>
      </c>
      <c r="J89" s="94">
        <v>391000</v>
      </c>
      <c r="K89" s="94">
        <f t="shared" si="9"/>
        <v>398389</v>
      </c>
    </row>
    <row r="90" spans="1:11" ht="13.5">
      <c r="A90" s="93">
        <v>86</v>
      </c>
      <c r="B90" s="94">
        <v>244200</v>
      </c>
      <c r="C90" s="94">
        <f t="shared" si="5"/>
        <v>248815</v>
      </c>
      <c r="D90" s="94">
        <v>292400</v>
      </c>
      <c r="E90" s="94">
        <f t="shared" si="6"/>
        <v>297926</v>
      </c>
      <c r="F90" s="94">
        <v>339500</v>
      </c>
      <c r="G90" s="94">
        <f t="shared" si="7"/>
        <v>345916</v>
      </c>
      <c r="H90" s="94">
        <v>378200</v>
      </c>
      <c r="I90" s="94">
        <f t="shared" si="8"/>
        <v>385347</v>
      </c>
      <c r="J90" s="94">
        <v>391300</v>
      </c>
      <c r="K90" s="94">
        <f t="shared" si="9"/>
        <v>398695</v>
      </c>
    </row>
    <row r="91" spans="1:11" ht="13.5">
      <c r="A91" s="93">
        <v>87</v>
      </c>
      <c r="B91" s="94">
        <v>244900</v>
      </c>
      <c r="C91" s="94">
        <f t="shared" si="5"/>
        <v>249528</v>
      </c>
      <c r="D91" s="94">
        <v>292700</v>
      </c>
      <c r="E91" s="94">
        <f t="shared" si="6"/>
        <v>298232</v>
      </c>
      <c r="F91" s="94">
        <v>340000</v>
      </c>
      <c r="G91" s="94">
        <f t="shared" si="7"/>
        <v>346426</v>
      </c>
      <c r="H91" s="94">
        <v>378600</v>
      </c>
      <c r="I91" s="94">
        <f t="shared" si="8"/>
        <v>385755</v>
      </c>
      <c r="J91" s="94">
        <v>391600</v>
      </c>
      <c r="K91" s="94">
        <f t="shared" si="9"/>
        <v>399001</v>
      </c>
    </row>
    <row r="92" spans="1:11" ht="13.5">
      <c r="A92" s="93">
        <v>88</v>
      </c>
      <c r="B92" s="94">
        <v>245600</v>
      </c>
      <c r="C92" s="94">
        <f t="shared" si="5"/>
        <v>250241</v>
      </c>
      <c r="D92" s="94">
        <v>293100</v>
      </c>
      <c r="E92" s="94">
        <f t="shared" si="6"/>
        <v>298639</v>
      </c>
      <c r="F92" s="94">
        <v>340400</v>
      </c>
      <c r="G92" s="94">
        <f t="shared" si="7"/>
        <v>346833</v>
      </c>
      <c r="H92" s="94">
        <v>379000</v>
      </c>
      <c r="I92" s="94">
        <f t="shared" si="8"/>
        <v>386163</v>
      </c>
      <c r="J92" s="94">
        <v>391800</v>
      </c>
      <c r="K92" s="94">
        <f t="shared" si="9"/>
        <v>399205</v>
      </c>
    </row>
    <row r="93" spans="1:11" ht="13.5">
      <c r="A93" s="93">
        <v>89</v>
      </c>
      <c r="B93" s="94">
        <v>246100</v>
      </c>
      <c r="C93" s="94">
        <f t="shared" si="5"/>
        <v>250751</v>
      </c>
      <c r="D93" s="94">
        <v>293400</v>
      </c>
      <c r="E93" s="94">
        <f t="shared" si="6"/>
        <v>298945</v>
      </c>
      <c r="F93" s="94">
        <v>340700</v>
      </c>
      <c r="G93" s="94">
        <f t="shared" si="7"/>
        <v>347139</v>
      </c>
      <c r="H93" s="94">
        <v>379400</v>
      </c>
      <c r="I93" s="94">
        <f t="shared" si="8"/>
        <v>386570</v>
      </c>
      <c r="J93" s="94">
        <v>392000</v>
      </c>
      <c r="K93" s="94">
        <f t="shared" si="9"/>
        <v>399408</v>
      </c>
    </row>
    <row r="94" spans="1:11" ht="13.5">
      <c r="A94" s="93">
        <v>90</v>
      </c>
      <c r="B94" s="94">
        <v>246600</v>
      </c>
      <c r="C94" s="94">
        <f t="shared" si="5"/>
        <v>251260</v>
      </c>
      <c r="D94" s="94">
        <v>293800</v>
      </c>
      <c r="E94" s="94">
        <f t="shared" si="6"/>
        <v>299352</v>
      </c>
      <c r="F94" s="94">
        <v>341100</v>
      </c>
      <c r="G94" s="94">
        <f t="shared" si="7"/>
        <v>347546</v>
      </c>
      <c r="H94" s="94">
        <v>379900</v>
      </c>
      <c r="I94" s="94">
        <f t="shared" si="8"/>
        <v>387080</v>
      </c>
      <c r="J94" s="94">
        <v>392300</v>
      </c>
      <c r="K94" s="94">
        <f t="shared" si="9"/>
        <v>399714</v>
      </c>
    </row>
    <row r="95" spans="1:11" ht="13.5">
      <c r="A95" s="93">
        <v>91</v>
      </c>
      <c r="B95" s="94">
        <v>246900</v>
      </c>
      <c r="C95" s="94">
        <f t="shared" si="5"/>
        <v>251566</v>
      </c>
      <c r="D95" s="94">
        <v>294100</v>
      </c>
      <c r="E95" s="94">
        <f t="shared" si="6"/>
        <v>299658</v>
      </c>
      <c r="F95" s="94">
        <v>341600</v>
      </c>
      <c r="G95" s="94">
        <f t="shared" si="7"/>
        <v>348056</v>
      </c>
      <c r="H95" s="94">
        <v>380300</v>
      </c>
      <c r="I95" s="94">
        <f t="shared" si="8"/>
        <v>387487</v>
      </c>
      <c r="J95" s="94">
        <v>392600</v>
      </c>
      <c r="K95" s="94">
        <f t="shared" si="9"/>
        <v>400020</v>
      </c>
    </row>
    <row r="96" spans="1:11" ht="13.5">
      <c r="A96" s="93">
        <v>92</v>
      </c>
      <c r="B96" s="94">
        <v>247300</v>
      </c>
      <c r="C96" s="94">
        <f t="shared" si="5"/>
        <v>251973</v>
      </c>
      <c r="D96" s="94">
        <v>294500</v>
      </c>
      <c r="E96" s="94">
        <f t="shared" si="6"/>
        <v>300066</v>
      </c>
      <c r="F96" s="94">
        <v>342000</v>
      </c>
      <c r="G96" s="94">
        <f t="shared" si="7"/>
        <v>348463</v>
      </c>
      <c r="H96" s="94">
        <v>380700</v>
      </c>
      <c r="I96" s="94">
        <f t="shared" si="8"/>
        <v>387895</v>
      </c>
      <c r="J96" s="94">
        <v>392800</v>
      </c>
      <c r="K96" s="94">
        <f t="shared" si="9"/>
        <v>400223</v>
      </c>
    </row>
    <row r="97" spans="1:11" ht="13.5">
      <c r="A97" s="93">
        <v>93</v>
      </c>
      <c r="B97" s="94">
        <v>247600</v>
      </c>
      <c r="C97" s="94">
        <f>ROUNDDOWN(B97*1.0189,0)</f>
        <v>252279</v>
      </c>
      <c r="D97" s="94">
        <v>294700</v>
      </c>
      <c r="E97" s="94">
        <f t="shared" si="6"/>
        <v>300269</v>
      </c>
      <c r="F97" s="94">
        <v>342200</v>
      </c>
      <c r="G97" s="94">
        <f t="shared" si="7"/>
        <v>348667</v>
      </c>
      <c r="H97" s="94">
        <v>381000</v>
      </c>
      <c r="I97" s="94">
        <f t="shared" si="8"/>
        <v>388200</v>
      </c>
      <c r="J97" s="94">
        <v>393000</v>
      </c>
      <c r="K97" s="94">
        <f t="shared" si="9"/>
        <v>400427</v>
      </c>
    </row>
    <row r="98" spans="1:11" ht="13.5">
      <c r="A98" s="93">
        <v>94</v>
      </c>
      <c r="B98" s="95"/>
      <c r="C98" s="95"/>
      <c r="D98" s="94">
        <v>294900</v>
      </c>
      <c r="E98" s="94">
        <f t="shared" si="6"/>
        <v>300473</v>
      </c>
      <c r="F98" s="94">
        <v>342600</v>
      </c>
      <c r="G98" s="94">
        <f t="shared" si="7"/>
        <v>349075</v>
      </c>
      <c r="H98" s="96">
        <v>381500</v>
      </c>
      <c r="I98" s="97">
        <f t="shared" si="8"/>
        <v>388710</v>
      </c>
      <c r="J98" s="135">
        <v>393300</v>
      </c>
      <c r="K98" s="136">
        <f t="shared" si="9"/>
        <v>400733</v>
      </c>
    </row>
    <row r="99" spans="1:11" ht="13.5">
      <c r="A99" s="93">
        <v>95</v>
      </c>
      <c r="B99" s="95"/>
      <c r="C99" s="95"/>
      <c r="D99" s="94">
        <v>295200</v>
      </c>
      <c r="E99" s="94">
        <f t="shared" si="6"/>
        <v>300779</v>
      </c>
      <c r="F99" s="94">
        <v>343100</v>
      </c>
      <c r="G99" s="94">
        <f t="shared" si="7"/>
        <v>349584</v>
      </c>
      <c r="H99" s="96">
        <v>381900</v>
      </c>
      <c r="I99" s="97">
        <f t="shared" si="8"/>
        <v>389117</v>
      </c>
      <c r="J99" s="135">
        <v>393600</v>
      </c>
      <c r="K99" s="136">
        <f t="shared" si="9"/>
        <v>401039</v>
      </c>
    </row>
    <row r="100" spans="1:11" ht="13.5">
      <c r="A100" s="93">
        <v>96</v>
      </c>
      <c r="B100" s="95"/>
      <c r="C100" s="95"/>
      <c r="D100" s="94">
        <v>295600</v>
      </c>
      <c r="E100" s="94">
        <f t="shared" si="6"/>
        <v>301186</v>
      </c>
      <c r="F100" s="94">
        <v>343500</v>
      </c>
      <c r="G100" s="94">
        <f t="shared" si="7"/>
        <v>349992</v>
      </c>
      <c r="H100" s="96">
        <v>382300</v>
      </c>
      <c r="I100" s="97">
        <f t="shared" si="8"/>
        <v>389525</v>
      </c>
      <c r="J100" s="135">
        <v>393800</v>
      </c>
      <c r="K100" s="136">
        <f t="shared" si="9"/>
        <v>401242</v>
      </c>
    </row>
    <row r="101" spans="1:11" ht="13.5">
      <c r="A101" s="93">
        <v>97</v>
      </c>
      <c r="B101" s="95"/>
      <c r="C101" s="95"/>
      <c r="D101" s="94">
        <v>295800</v>
      </c>
      <c r="E101" s="94">
        <f t="shared" si="6"/>
        <v>301390</v>
      </c>
      <c r="F101" s="94">
        <v>343700</v>
      </c>
      <c r="G101" s="94">
        <f t="shared" si="7"/>
        <v>350195</v>
      </c>
      <c r="H101" s="96">
        <v>382600</v>
      </c>
      <c r="I101" s="97">
        <f t="shared" si="8"/>
        <v>389831</v>
      </c>
      <c r="J101" s="135">
        <v>394000</v>
      </c>
      <c r="K101" s="136">
        <f t="shared" si="9"/>
        <v>401446</v>
      </c>
    </row>
    <row r="102" spans="1:11" ht="13.5">
      <c r="A102" s="93">
        <v>98</v>
      </c>
      <c r="B102" s="95"/>
      <c r="C102" s="95"/>
      <c r="D102" s="94">
        <v>296100</v>
      </c>
      <c r="E102" s="94">
        <f t="shared" si="6"/>
        <v>301696</v>
      </c>
      <c r="F102" s="94">
        <v>344100</v>
      </c>
      <c r="G102" s="94">
        <f t="shared" si="7"/>
        <v>350603</v>
      </c>
      <c r="H102" s="96">
        <v>383100</v>
      </c>
      <c r="I102" s="97">
        <f t="shared" si="8"/>
        <v>390340</v>
      </c>
      <c r="J102" s="135">
        <v>394300</v>
      </c>
      <c r="K102" s="136">
        <f t="shared" si="9"/>
        <v>401752</v>
      </c>
    </row>
    <row r="103" spans="1:11" ht="13.5">
      <c r="A103" s="93">
        <v>99</v>
      </c>
      <c r="B103" s="95"/>
      <c r="C103" s="95"/>
      <c r="D103" s="94">
        <v>296500</v>
      </c>
      <c r="E103" s="94">
        <f t="shared" si="6"/>
        <v>302103</v>
      </c>
      <c r="F103" s="94">
        <v>344500</v>
      </c>
      <c r="G103" s="94">
        <f t="shared" si="7"/>
        <v>351011</v>
      </c>
      <c r="H103" s="96">
        <v>383500</v>
      </c>
      <c r="I103" s="97">
        <f t="shared" si="8"/>
        <v>390748</v>
      </c>
      <c r="J103" s="135">
        <v>394600</v>
      </c>
      <c r="K103" s="136">
        <f t="shared" si="9"/>
        <v>402057</v>
      </c>
    </row>
    <row r="104" spans="1:11" ht="13.5">
      <c r="A104" s="93">
        <v>100</v>
      </c>
      <c r="B104" s="95"/>
      <c r="C104" s="95"/>
      <c r="D104" s="94">
        <v>296900</v>
      </c>
      <c r="E104" s="94">
        <f t="shared" si="6"/>
        <v>302511</v>
      </c>
      <c r="F104" s="94">
        <v>344800</v>
      </c>
      <c r="G104" s="94">
        <f t="shared" si="7"/>
        <v>351316</v>
      </c>
      <c r="H104" s="96">
        <v>383900</v>
      </c>
      <c r="I104" s="97">
        <f t="shared" si="8"/>
        <v>391155</v>
      </c>
      <c r="J104" s="135">
        <v>394800</v>
      </c>
      <c r="K104" s="136">
        <f t="shared" si="9"/>
        <v>402261</v>
      </c>
    </row>
    <row r="105" spans="1:11" ht="13.5">
      <c r="A105" s="93">
        <v>101</v>
      </c>
      <c r="B105" s="95"/>
      <c r="C105" s="95"/>
      <c r="D105" s="94">
        <v>297100</v>
      </c>
      <c r="E105" s="94">
        <f t="shared" si="6"/>
        <v>302715</v>
      </c>
      <c r="F105" s="94">
        <v>345100</v>
      </c>
      <c r="G105" s="94">
        <f t="shared" si="7"/>
        <v>351622</v>
      </c>
      <c r="H105" s="139">
        <v>384200</v>
      </c>
      <c r="I105" s="140">
        <f t="shared" si="8"/>
        <v>391461</v>
      </c>
      <c r="J105" s="135">
        <v>395000</v>
      </c>
      <c r="K105" s="136">
        <f t="shared" si="9"/>
        <v>402465</v>
      </c>
    </row>
    <row r="106" spans="1:11" ht="13.5">
      <c r="A106" s="93">
        <v>102</v>
      </c>
      <c r="B106" s="95"/>
      <c r="C106" s="95"/>
      <c r="D106" s="94">
        <v>297400</v>
      </c>
      <c r="E106" s="94">
        <f t="shared" si="6"/>
        <v>303020</v>
      </c>
      <c r="F106" s="94">
        <v>345500</v>
      </c>
      <c r="G106" s="94">
        <f t="shared" si="7"/>
        <v>352029</v>
      </c>
      <c r="H106" s="95"/>
      <c r="I106" s="95"/>
      <c r="J106" s="95"/>
      <c r="K106" s="95"/>
    </row>
    <row r="107" spans="1:11" ht="13.5">
      <c r="A107" s="93">
        <v>103</v>
      </c>
      <c r="B107" s="95"/>
      <c r="C107" s="95"/>
      <c r="D107" s="94">
        <v>297800</v>
      </c>
      <c r="E107" s="94">
        <f t="shared" si="6"/>
        <v>303428</v>
      </c>
      <c r="F107" s="94">
        <v>345900</v>
      </c>
      <c r="G107" s="94">
        <f t="shared" si="7"/>
        <v>352437</v>
      </c>
      <c r="H107" s="95"/>
      <c r="I107" s="95"/>
      <c r="J107" s="95"/>
      <c r="K107" s="95"/>
    </row>
    <row r="108" spans="1:11" ht="13.5">
      <c r="A108" s="93">
        <v>104</v>
      </c>
      <c r="B108" s="95"/>
      <c r="C108" s="95"/>
      <c r="D108" s="94">
        <v>298100</v>
      </c>
      <c r="E108" s="94">
        <f t="shared" si="6"/>
        <v>303734</v>
      </c>
      <c r="F108" s="94">
        <v>346300</v>
      </c>
      <c r="G108" s="94">
        <f t="shared" si="7"/>
        <v>352845</v>
      </c>
      <c r="H108" s="95"/>
      <c r="I108" s="95"/>
      <c r="J108" s="95"/>
      <c r="K108" s="95"/>
    </row>
    <row r="109" spans="1:11" ht="13.5">
      <c r="A109" s="93">
        <v>105</v>
      </c>
      <c r="B109" s="95"/>
      <c r="C109" s="95"/>
      <c r="D109" s="94">
        <v>298300</v>
      </c>
      <c r="E109" s="94">
        <f t="shared" si="6"/>
        <v>303937</v>
      </c>
      <c r="F109" s="94">
        <v>346800</v>
      </c>
      <c r="G109" s="94">
        <f t="shared" si="7"/>
        <v>353354</v>
      </c>
      <c r="H109" s="95"/>
      <c r="I109" s="95"/>
      <c r="J109" s="95"/>
      <c r="K109" s="95"/>
    </row>
    <row r="110" spans="1:11" ht="13.5">
      <c r="A110" s="93">
        <v>106</v>
      </c>
      <c r="B110" s="95"/>
      <c r="C110" s="95"/>
      <c r="D110" s="94">
        <v>298600</v>
      </c>
      <c r="E110" s="94">
        <f t="shared" si="6"/>
        <v>304243</v>
      </c>
      <c r="F110" s="94">
        <v>347200</v>
      </c>
      <c r="G110" s="94">
        <f t="shared" si="7"/>
        <v>353762</v>
      </c>
      <c r="H110" s="95"/>
      <c r="I110" s="95"/>
      <c r="J110" s="95"/>
      <c r="K110" s="95"/>
    </row>
    <row r="111" spans="1:11" ht="13.5">
      <c r="A111" s="93">
        <v>107</v>
      </c>
      <c r="B111" s="95"/>
      <c r="C111" s="95"/>
      <c r="D111" s="94">
        <v>299000</v>
      </c>
      <c r="E111" s="94">
        <f t="shared" si="6"/>
        <v>304651</v>
      </c>
      <c r="F111" s="94">
        <v>347600</v>
      </c>
      <c r="G111" s="94">
        <f t="shared" si="7"/>
        <v>354169</v>
      </c>
      <c r="H111" s="95"/>
      <c r="I111" s="95"/>
      <c r="J111" s="95"/>
      <c r="K111" s="95"/>
    </row>
    <row r="112" spans="1:11" ht="13.5">
      <c r="A112" s="93">
        <v>108</v>
      </c>
      <c r="B112" s="95"/>
      <c r="C112" s="95"/>
      <c r="D112" s="94">
        <v>299300</v>
      </c>
      <c r="E112" s="94">
        <f t="shared" si="6"/>
        <v>304956</v>
      </c>
      <c r="F112" s="94">
        <v>348000</v>
      </c>
      <c r="G112" s="94">
        <f t="shared" si="7"/>
        <v>354577</v>
      </c>
      <c r="H112" s="95"/>
      <c r="I112" s="95"/>
      <c r="J112" s="95"/>
      <c r="K112" s="95"/>
    </row>
    <row r="113" spans="1:11" ht="13.5">
      <c r="A113" s="93">
        <v>109</v>
      </c>
      <c r="B113" s="95"/>
      <c r="C113" s="95"/>
      <c r="D113" s="94">
        <v>299500</v>
      </c>
      <c r="E113" s="94">
        <f t="shared" si="6"/>
        <v>305160</v>
      </c>
      <c r="F113" s="94">
        <v>348500</v>
      </c>
      <c r="G113" s="94">
        <f t="shared" si="7"/>
        <v>355086</v>
      </c>
      <c r="H113" s="95"/>
      <c r="I113" s="95"/>
      <c r="J113" s="95"/>
      <c r="K113" s="95"/>
    </row>
    <row r="114" spans="1:11" ht="13.5">
      <c r="A114" s="93">
        <v>110</v>
      </c>
      <c r="B114" s="95"/>
      <c r="C114" s="95"/>
      <c r="D114" s="94">
        <v>299900</v>
      </c>
      <c r="E114" s="94">
        <f t="shared" si="6"/>
        <v>305568</v>
      </c>
      <c r="F114" s="94">
        <v>348900</v>
      </c>
      <c r="G114" s="94">
        <f t="shared" si="7"/>
        <v>355494</v>
      </c>
      <c r="H114" s="95"/>
      <c r="I114" s="95"/>
      <c r="J114" s="95"/>
      <c r="K114" s="95"/>
    </row>
    <row r="115" spans="1:11" ht="13.5">
      <c r="A115" s="93">
        <v>111</v>
      </c>
      <c r="B115" s="95"/>
      <c r="C115" s="95"/>
      <c r="D115" s="94">
        <v>300300</v>
      </c>
      <c r="E115" s="94">
        <f t="shared" si="6"/>
        <v>305975</v>
      </c>
      <c r="F115" s="94">
        <v>349200</v>
      </c>
      <c r="G115" s="94">
        <f t="shared" si="7"/>
        <v>355799</v>
      </c>
      <c r="H115" s="95"/>
      <c r="I115" s="95"/>
      <c r="J115" s="95"/>
      <c r="K115" s="95"/>
    </row>
    <row r="116" spans="1:11" ht="13.5">
      <c r="A116" s="93">
        <v>112</v>
      </c>
      <c r="B116" s="95"/>
      <c r="C116" s="95"/>
      <c r="D116" s="94">
        <v>300600</v>
      </c>
      <c r="E116" s="94">
        <f t="shared" si="6"/>
        <v>306281</v>
      </c>
      <c r="F116" s="94">
        <v>349500</v>
      </c>
      <c r="G116" s="94">
        <f t="shared" si="7"/>
        <v>356105</v>
      </c>
      <c r="H116" s="95"/>
      <c r="I116" s="95"/>
      <c r="J116" s="95"/>
      <c r="K116" s="95"/>
    </row>
    <row r="117" spans="1:11" ht="13.5">
      <c r="A117" s="93">
        <v>113</v>
      </c>
      <c r="B117" s="95"/>
      <c r="C117" s="95"/>
      <c r="D117" s="94">
        <v>300800</v>
      </c>
      <c r="E117" s="94">
        <f t="shared" si="6"/>
        <v>306485</v>
      </c>
      <c r="F117" s="94">
        <v>350000</v>
      </c>
      <c r="G117" s="94">
        <f t="shared" si="7"/>
        <v>356615</v>
      </c>
      <c r="H117" s="95"/>
      <c r="I117" s="95"/>
      <c r="J117" s="95"/>
      <c r="K117" s="95"/>
    </row>
    <row r="118" spans="1:11" ht="13.5">
      <c r="A118" s="93">
        <v>114</v>
      </c>
      <c r="B118" s="95"/>
      <c r="C118" s="95"/>
      <c r="D118" s="94">
        <v>301000</v>
      </c>
      <c r="E118" s="94">
        <f t="shared" si="6"/>
        <v>306688</v>
      </c>
      <c r="F118" s="95"/>
      <c r="G118" s="95"/>
      <c r="H118" s="95"/>
      <c r="I118" s="95"/>
      <c r="J118" s="95"/>
      <c r="K118" s="95"/>
    </row>
    <row r="119" spans="1:11" ht="13.5">
      <c r="A119" s="93">
        <v>115</v>
      </c>
      <c r="B119" s="95"/>
      <c r="C119" s="95"/>
      <c r="D119" s="94">
        <v>301300</v>
      </c>
      <c r="E119" s="94">
        <f t="shared" si="6"/>
        <v>306994</v>
      </c>
      <c r="F119" s="95"/>
      <c r="G119" s="95"/>
      <c r="H119" s="95"/>
      <c r="I119" s="95"/>
      <c r="J119" s="95"/>
      <c r="K119" s="95"/>
    </row>
    <row r="120" spans="1:11" ht="13.5">
      <c r="A120" s="93">
        <v>116</v>
      </c>
      <c r="B120" s="95"/>
      <c r="C120" s="95"/>
      <c r="D120" s="94">
        <v>301700</v>
      </c>
      <c r="E120" s="94">
        <f t="shared" si="6"/>
        <v>307402</v>
      </c>
      <c r="F120" s="95"/>
      <c r="G120" s="95"/>
      <c r="H120" s="95"/>
      <c r="I120" s="95"/>
      <c r="J120" s="95"/>
      <c r="K120" s="95"/>
    </row>
    <row r="121" spans="1:11" ht="13.5">
      <c r="A121" s="93">
        <v>117</v>
      </c>
      <c r="B121" s="95"/>
      <c r="C121" s="95"/>
      <c r="D121" s="94">
        <v>301900</v>
      </c>
      <c r="E121" s="94">
        <f t="shared" si="6"/>
        <v>307605</v>
      </c>
      <c r="F121" s="95"/>
      <c r="G121" s="95"/>
      <c r="H121" s="95"/>
      <c r="I121" s="95"/>
      <c r="J121" s="95"/>
      <c r="K121" s="95"/>
    </row>
    <row r="122" spans="1:11" ht="13.5">
      <c r="A122" s="93">
        <v>118</v>
      </c>
      <c r="B122" s="95"/>
      <c r="C122" s="95"/>
      <c r="D122" s="94">
        <v>302100</v>
      </c>
      <c r="E122" s="94">
        <f t="shared" si="6"/>
        <v>307809</v>
      </c>
      <c r="F122" s="95"/>
      <c r="G122" s="95"/>
      <c r="H122" s="95"/>
      <c r="I122" s="95"/>
      <c r="J122" s="95"/>
      <c r="K122" s="95"/>
    </row>
    <row r="123" spans="1:11" ht="13.5">
      <c r="A123" s="93">
        <v>119</v>
      </c>
      <c r="B123" s="95"/>
      <c r="C123" s="95"/>
      <c r="D123" s="94">
        <v>302400</v>
      </c>
      <c r="E123" s="94">
        <f t="shared" si="6"/>
        <v>308115</v>
      </c>
      <c r="F123" s="95"/>
      <c r="G123" s="95"/>
      <c r="H123" s="95"/>
      <c r="I123" s="95"/>
      <c r="J123" s="95"/>
      <c r="K123" s="95"/>
    </row>
    <row r="124" spans="1:11" ht="13.5">
      <c r="A124" s="93">
        <v>120</v>
      </c>
      <c r="B124" s="95"/>
      <c r="C124" s="95"/>
      <c r="D124" s="94">
        <v>302700</v>
      </c>
      <c r="E124" s="94">
        <f t="shared" si="6"/>
        <v>308421</v>
      </c>
      <c r="F124" s="95"/>
      <c r="G124" s="95"/>
      <c r="H124" s="95"/>
      <c r="I124" s="95"/>
      <c r="J124" s="95"/>
      <c r="K124" s="95"/>
    </row>
    <row r="125" spans="1:11" ht="13.5">
      <c r="A125" s="93">
        <v>121</v>
      </c>
      <c r="B125" s="95"/>
      <c r="C125" s="95"/>
      <c r="D125" s="94">
        <v>303100</v>
      </c>
      <c r="E125" s="94">
        <f t="shared" si="6"/>
        <v>308828</v>
      </c>
      <c r="F125" s="95"/>
      <c r="G125" s="95"/>
      <c r="H125" s="95"/>
      <c r="I125" s="95"/>
      <c r="J125" s="95"/>
      <c r="K125" s="95"/>
    </row>
    <row r="126" spans="1:11" ht="13.5">
      <c r="A126" s="93">
        <v>122</v>
      </c>
      <c r="B126" s="95"/>
      <c r="C126" s="95"/>
      <c r="D126" s="94">
        <v>303300</v>
      </c>
      <c r="E126" s="94">
        <f t="shared" si="6"/>
        <v>309032</v>
      </c>
      <c r="F126" s="95"/>
      <c r="G126" s="95"/>
      <c r="H126" s="95"/>
      <c r="I126" s="95"/>
      <c r="J126" s="95"/>
      <c r="K126" s="95"/>
    </row>
    <row r="127" spans="1:11" ht="13.5">
      <c r="A127" s="93">
        <v>123</v>
      </c>
      <c r="B127" s="95"/>
      <c r="C127" s="95"/>
      <c r="D127" s="94">
        <v>303600</v>
      </c>
      <c r="E127" s="94">
        <f t="shared" si="6"/>
        <v>309338</v>
      </c>
      <c r="F127" s="95"/>
      <c r="G127" s="95"/>
      <c r="H127" s="95"/>
      <c r="I127" s="95"/>
      <c r="J127" s="95"/>
      <c r="K127" s="95"/>
    </row>
    <row r="128" spans="1:11" ht="13.5">
      <c r="A128" s="93">
        <v>124</v>
      </c>
      <c r="B128" s="95"/>
      <c r="C128" s="95"/>
      <c r="D128" s="94">
        <v>303900</v>
      </c>
      <c r="E128" s="94">
        <f t="shared" si="6"/>
        <v>309643</v>
      </c>
      <c r="F128" s="95"/>
      <c r="G128" s="95"/>
      <c r="H128" s="95"/>
      <c r="I128" s="95"/>
      <c r="J128" s="95"/>
      <c r="K128" s="95"/>
    </row>
    <row r="129" spans="1:11" ht="13.5">
      <c r="A129" s="98">
        <v>125</v>
      </c>
      <c r="B129" s="99"/>
      <c r="C129" s="99"/>
      <c r="D129" s="100">
        <v>304200</v>
      </c>
      <c r="E129" s="94">
        <f>ROUNDDOWN(D129*1.0189,0)</f>
        <v>309949</v>
      </c>
      <c r="F129" s="99"/>
      <c r="G129" s="99"/>
      <c r="H129" s="99"/>
      <c r="I129" s="99"/>
      <c r="J129" s="99"/>
      <c r="K129" s="99"/>
    </row>
    <row r="130" spans="1:11" ht="13.5">
      <c r="A130" s="101" t="s">
        <v>149</v>
      </c>
      <c r="B130" s="102">
        <v>187700</v>
      </c>
      <c r="C130" s="102">
        <f>ROUNDDOWN(B130*1.0189,0)</f>
        <v>191247</v>
      </c>
      <c r="D130" s="102">
        <v>215200</v>
      </c>
      <c r="E130" s="102">
        <f>ROUNDDOWN(D130*1.0189,0)</f>
        <v>219267</v>
      </c>
      <c r="F130" s="102">
        <v>255200</v>
      </c>
      <c r="G130" s="102">
        <f>ROUNDDOWN(F130*1.0189,0)</f>
        <v>260023</v>
      </c>
      <c r="H130" s="102">
        <v>274600</v>
      </c>
      <c r="I130" s="102">
        <f>ROUNDDOWN(H130*1.0189,0)</f>
        <v>279789</v>
      </c>
      <c r="J130" s="102">
        <v>289700</v>
      </c>
      <c r="K130" s="102">
        <f>ROUNDDOWN(J130*1.0189,0)</f>
        <v>295175</v>
      </c>
    </row>
  </sheetData>
  <sheetProtection/>
  <mergeCells count="8">
    <mergeCell ref="H3:I3"/>
    <mergeCell ref="J3:K3"/>
    <mergeCell ref="A1:K1"/>
    <mergeCell ref="I2:K2"/>
    <mergeCell ref="A3:A4"/>
    <mergeCell ref="B3:C3"/>
    <mergeCell ref="D3:E3"/>
    <mergeCell ref="F3:G3"/>
  </mergeCells>
  <printOptions horizontalCentered="1"/>
  <pageMargins left="0.3937007874015748" right="0.3937007874015748" top="0.5905511811023623" bottom="0.5905511811023623" header="0.5118110236220472" footer="0.3937007874015748"/>
  <pageSetup orientation="portrait" paperSize="9" scale="94" r:id="rId1"/>
  <rowBreaks count="2" manualBreakCount="2">
    <brk id="61" max="10" man="1"/>
    <brk id="118" max="10" man="1"/>
  </rowBreaks>
</worksheet>
</file>

<file path=xl/worksheets/sheet6.xml><?xml version="1.0" encoding="utf-8"?>
<worksheet xmlns="http://schemas.openxmlformats.org/spreadsheetml/2006/main" xmlns:r="http://schemas.openxmlformats.org/officeDocument/2006/relationships">
  <sheetPr>
    <tabColor indexed="43"/>
  </sheetPr>
  <dimension ref="A1:K108"/>
  <sheetViews>
    <sheetView zoomScaleSheetLayoutView="75" zoomScalePageLayoutView="0" workbookViewId="0" topLeftCell="A58">
      <selection activeCell="G89" sqref="G89"/>
    </sheetView>
  </sheetViews>
  <sheetFormatPr defaultColWidth="9.00390625" defaultRowHeight="13.5"/>
  <cols>
    <col min="1" max="1" width="4.625" style="103" customWidth="1"/>
    <col min="2" max="11" width="8.375" style="92" customWidth="1"/>
    <col min="12" max="16384" width="9.00390625" style="92" customWidth="1"/>
  </cols>
  <sheetData>
    <row r="1" spans="1:11" s="89" customFormat="1" ht="18" customHeight="1">
      <c r="A1" s="213" t="s">
        <v>150</v>
      </c>
      <c r="B1" s="214"/>
      <c r="C1" s="214"/>
      <c r="D1" s="214"/>
      <c r="E1" s="214"/>
      <c r="F1" s="214"/>
      <c r="G1" s="214"/>
      <c r="H1" s="214"/>
      <c r="I1" s="214"/>
      <c r="J1" s="214"/>
      <c r="K1" s="214"/>
    </row>
    <row r="2" spans="1:11" s="91" customFormat="1" ht="12" customHeight="1">
      <c r="A2" s="133"/>
      <c r="B2" s="90" t="s">
        <v>151</v>
      </c>
      <c r="C2" s="134"/>
      <c r="D2" s="134"/>
      <c r="E2" s="134"/>
      <c r="F2" s="134"/>
      <c r="G2" s="134"/>
      <c r="H2" s="134"/>
      <c r="I2" s="215" t="s">
        <v>140</v>
      </c>
      <c r="J2" s="215"/>
      <c r="K2" s="215"/>
    </row>
    <row r="3" spans="1:11" ht="13.5">
      <c r="A3" s="212" t="s">
        <v>141</v>
      </c>
      <c r="B3" s="212" t="s">
        <v>152</v>
      </c>
      <c r="C3" s="212"/>
      <c r="D3" s="212" t="s">
        <v>153</v>
      </c>
      <c r="E3" s="212"/>
      <c r="F3" s="212" t="s">
        <v>154</v>
      </c>
      <c r="G3" s="212"/>
      <c r="H3" s="212" t="s">
        <v>155</v>
      </c>
      <c r="I3" s="212"/>
      <c r="J3" s="212" t="s">
        <v>156</v>
      </c>
      <c r="K3" s="212"/>
    </row>
    <row r="4" spans="1:11" ht="13.5">
      <c r="A4" s="212"/>
      <c r="B4" s="124" t="s">
        <v>147</v>
      </c>
      <c r="C4" s="124" t="s">
        <v>91</v>
      </c>
      <c r="D4" s="124" t="s">
        <v>147</v>
      </c>
      <c r="E4" s="124" t="s">
        <v>91</v>
      </c>
      <c r="F4" s="124" t="s">
        <v>147</v>
      </c>
      <c r="G4" s="124" t="s">
        <v>91</v>
      </c>
      <c r="H4" s="124" t="s">
        <v>147</v>
      </c>
      <c r="I4" s="124" t="s">
        <v>91</v>
      </c>
      <c r="J4" s="124" t="s">
        <v>147</v>
      </c>
      <c r="K4" s="124" t="s">
        <v>91</v>
      </c>
    </row>
    <row r="5" spans="1:11" ht="13.5">
      <c r="A5" s="93">
        <v>1</v>
      </c>
      <c r="B5" s="94">
        <v>319200</v>
      </c>
      <c r="C5" s="94">
        <f aca="true" t="shared" si="0" ref="C5:C68">ROUNDDOWN(B5*1.0189,0)</f>
        <v>325232</v>
      </c>
      <c r="D5" s="94">
        <v>362900</v>
      </c>
      <c r="E5" s="94">
        <f aca="true" t="shared" si="1" ref="E5:E64">ROUNDDOWN(D5*1.0189,0)</f>
        <v>369758</v>
      </c>
      <c r="F5" s="94">
        <v>408100</v>
      </c>
      <c r="G5" s="94">
        <f aca="true" t="shared" si="2" ref="G5:G49">ROUNDDOWN(F5*1.0189,0)</f>
        <v>415813</v>
      </c>
      <c r="H5" s="94">
        <v>458400</v>
      </c>
      <c r="I5" s="94">
        <f aca="true" t="shared" si="3" ref="I5:I45">ROUNDDOWN(H5*1.0189,0)</f>
        <v>467063</v>
      </c>
      <c r="J5" s="94">
        <v>521700</v>
      </c>
      <c r="K5" s="87">
        <f aca="true" t="shared" si="4" ref="K5:K25">ROUNDDOWN(J5*1.0189,0)</f>
        <v>531560</v>
      </c>
    </row>
    <row r="6" spans="1:11" ht="13.5">
      <c r="A6" s="93">
        <v>2</v>
      </c>
      <c r="B6" s="94">
        <v>321400</v>
      </c>
      <c r="C6" s="94">
        <f t="shared" si="0"/>
        <v>327474</v>
      </c>
      <c r="D6" s="94">
        <v>365500</v>
      </c>
      <c r="E6" s="94">
        <f t="shared" si="1"/>
        <v>372407</v>
      </c>
      <c r="F6" s="94">
        <v>410500</v>
      </c>
      <c r="G6" s="94">
        <f t="shared" si="2"/>
        <v>418258</v>
      </c>
      <c r="H6" s="94">
        <v>461500</v>
      </c>
      <c r="I6" s="94">
        <f t="shared" si="3"/>
        <v>470222</v>
      </c>
      <c r="J6" s="94">
        <v>524600</v>
      </c>
      <c r="K6" s="87">
        <f t="shared" si="4"/>
        <v>534514</v>
      </c>
    </row>
    <row r="7" spans="1:11" ht="13.5">
      <c r="A7" s="93">
        <v>3</v>
      </c>
      <c r="B7" s="94">
        <v>323700</v>
      </c>
      <c r="C7" s="94">
        <f t="shared" si="0"/>
        <v>329817</v>
      </c>
      <c r="D7" s="94">
        <v>367900</v>
      </c>
      <c r="E7" s="94">
        <f t="shared" si="1"/>
        <v>374853</v>
      </c>
      <c r="F7" s="94">
        <v>413000</v>
      </c>
      <c r="G7" s="94">
        <f t="shared" si="2"/>
        <v>420805</v>
      </c>
      <c r="H7" s="94">
        <v>464500</v>
      </c>
      <c r="I7" s="94">
        <f t="shared" si="3"/>
        <v>473279</v>
      </c>
      <c r="J7" s="94">
        <v>527700</v>
      </c>
      <c r="K7" s="87">
        <f t="shared" si="4"/>
        <v>537673</v>
      </c>
    </row>
    <row r="8" spans="1:11" ht="13.5">
      <c r="A8" s="93">
        <v>4</v>
      </c>
      <c r="B8" s="94">
        <v>325900</v>
      </c>
      <c r="C8" s="94">
        <f t="shared" si="0"/>
        <v>332059</v>
      </c>
      <c r="D8" s="94">
        <v>370500</v>
      </c>
      <c r="E8" s="94">
        <f t="shared" si="1"/>
        <v>377502</v>
      </c>
      <c r="F8" s="94">
        <v>415400</v>
      </c>
      <c r="G8" s="94">
        <f t="shared" si="2"/>
        <v>423251</v>
      </c>
      <c r="H8" s="94">
        <v>467500</v>
      </c>
      <c r="I8" s="94">
        <f t="shared" si="3"/>
        <v>476335</v>
      </c>
      <c r="J8" s="94">
        <v>530800</v>
      </c>
      <c r="K8" s="87">
        <f t="shared" si="4"/>
        <v>540832</v>
      </c>
    </row>
    <row r="9" spans="1:11" ht="13.5">
      <c r="A9" s="93">
        <v>5</v>
      </c>
      <c r="B9" s="94">
        <v>328100</v>
      </c>
      <c r="C9" s="94">
        <f t="shared" si="0"/>
        <v>334301</v>
      </c>
      <c r="D9" s="94">
        <v>372400</v>
      </c>
      <c r="E9" s="94">
        <f t="shared" si="1"/>
        <v>379438</v>
      </c>
      <c r="F9" s="94">
        <v>417300</v>
      </c>
      <c r="G9" s="94">
        <f t="shared" si="2"/>
        <v>425186</v>
      </c>
      <c r="H9" s="94">
        <v>470500</v>
      </c>
      <c r="I9" s="94">
        <f t="shared" si="3"/>
        <v>479392</v>
      </c>
      <c r="J9" s="94">
        <v>533900</v>
      </c>
      <c r="K9" s="87">
        <f t="shared" si="4"/>
        <v>543990</v>
      </c>
    </row>
    <row r="10" spans="1:11" ht="13.5">
      <c r="A10" s="93">
        <v>6</v>
      </c>
      <c r="B10" s="94">
        <v>330100</v>
      </c>
      <c r="C10" s="94">
        <f t="shared" si="0"/>
        <v>336338</v>
      </c>
      <c r="D10" s="94">
        <v>374900</v>
      </c>
      <c r="E10" s="94">
        <f t="shared" si="1"/>
        <v>381985</v>
      </c>
      <c r="F10" s="94">
        <v>419600</v>
      </c>
      <c r="G10" s="94">
        <f t="shared" si="2"/>
        <v>427530</v>
      </c>
      <c r="H10" s="94">
        <v>473500</v>
      </c>
      <c r="I10" s="94">
        <f t="shared" si="3"/>
        <v>482449</v>
      </c>
      <c r="J10" s="94">
        <v>536200</v>
      </c>
      <c r="K10" s="87">
        <f t="shared" si="4"/>
        <v>546334</v>
      </c>
    </row>
    <row r="11" spans="1:11" ht="13.5">
      <c r="A11" s="93">
        <v>7</v>
      </c>
      <c r="B11" s="94">
        <v>332300</v>
      </c>
      <c r="C11" s="94">
        <f t="shared" si="0"/>
        <v>338580</v>
      </c>
      <c r="D11" s="94">
        <v>377200</v>
      </c>
      <c r="E11" s="94">
        <f t="shared" si="1"/>
        <v>384329</v>
      </c>
      <c r="F11" s="94">
        <v>421700</v>
      </c>
      <c r="G11" s="94">
        <f t="shared" si="2"/>
        <v>429670</v>
      </c>
      <c r="H11" s="94">
        <v>476500</v>
      </c>
      <c r="I11" s="94">
        <f t="shared" si="3"/>
        <v>485505</v>
      </c>
      <c r="J11" s="94">
        <v>538700</v>
      </c>
      <c r="K11" s="87">
        <f t="shared" si="4"/>
        <v>548881</v>
      </c>
    </row>
    <row r="12" spans="1:11" ht="13.5">
      <c r="A12" s="93">
        <v>8</v>
      </c>
      <c r="B12" s="94">
        <v>334500</v>
      </c>
      <c r="C12" s="94">
        <f t="shared" si="0"/>
        <v>340822</v>
      </c>
      <c r="D12" s="94">
        <v>379700</v>
      </c>
      <c r="E12" s="94">
        <f t="shared" si="1"/>
        <v>386876</v>
      </c>
      <c r="F12" s="94">
        <v>423900</v>
      </c>
      <c r="G12" s="94">
        <f t="shared" si="2"/>
        <v>431911</v>
      </c>
      <c r="H12" s="94">
        <v>479600</v>
      </c>
      <c r="I12" s="94">
        <f t="shared" si="3"/>
        <v>488664</v>
      </c>
      <c r="J12" s="94">
        <v>541100</v>
      </c>
      <c r="K12" s="87">
        <f t="shared" si="4"/>
        <v>551326</v>
      </c>
    </row>
    <row r="13" spans="1:11" ht="13.5">
      <c r="A13" s="93">
        <v>9</v>
      </c>
      <c r="B13" s="94">
        <v>336400</v>
      </c>
      <c r="C13" s="94">
        <f t="shared" si="0"/>
        <v>342757</v>
      </c>
      <c r="D13" s="94">
        <v>382100</v>
      </c>
      <c r="E13" s="94">
        <f t="shared" si="1"/>
        <v>389321</v>
      </c>
      <c r="F13" s="94">
        <v>425900</v>
      </c>
      <c r="G13" s="94">
        <f t="shared" si="2"/>
        <v>433949</v>
      </c>
      <c r="H13" s="94">
        <v>482300</v>
      </c>
      <c r="I13" s="94">
        <f t="shared" si="3"/>
        <v>491415</v>
      </c>
      <c r="J13" s="94">
        <v>543500</v>
      </c>
      <c r="K13" s="87">
        <f t="shared" si="4"/>
        <v>553772</v>
      </c>
    </row>
    <row r="14" spans="1:11" ht="13.5">
      <c r="A14" s="93">
        <v>10</v>
      </c>
      <c r="B14" s="94">
        <v>338600</v>
      </c>
      <c r="C14" s="94">
        <f t="shared" si="0"/>
        <v>344999</v>
      </c>
      <c r="D14" s="94">
        <v>384800</v>
      </c>
      <c r="E14" s="94">
        <f t="shared" si="1"/>
        <v>392072</v>
      </c>
      <c r="F14" s="94">
        <v>428000</v>
      </c>
      <c r="G14" s="94">
        <f t="shared" si="2"/>
        <v>436089</v>
      </c>
      <c r="H14" s="94">
        <v>485400</v>
      </c>
      <c r="I14" s="94">
        <f t="shared" si="3"/>
        <v>494574</v>
      </c>
      <c r="J14" s="94">
        <v>545300</v>
      </c>
      <c r="K14" s="87">
        <f t="shared" si="4"/>
        <v>555606</v>
      </c>
    </row>
    <row r="15" spans="1:11" ht="13.5">
      <c r="A15" s="93">
        <v>11</v>
      </c>
      <c r="B15" s="94">
        <v>340600</v>
      </c>
      <c r="C15" s="94">
        <f t="shared" si="0"/>
        <v>347037</v>
      </c>
      <c r="D15" s="94">
        <v>387400</v>
      </c>
      <c r="E15" s="94">
        <f t="shared" si="1"/>
        <v>394721</v>
      </c>
      <c r="F15" s="94">
        <v>430100</v>
      </c>
      <c r="G15" s="94">
        <f t="shared" si="2"/>
        <v>438228</v>
      </c>
      <c r="H15" s="94">
        <v>488400</v>
      </c>
      <c r="I15" s="94">
        <f t="shared" si="3"/>
        <v>497630</v>
      </c>
      <c r="J15" s="94">
        <v>547100</v>
      </c>
      <c r="K15" s="87">
        <f t="shared" si="4"/>
        <v>557440</v>
      </c>
    </row>
    <row r="16" spans="1:11" ht="13.5">
      <c r="A16" s="93">
        <v>12</v>
      </c>
      <c r="B16" s="94">
        <v>342800</v>
      </c>
      <c r="C16" s="94">
        <f t="shared" si="0"/>
        <v>349278</v>
      </c>
      <c r="D16" s="94">
        <v>390100</v>
      </c>
      <c r="E16" s="94">
        <f t="shared" si="1"/>
        <v>397472</v>
      </c>
      <c r="F16" s="94">
        <v>432200</v>
      </c>
      <c r="G16" s="94">
        <f t="shared" si="2"/>
        <v>440368</v>
      </c>
      <c r="H16" s="94">
        <v>491500</v>
      </c>
      <c r="I16" s="94">
        <f t="shared" si="3"/>
        <v>500789</v>
      </c>
      <c r="J16" s="94">
        <v>549000</v>
      </c>
      <c r="K16" s="87">
        <f t="shared" si="4"/>
        <v>559376</v>
      </c>
    </row>
    <row r="17" spans="1:11" ht="13.5">
      <c r="A17" s="93">
        <v>13</v>
      </c>
      <c r="B17" s="94">
        <v>344600</v>
      </c>
      <c r="C17" s="94">
        <f t="shared" si="0"/>
        <v>351112</v>
      </c>
      <c r="D17" s="94">
        <v>392500</v>
      </c>
      <c r="E17" s="94">
        <f t="shared" si="1"/>
        <v>399918</v>
      </c>
      <c r="F17" s="94">
        <v>433900</v>
      </c>
      <c r="G17" s="94">
        <f t="shared" si="2"/>
        <v>442100</v>
      </c>
      <c r="H17" s="94">
        <v>494200</v>
      </c>
      <c r="I17" s="94">
        <f t="shared" si="3"/>
        <v>503540</v>
      </c>
      <c r="J17" s="94">
        <v>550700</v>
      </c>
      <c r="K17" s="87">
        <f t="shared" si="4"/>
        <v>561108</v>
      </c>
    </row>
    <row r="18" spans="1:11" ht="13.5">
      <c r="A18" s="93">
        <v>14</v>
      </c>
      <c r="B18" s="94">
        <v>346600</v>
      </c>
      <c r="C18" s="94">
        <f t="shared" si="0"/>
        <v>353150</v>
      </c>
      <c r="D18" s="94">
        <v>394800</v>
      </c>
      <c r="E18" s="94">
        <f t="shared" si="1"/>
        <v>402261</v>
      </c>
      <c r="F18" s="94">
        <v>435700</v>
      </c>
      <c r="G18" s="94">
        <f t="shared" si="2"/>
        <v>443934</v>
      </c>
      <c r="H18" s="94">
        <v>496500</v>
      </c>
      <c r="I18" s="94">
        <f t="shared" si="3"/>
        <v>505883</v>
      </c>
      <c r="J18" s="94">
        <v>552100</v>
      </c>
      <c r="K18" s="87">
        <f t="shared" si="4"/>
        <v>562534</v>
      </c>
    </row>
    <row r="19" spans="1:11" ht="13.5">
      <c r="A19" s="93">
        <v>15</v>
      </c>
      <c r="B19" s="94">
        <v>348600</v>
      </c>
      <c r="C19" s="94">
        <f t="shared" si="0"/>
        <v>355188</v>
      </c>
      <c r="D19" s="94">
        <v>397000</v>
      </c>
      <c r="E19" s="94">
        <f t="shared" si="1"/>
        <v>404503</v>
      </c>
      <c r="F19" s="94">
        <v>437700</v>
      </c>
      <c r="G19" s="94">
        <f t="shared" si="2"/>
        <v>445972</v>
      </c>
      <c r="H19" s="94">
        <v>498800</v>
      </c>
      <c r="I19" s="94">
        <f t="shared" si="3"/>
        <v>508227</v>
      </c>
      <c r="J19" s="94">
        <v>553400</v>
      </c>
      <c r="K19" s="87">
        <f t="shared" si="4"/>
        <v>563859</v>
      </c>
    </row>
    <row r="20" spans="1:11" ht="13.5">
      <c r="A20" s="93">
        <v>16</v>
      </c>
      <c r="B20" s="94">
        <v>350600</v>
      </c>
      <c r="C20" s="94">
        <f t="shared" si="0"/>
        <v>357226</v>
      </c>
      <c r="D20" s="94">
        <v>399400</v>
      </c>
      <c r="E20" s="94">
        <f t="shared" si="1"/>
        <v>406948</v>
      </c>
      <c r="F20" s="94">
        <v>439700</v>
      </c>
      <c r="G20" s="94">
        <f t="shared" si="2"/>
        <v>448010</v>
      </c>
      <c r="H20" s="94">
        <v>501100</v>
      </c>
      <c r="I20" s="94">
        <f t="shared" si="3"/>
        <v>510570</v>
      </c>
      <c r="J20" s="94">
        <v>554500</v>
      </c>
      <c r="K20" s="87">
        <f t="shared" si="4"/>
        <v>564980</v>
      </c>
    </row>
    <row r="21" spans="1:11" ht="13.5">
      <c r="A21" s="93">
        <v>17</v>
      </c>
      <c r="B21" s="94">
        <v>352300</v>
      </c>
      <c r="C21" s="94">
        <f t="shared" si="0"/>
        <v>358958</v>
      </c>
      <c r="D21" s="94">
        <v>401200</v>
      </c>
      <c r="E21" s="94">
        <f t="shared" si="1"/>
        <v>408782</v>
      </c>
      <c r="F21" s="94">
        <v>441600</v>
      </c>
      <c r="G21" s="94">
        <f t="shared" si="2"/>
        <v>449946</v>
      </c>
      <c r="H21" s="94">
        <v>503200</v>
      </c>
      <c r="I21" s="94">
        <f t="shared" si="3"/>
        <v>512710</v>
      </c>
      <c r="J21" s="94">
        <v>555800</v>
      </c>
      <c r="K21" s="87">
        <f t="shared" si="4"/>
        <v>566304</v>
      </c>
    </row>
    <row r="22" spans="1:11" ht="13.5">
      <c r="A22" s="93">
        <v>18</v>
      </c>
      <c r="B22" s="94">
        <v>354300</v>
      </c>
      <c r="C22" s="94">
        <f t="shared" si="0"/>
        <v>360996</v>
      </c>
      <c r="D22" s="94">
        <v>403200</v>
      </c>
      <c r="E22" s="94">
        <f t="shared" si="1"/>
        <v>410820</v>
      </c>
      <c r="F22" s="94">
        <v>443400</v>
      </c>
      <c r="G22" s="94">
        <f t="shared" si="2"/>
        <v>451780</v>
      </c>
      <c r="H22" s="94">
        <v>504600</v>
      </c>
      <c r="I22" s="94">
        <f t="shared" si="3"/>
        <v>514136</v>
      </c>
      <c r="J22" s="94">
        <v>556800</v>
      </c>
      <c r="K22" s="87">
        <f t="shared" si="4"/>
        <v>567323</v>
      </c>
    </row>
    <row r="23" spans="1:11" ht="13.5">
      <c r="A23" s="93">
        <v>19</v>
      </c>
      <c r="B23" s="94">
        <v>356100</v>
      </c>
      <c r="C23" s="94">
        <f t="shared" si="0"/>
        <v>362830</v>
      </c>
      <c r="D23" s="94">
        <v>405100</v>
      </c>
      <c r="E23" s="94">
        <f t="shared" si="1"/>
        <v>412756</v>
      </c>
      <c r="F23" s="94">
        <v>445200</v>
      </c>
      <c r="G23" s="94">
        <f t="shared" si="2"/>
        <v>453614</v>
      </c>
      <c r="H23" s="94">
        <v>506100</v>
      </c>
      <c r="I23" s="94">
        <f t="shared" si="3"/>
        <v>515665</v>
      </c>
      <c r="J23" s="94">
        <v>557700</v>
      </c>
      <c r="K23" s="87">
        <f t="shared" si="4"/>
        <v>568240</v>
      </c>
    </row>
    <row r="24" spans="1:11" ht="13.5">
      <c r="A24" s="93">
        <v>20</v>
      </c>
      <c r="B24" s="94">
        <v>358000</v>
      </c>
      <c r="C24" s="94">
        <f t="shared" si="0"/>
        <v>364766</v>
      </c>
      <c r="D24" s="94">
        <v>406900</v>
      </c>
      <c r="E24" s="94">
        <f t="shared" si="1"/>
        <v>414590</v>
      </c>
      <c r="F24" s="94">
        <v>446900</v>
      </c>
      <c r="G24" s="94">
        <f t="shared" si="2"/>
        <v>455346</v>
      </c>
      <c r="H24" s="94">
        <v>507500</v>
      </c>
      <c r="I24" s="94">
        <f t="shared" si="3"/>
        <v>517091</v>
      </c>
      <c r="J24" s="94">
        <v>558600</v>
      </c>
      <c r="K24" s="87">
        <f t="shared" si="4"/>
        <v>569157</v>
      </c>
    </row>
    <row r="25" spans="1:11" ht="13.5">
      <c r="A25" s="93">
        <v>21</v>
      </c>
      <c r="B25" s="94">
        <v>359900</v>
      </c>
      <c r="C25" s="94">
        <f t="shared" si="0"/>
        <v>366702</v>
      </c>
      <c r="D25" s="94">
        <v>408800</v>
      </c>
      <c r="E25" s="94">
        <f t="shared" si="1"/>
        <v>416526</v>
      </c>
      <c r="F25" s="94">
        <v>448700</v>
      </c>
      <c r="G25" s="94">
        <f t="shared" si="2"/>
        <v>457180</v>
      </c>
      <c r="H25" s="94">
        <v>508700</v>
      </c>
      <c r="I25" s="94">
        <f t="shared" si="3"/>
        <v>518314</v>
      </c>
      <c r="J25" s="94">
        <v>559500</v>
      </c>
      <c r="K25" s="87">
        <f t="shared" si="4"/>
        <v>570074</v>
      </c>
    </row>
    <row r="26" spans="1:11" ht="13.5">
      <c r="A26" s="93">
        <v>22</v>
      </c>
      <c r="B26" s="94">
        <v>361800</v>
      </c>
      <c r="C26" s="94">
        <f t="shared" si="0"/>
        <v>368638</v>
      </c>
      <c r="D26" s="94">
        <v>410600</v>
      </c>
      <c r="E26" s="94">
        <f t="shared" si="1"/>
        <v>418360</v>
      </c>
      <c r="F26" s="94">
        <v>450200</v>
      </c>
      <c r="G26" s="94">
        <f t="shared" si="2"/>
        <v>458708</v>
      </c>
      <c r="H26" s="94">
        <v>510100</v>
      </c>
      <c r="I26" s="94">
        <f t="shared" si="3"/>
        <v>519740</v>
      </c>
      <c r="J26" s="95"/>
      <c r="K26" s="95"/>
    </row>
    <row r="27" spans="1:11" ht="13.5">
      <c r="A27" s="93">
        <v>23</v>
      </c>
      <c r="B27" s="94">
        <v>363800</v>
      </c>
      <c r="C27" s="94">
        <f t="shared" si="0"/>
        <v>370675</v>
      </c>
      <c r="D27" s="94">
        <v>412400</v>
      </c>
      <c r="E27" s="94">
        <f t="shared" si="1"/>
        <v>420194</v>
      </c>
      <c r="F27" s="94">
        <v>451600</v>
      </c>
      <c r="G27" s="94">
        <f t="shared" si="2"/>
        <v>460135</v>
      </c>
      <c r="H27" s="94">
        <v>511600</v>
      </c>
      <c r="I27" s="94">
        <f t="shared" si="3"/>
        <v>521269</v>
      </c>
      <c r="J27" s="95"/>
      <c r="K27" s="95"/>
    </row>
    <row r="28" spans="1:11" ht="13.5">
      <c r="A28" s="93">
        <v>24</v>
      </c>
      <c r="B28" s="94">
        <v>365700</v>
      </c>
      <c r="C28" s="94">
        <f t="shared" si="0"/>
        <v>372611</v>
      </c>
      <c r="D28" s="94">
        <v>414300</v>
      </c>
      <c r="E28" s="94">
        <f t="shared" si="1"/>
        <v>422130</v>
      </c>
      <c r="F28" s="94">
        <v>453100</v>
      </c>
      <c r="G28" s="94">
        <f t="shared" si="2"/>
        <v>461663</v>
      </c>
      <c r="H28" s="94">
        <v>513100</v>
      </c>
      <c r="I28" s="94">
        <f t="shared" si="3"/>
        <v>522797</v>
      </c>
      <c r="J28" s="95"/>
      <c r="K28" s="95"/>
    </row>
    <row r="29" spans="1:11" ht="13.5">
      <c r="A29" s="93">
        <v>25</v>
      </c>
      <c r="B29" s="94">
        <v>367700</v>
      </c>
      <c r="C29" s="94">
        <f t="shared" si="0"/>
        <v>374649</v>
      </c>
      <c r="D29" s="94">
        <v>416100</v>
      </c>
      <c r="E29" s="94">
        <f t="shared" si="1"/>
        <v>423964</v>
      </c>
      <c r="F29" s="94">
        <v>454500</v>
      </c>
      <c r="G29" s="94">
        <f t="shared" si="2"/>
        <v>463090</v>
      </c>
      <c r="H29" s="94">
        <v>514200</v>
      </c>
      <c r="I29" s="94">
        <f t="shared" si="3"/>
        <v>523918</v>
      </c>
      <c r="J29" s="95"/>
      <c r="K29" s="95"/>
    </row>
    <row r="30" spans="1:11" ht="13.5">
      <c r="A30" s="93">
        <v>26</v>
      </c>
      <c r="B30" s="94">
        <v>369600</v>
      </c>
      <c r="C30" s="94">
        <f t="shared" si="0"/>
        <v>376585</v>
      </c>
      <c r="D30" s="94">
        <v>417600</v>
      </c>
      <c r="E30" s="94">
        <f t="shared" si="1"/>
        <v>425492</v>
      </c>
      <c r="F30" s="94">
        <v>455800</v>
      </c>
      <c r="G30" s="94">
        <f t="shared" si="2"/>
        <v>464414</v>
      </c>
      <c r="H30" s="94">
        <v>515300</v>
      </c>
      <c r="I30" s="94">
        <f t="shared" si="3"/>
        <v>525039</v>
      </c>
      <c r="J30" s="95"/>
      <c r="K30" s="95"/>
    </row>
    <row r="31" spans="1:11" ht="13.5">
      <c r="A31" s="93">
        <v>27</v>
      </c>
      <c r="B31" s="94">
        <v>371600</v>
      </c>
      <c r="C31" s="94">
        <f t="shared" si="0"/>
        <v>378623</v>
      </c>
      <c r="D31" s="94">
        <v>419100</v>
      </c>
      <c r="E31" s="94">
        <f t="shared" si="1"/>
        <v>427020</v>
      </c>
      <c r="F31" s="94">
        <v>457100</v>
      </c>
      <c r="G31" s="94">
        <f t="shared" si="2"/>
        <v>465739</v>
      </c>
      <c r="H31" s="94">
        <v>516500</v>
      </c>
      <c r="I31" s="94">
        <f t="shared" si="3"/>
        <v>526261</v>
      </c>
      <c r="J31" s="95"/>
      <c r="K31" s="95"/>
    </row>
    <row r="32" spans="1:11" ht="13.5">
      <c r="A32" s="93">
        <v>28</v>
      </c>
      <c r="B32" s="94">
        <v>373600</v>
      </c>
      <c r="C32" s="94">
        <f t="shared" si="0"/>
        <v>380661</v>
      </c>
      <c r="D32" s="94">
        <v>420700</v>
      </c>
      <c r="E32" s="94">
        <f t="shared" si="1"/>
        <v>428651</v>
      </c>
      <c r="F32" s="94">
        <v>458300</v>
      </c>
      <c r="G32" s="94">
        <f t="shared" si="2"/>
        <v>466961</v>
      </c>
      <c r="H32" s="94">
        <v>517700</v>
      </c>
      <c r="I32" s="94">
        <f t="shared" si="3"/>
        <v>527484</v>
      </c>
      <c r="J32" s="95"/>
      <c r="K32" s="95"/>
    </row>
    <row r="33" spans="1:11" ht="13.5">
      <c r="A33" s="93">
        <v>29</v>
      </c>
      <c r="B33" s="94">
        <v>375100</v>
      </c>
      <c r="C33" s="94">
        <f t="shared" si="0"/>
        <v>382189</v>
      </c>
      <c r="D33" s="94">
        <v>422300</v>
      </c>
      <c r="E33" s="94">
        <f t="shared" si="1"/>
        <v>430281</v>
      </c>
      <c r="F33" s="94">
        <v>459300</v>
      </c>
      <c r="G33" s="94">
        <f t="shared" si="2"/>
        <v>467980</v>
      </c>
      <c r="H33" s="94">
        <v>518700</v>
      </c>
      <c r="I33" s="94">
        <f t="shared" si="3"/>
        <v>528503</v>
      </c>
      <c r="J33" s="95"/>
      <c r="K33" s="95"/>
    </row>
    <row r="34" spans="1:11" ht="13.5">
      <c r="A34" s="93">
        <v>30</v>
      </c>
      <c r="B34" s="94">
        <v>376900</v>
      </c>
      <c r="C34" s="94">
        <f t="shared" si="0"/>
        <v>384023</v>
      </c>
      <c r="D34" s="94">
        <v>423600</v>
      </c>
      <c r="E34" s="94">
        <f t="shared" si="1"/>
        <v>431606</v>
      </c>
      <c r="F34" s="94">
        <v>460000</v>
      </c>
      <c r="G34" s="94">
        <f t="shared" si="2"/>
        <v>468694</v>
      </c>
      <c r="H34" s="94">
        <v>519600</v>
      </c>
      <c r="I34" s="94">
        <f t="shared" si="3"/>
        <v>529420</v>
      </c>
      <c r="J34" s="95"/>
      <c r="K34" s="95"/>
    </row>
    <row r="35" spans="1:11" ht="13.5">
      <c r="A35" s="93">
        <v>31</v>
      </c>
      <c r="B35" s="94">
        <v>378700</v>
      </c>
      <c r="C35" s="94">
        <f t="shared" si="0"/>
        <v>385857</v>
      </c>
      <c r="D35" s="94">
        <v>424900</v>
      </c>
      <c r="E35" s="94">
        <f t="shared" si="1"/>
        <v>432930</v>
      </c>
      <c r="F35" s="94">
        <v>460800</v>
      </c>
      <c r="G35" s="94">
        <f t="shared" si="2"/>
        <v>469509</v>
      </c>
      <c r="H35" s="94">
        <v>520500</v>
      </c>
      <c r="I35" s="94">
        <f t="shared" si="3"/>
        <v>530337</v>
      </c>
      <c r="J35" s="95"/>
      <c r="K35" s="95"/>
    </row>
    <row r="36" spans="1:11" ht="13.5">
      <c r="A36" s="93">
        <v>32</v>
      </c>
      <c r="B36" s="94">
        <v>380300</v>
      </c>
      <c r="C36" s="94">
        <f t="shared" si="0"/>
        <v>387487</v>
      </c>
      <c r="D36" s="94">
        <v>426100</v>
      </c>
      <c r="E36" s="94">
        <f t="shared" si="1"/>
        <v>434153</v>
      </c>
      <c r="F36" s="94">
        <v>461500</v>
      </c>
      <c r="G36" s="94">
        <f t="shared" si="2"/>
        <v>470222</v>
      </c>
      <c r="H36" s="94">
        <v>521400</v>
      </c>
      <c r="I36" s="94">
        <f t="shared" si="3"/>
        <v>531254</v>
      </c>
      <c r="J36" s="95"/>
      <c r="K36" s="95"/>
    </row>
    <row r="37" spans="1:11" ht="13.5">
      <c r="A37" s="93">
        <v>33</v>
      </c>
      <c r="B37" s="94">
        <v>382100</v>
      </c>
      <c r="C37" s="94">
        <f t="shared" si="0"/>
        <v>389321</v>
      </c>
      <c r="D37" s="94">
        <v>427300</v>
      </c>
      <c r="E37" s="94">
        <f t="shared" si="1"/>
        <v>435375</v>
      </c>
      <c r="F37" s="94">
        <v>462200</v>
      </c>
      <c r="G37" s="94">
        <f t="shared" si="2"/>
        <v>470935</v>
      </c>
      <c r="H37" s="94">
        <v>522200</v>
      </c>
      <c r="I37" s="94">
        <f t="shared" si="3"/>
        <v>532069</v>
      </c>
      <c r="J37" s="95"/>
      <c r="K37" s="95"/>
    </row>
    <row r="38" spans="1:11" ht="13.5">
      <c r="A38" s="93">
        <v>34</v>
      </c>
      <c r="B38" s="94">
        <v>383500</v>
      </c>
      <c r="C38" s="94">
        <f t="shared" si="0"/>
        <v>390748</v>
      </c>
      <c r="D38" s="94">
        <v>428600</v>
      </c>
      <c r="E38" s="94">
        <f t="shared" si="1"/>
        <v>436700</v>
      </c>
      <c r="F38" s="94">
        <v>463000</v>
      </c>
      <c r="G38" s="94">
        <f t="shared" si="2"/>
        <v>471750</v>
      </c>
      <c r="H38" s="94">
        <v>523100</v>
      </c>
      <c r="I38" s="94">
        <f t="shared" si="3"/>
        <v>532986</v>
      </c>
      <c r="J38" s="95"/>
      <c r="K38" s="95"/>
    </row>
    <row r="39" spans="1:11" ht="13.5">
      <c r="A39" s="93">
        <v>35</v>
      </c>
      <c r="B39" s="94">
        <v>385000</v>
      </c>
      <c r="C39" s="94">
        <f t="shared" si="0"/>
        <v>392276</v>
      </c>
      <c r="D39" s="94">
        <v>429900</v>
      </c>
      <c r="E39" s="94">
        <f t="shared" si="1"/>
        <v>438025</v>
      </c>
      <c r="F39" s="94">
        <v>463700</v>
      </c>
      <c r="G39" s="94">
        <f t="shared" si="2"/>
        <v>472463</v>
      </c>
      <c r="H39" s="94">
        <v>523800</v>
      </c>
      <c r="I39" s="94">
        <f t="shared" si="3"/>
        <v>533699</v>
      </c>
      <c r="J39" s="95"/>
      <c r="K39" s="95"/>
    </row>
    <row r="40" spans="1:11" ht="13.5">
      <c r="A40" s="93">
        <v>36</v>
      </c>
      <c r="B40" s="94">
        <v>386600</v>
      </c>
      <c r="C40" s="94">
        <f t="shared" si="0"/>
        <v>393906</v>
      </c>
      <c r="D40" s="94">
        <v>431100</v>
      </c>
      <c r="E40" s="94">
        <f t="shared" si="1"/>
        <v>439247</v>
      </c>
      <c r="F40" s="94">
        <v>464300</v>
      </c>
      <c r="G40" s="94">
        <f t="shared" si="2"/>
        <v>473075</v>
      </c>
      <c r="H40" s="94">
        <v>524300</v>
      </c>
      <c r="I40" s="94">
        <f t="shared" si="3"/>
        <v>534209</v>
      </c>
      <c r="J40" s="95"/>
      <c r="K40" s="95"/>
    </row>
    <row r="41" spans="1:11" ht="13.5">
      <c r="A41" s="93">
        <v>37</v>
      </c>
      <c r="B41" s="94">
        <v>388000</v>
      </c>
      <c r="C41" s="94">
        <f t="shared" si="0"/>
        <v>395333</v>
      </c>
      <c r="D41" s="94">
        <v>432300</v>
      </c>
      <c r="E41" s="94">
        <f t="shared" si="1"/>
        <v>440470</v>
      </c>
      <c r="F41" s="94">
        <v>464800</v>
      </c>
      <c r="G41" s="94">
        <f t="shared" si="2"/>
        <v>473584</v>
      </c>
      <c r="H41" s="94">
        <v>525000</v>
      </c>
      <c r="I41" s="94">
        <f t="shared" si="3"/>
        <v>534922</v>
      </c>
      <c r="J41" s="95"/>
      <c r="K41" s="95"/>
    </row>
    <row r="42" spans="1:11" ht="13.5">
      <c r="A42" s="93">
        <v>38</v>
      </c>
      <c r="B42" s="94">
        <v>389200</v>
      </c>
      <c r="C42" s="94">
        <f t="shared" si="0"/>
        <v>396555</v>
      </c>
      <c r="D42" s="94">
        <v>433100</v>
      </c>
      <c r="E42" s="94">
        <f t="shared" si="1"/>
        <v>441285</v>
      </c>
      <c r="F42" s="94">
        <v>465400</v>
      </c>
      <c r="G42" s="94">
        <f t="shared" si="2"/>
        <v>474196</v>
      </c>
      <c r="H42" s="94">
        <v>525600</v>
      </c>
      <c r="I42" s="94">
        <f t="shared" si="3"/>
        <v>535533</v>
      </c>
      <c r="J42" s="95"/>
      <c r="K42" s="95"/>
    </row>
    <row r="43" spans="1:11" ht="13.5">
      <c r="A43" s="93">
        <v>39</v>
      </c>
      <c r="B43" s="94">
        <v>390400</v>
      </c>
      <c r="C43" s="94">
        <f t="shared" si="0"/>
        <v>397778</v>
      </c>
      <c r="D43" s="94">
        <v>433900</v>
      </c>
      <c r="E43" s="94">
        <f t="shared" si="1"/>
        <v>442100</v>
      </c>
      <c r="F43" s="94">
        <v>466000</v>
      </c>
      <c r="G43" s="94">
        <f t="shared" si="2"/>
        <v>474807</v>
      </c>
      <c r="H43" s="94">
        <v>526400</v>
      </c>
      <c r="I43" s="94">
        <f t="shared" si="3"/>
        <v>536348</v>
      </c>
      <c r="J43" s="95"/>
      <c r="K43" s="95"/>
    </row>
    <row r="44" spans="1:11" ht="13.5">
      <c r="A44" s="93">
        <v>40</v>
      </c>
      <c r="B44" s="94">
        <v>391500</v>
      </c>
      <c r="C44" s="94">
        <f t="shared" si="0"/>
        <v>398899</v>
      </c>
      <c r="D44" s="94">
        <v>434700</v>
      </c>
      <c r="E44" s="94">
        <f t="shared" si="1"/>
        <v>442915</v>
      </c>
      <c r="F44" s="94">
        <v>466600</v>
      </c>
      <c r="G44" s="94">
        <f t="shared" si="2"/>
        <v>475418</v>
      </c>
      <c r="H44" s="94">
        <v>527000</v>
      </c>
      <c r="I44" s="94">
        <f t="shared" si="3"/>
        <v>536960</v>
      </c>
      <c r="J44" s="95"/>
      <c r="K44" s="95"/>
    </row>
    <row r="45" spans="1:11" ht="13.5">
      <c r="A45" s="93">
        <v>41</v>
      </c>
      <c r="B45" s="94">
        <v>392600</v>
      </c>
      <c r="C45" s="94">
        <f t="shared" si="0"/>
        <v>400020</v>
      </c>
      <c r="D45" s="94">
        <v>435300</v>
      </c>
      <c r="E45" s="94">
        <f t="shared" si="1"/>
        <v>443527</v>
      </c>
      <c r="F45" s="94">
        <v>467100</v>
      </c>
      <c r="G45" s="94">
        <f t="shared" si="2"/>
        <v>475928</v>
      </c>
      <c r="H45" s="94">
        <v>527500</v>
      </c>
      <c r="I45" s="94">
        <f t="shared" si="3"/>
        <v>537469</v>
      </c>
      <c r="J45" s="95"/>
      <c r="K45" s="95"/>
    </row>
    <row r="46" spans="1:11" ht="13.5">
      <c r="A46" s="93">
        <v>42</v>
      </c>
      <c r="B46" s="94">
        <v>393800</v>
      </c>
      <c r="C46" s="94">
        <f t="shared" si="0"/>
        <v>401242</v>
      </c>
      <c r="D46" s="94">
        <v>436000</v>
      </c>
      <c r="E46" s="94">
        <f t="shared" si="1"/>
        <v>444240</v>
      </c>
      <c r="F46" s="94">
        <v>467600</v>
      </c>
      <c r="G46" s="94">
        <f t="shared" si="2"/>
        <v>476437</v>
      </c>
      <c r="H46" s="95"/>
      <c r="I46" s="95"/>
      <c r="J46" s="95"/>
      <c r="K46" s="95"/>
    </row>
    <row r="47" spans="1:11" ht="13.5">
      <c r="A47" s="93">
        <v>43</v>
      </c>
      <c r="B47" s="94">
        <v>395000</v>
      </c>
      <c r="C47" s="94">
        <f t="shared" si="0"/>
        <v>402465</v>
      </c>
      <c r="D47" s="94">
        <v>436700</v>
      </c>
      <c r="E47" s="94">
        <f t="shared" si="1"/>
        <v>444953</v>
      </c>
      <c r="F47" s="94">
        <v>468000</v>
      </c>
      <c r="G47" s="94">
        <f t="shared" si="2"/>
        <v>476845</v>
      </c>
      <c r="H47" s="95"/>
      <c r="I47" s="95"/>
      <c r="J47" s="95"/>
      <c r="K47" s="95"/>
    </row>
    <row r="48" spans="1:11" ht="13.5">
      <c r="A48" s="93">
        <v>44</v>
      </c>
      <c r="B48" s="94">
        <v>396100</v>
      </c>
      <c r="C48" s="94">
        <f t="shared" si="0"/>
        <v>403586</v>
      </c>
      <c r="D48" s="94">
        <v>437400</v>
      </c>
      <c r="E48" s="94">
        <f t="shared" si="1"/>
        <v>445666</v>
      </c>
      <c r="F48" s="94">
        <v>468300</v>
      </c>
      <c r="G48" s="94">
        <f t="shared" si="2"/>
        <v>477150</v>
      </c>
      <c r="H48" s="95"/>
      <c r="I48" s="95"/>
      <c r="J48" s="95"/>
      <c r="K48" s="95"/>
    </row>
    <row r="49" spans="1:11" ht="13.5">
      <c r="A49" s="93">
        <v>45</v>
      </c>
      <c r="B49" s="94">
        <v>396800</v>
      </c>
      <c r="C49" s="94">
        <f t="shared" si="0"/>
        <v>404299</v>
      </c>
      <c r="D49" s="94">
        <v>438200</v>
      </c>
      <c r="E49" s="94">
        <f t="shared" si="1"/>
        <v>446481</v>
      </c>
      <c r="F49" s="94">
        <v>468600</v>
      </c>
      <c r="G49" s="94">
        <f t="shared" si="2"/>
        <v>477456</v>
      </c>
      <c r="H49" s="95"/>
      <c r="I49" s="95"/>
      <c r="J49" s="95"/>
      <c r="K49" s="95"/>
    </row>
    <row r="50" spans="1:11" ht="13.5">
      <c r="A50" s="93">
        <v>46</v>
      </c>
      <c r="B50" s="94">
        <v>397500</v>
      </c>
      <c r="C50" s="94">
        <f t="shared" si="0"/>
        <v>405012</v>
      </c>
      <c r="D50" s="94">
        <v>439000</v>
      </c>
      <c r="E50" s="94">
        <f t="shared" si="1"/>
        <v>447297</v>
      </c>
      <c r="F50" s="95"/>
      <c r="G50" s="95"/>
      <c r="H50" s="95"/>
      <c r="I50" s="95"/>
      <c r="J50" s="95"/>
      <c r="K50" s="95"/>
    </row>
    <row r="51" spans="1:11" ht="13.5">
      <c r="A51" s="93">
        <v>47</v>
      </c>
      <c r="B51" s="94">
        <v>398200</v>
      </c>
      <c r="C51" s="94">
        <f t="shared" si="0"/>
        <v>405725</v>
      </c>
      <c r="D51" s="94">
        <v>439400</v>
      </c>
      <c r="E51" s="94">
        <f t="shared" si="1"/>
        <v>447704</v>
      </c>
      <c r="F51" s="95"/>
      <c r="G51" s="95"/>
      <c r="H51" s="95"/>
      <c r="I51" s="95"/>
      <c r="J51" s="95"/>
      <c r="K51" s="95"/>
    </row>
    <row r="52" spans="1:11" ht="13.5">
      <c r="A52" s="93">
        <v>48</v>
      </c>
      <c r="B52" s="94">
        <v>398900</v>
      </c>
      <c r="C52" s="94">
        <f t="shared" si="0"/>
        <v>406439</v>
      </c>
      <c r="D52" s="94">
        <v>440100</v>
      </c>
      <c r="E52" s="94">
        <f t="shared" si="1"/>
        <v>448417</v>
      </c>
      <c r="F52" s="95"/>
      <c r="G52" s="95"/>
      <c r="H52" s="95"/>
      <c r="I52" s="95"/>
      <c r="J52" s="95"/>
      <c r="K52" s="95"/>
    </row>
    <row r="53" spans="1:11" ht="13.5">
      <c r="A53" s="93">
        <v>49</v>
      </c>
      <c r="B53" s="94">
        <v>399500</v>
      </c>
      <c r="C53" s="94">
        <f t="shared" si="0"/>
        <v>407050</v>
      </c>
      <c r="D53" s="94">
        <v>440600</v>
      </c>
      <c r="E53" s="94">
        <f t="shared" si="1"/>
        <v>448927</v>
      </c>
      <c r="F53" s="95"/>
      <c r="G53" s="95"/>
      <c r="H53" s="95"/>
      <c r="I53" s="95"/>
      <c r="J53" s="95"/>
      <c r="K53" s="95"/>
    </row>
    <row r="54" spans="1:11" ht="13.5">
      <c r="A54" s="93">
        <v>50</v>
      </c>
      <c r="B54" s="94">
        <v>400100</v>
      </c>
      <c r="C54" s="94">
        <f t="shared" si="0"/>
        <v>407661</v>
      </c>
      <c r="D54" s="94">
        <v>441000</v>
      </c>
      <c r="E54" s="94">
        <f t="shared" si="1"/>
        <v>449334</v>
      </c>
      <c r="F54" s="95"/>
      <c r="G54" s="95"/>
      <c r="H54" s="95"/>
      <c r="I54" s="95"/>
      <c r="J54" s="95"/>
      <c r="K54" s="95"/>
    </row>
    <row r="55" spans="1:11" ht="13.5">
      <c r="A55" s="93">
        <v>51</v>
      </c>
      <c r="B55" s="94">
        <v>400600</v>
      </c>
      <c r="C55" s="94">
        <f t="shared" si="0"/>
        <v>408171</v>
      </c>
      <c r="D55" s="94">
        <v>441400</v>
      </c>
      <c r="E55" s="94">
        <f t="shared" si="1"/>
        <v>449742</v>
      </c>
      <c r="F55" s="95"/>
      <c r="G55" s="95"/>
      <c r="H55" s="95"/>
      <c r="I55" s="95"/>
      <c r="J55" s="95"/>
      <c r="K55" s="95"/>
    </row>
    <row r="56" spans="1:11" ht="13.5">
      <c r="A56" s="93">
        <v>52</v>
      </c>
      <c r="B56" s="94">
        <v>401000</v>
      </c>
      <c r="C56" s="94">
        <f t="shared" si="0"/>
        <v>408578</v>
      </c>
      <c r="D56" s="94">
        <v>441800</v>
      </c>
      <c r="E56" s="94">
        <f t="shared" si="1"/>
        <v>450150</v>
      </c>
      <c r="F56" s="95"/>
      <c r="G56" s="95"/>
      <c r="H56" s="95"/>
      <c r="I56" s="95"/>
      <c r="J56" s="95"/>
      <c r="K56" s="95"/>
    </row>
    <row r="57" spans="1:11" ht="13.5">
      <c r="A57" s="93">
        <v>53</v>
      </c>
      <c r="B57" s="94">
        <v>401400</v>
      </c>
      <c r="C57" s="94">
        <f t="shared" si="0"/>
        <v>408986</v>
      </c>
      <c r="D57" s="94">
        <v>442200</v>
      </c>
      <c r="E57" s="94">
        <f t="shared" si="1"/>
        <v>450557</v>
      </c>
      <c r="F57" s="95"/>
      <c r="G57" s="95"/>
      <c r="H57" s="95"/>
      <c r="I57" s="95"/>
      <c r="J57" s="95"/>
      <c r="K57" s="95"/>
    </row>
    <row r="58" spans="1:11" ht="13.5">
      <c r="A58" s="93">
        <v>54</v>
      </c>
      <c r="B58" s="94">
        <v>401700</v>
      </c>
      <c r="C58" s="94">
        <f t="shared" si="0"/>
        <v>409292</v>
      </c>
      <c r="D58" s="94">
        <v>442600</v>
      </c>
      <c r="E58" s="94">
        <f t="shared" si="1"/>
        <v>450965</v>
      </c>
      <c r="F58" s="95"/>
      <c r="G58" s="95"/>
      <c r="H58" s="95"/>
      <c r="I58" s="95"/>
      <c r="J58" s="95"/>
      <c r="K58" s="95"/>
    </row>
    <row r="59" spans="1:11" ht="13.5">
      <c r="A59" s="93">
        <v>55</v>
      </c>
      <c r="B59" s="94">
        <v>402000</v>
      </c>
      <c r="C59" s="94">
        <f t="shared" si="0"/>
        <v>409597</v>
      </c>
      <c r="D59" s="94">
        <v>443000</v>
      </c>
      <c r="E59" s="94">
        <f t="shared" si="1"/>
        <v>451372</v>
      </c>
      <c r="F59" s="95"/>
      <c r="G59" s="95"/>
      <c r="H59" s="95"/>
      <c r="I59" s="95"/>
      <c r="J59" s="95"/>
      <c r="K59" s="95"/>
    </row>
    <row r="60" spans="1:11" ht="13.5">
      <c r="A60" s="93">
        <v>56</v>
      </c>
      <c r="B60" s="94">
        <v>402300</v>
      </c>
      <c r="C60" s="94">
        <f t="shared" si="0"/>
        <v>409903</v>
      </c>
      <c r="D60" s="94">
        <v>443300</v>
      </c>
      <c r="E60" s="94">
        <f t="shared" si="1"/>
        <v>451678</v>
      </c>
      <c r="F60" s="95"/>
      <c r="G60" s="95"/>
      <c r="H60" s="95"/>
      <c r="I60" s="95"/>
      <c r="J60" s="95"/>
      <c r="K60" s="95"/>
    </row>
    <row r="61" spans="1:11" ht="13.5">
      <c r="A61" s="93">
        <v>57</v>
      </c>
      <c r="B61" s="94">
        <v>402600</v>
      </c>
      <c r="C61" s="94">
        <f t="shared" si="0"/>
        <v>410209</v>
      </c>
      <c r="D61" s="94">
        <v>443600</v>
      </c>
      <c r="E61" s="94">
        <f t="shared" si="1"/>
        <v>451984</v>
      </c>
      <c r="F61" s="95"/>
      <c r="G61" s="95"/>
      <c r="H61" s="95"/>
      <c r="I61" s="95"/>
      <c r="J61" s="95"/>
      <c r="K61" s="95"/>
    </row>
    <row r="62" spans="1:11" ht="13.5">
      <c r="A62" s="93">
        <v>58</v>
      </c>
      <c r="B62" s="94">
        <v>402900</v>
      </c>
      <c r="C62" s="94">
        <f t="shared" si="0"/>
        <v>410514</v>
      </c>
      <c r="D62" s="94">
        <v>444000</v>
      </c>
      <c r="E62" s="94">
        <f t="shared" si="1"/>
        <v>452391</v>
      </c>
      <c r="F62" s="95"/>
      <c r="G62" s="95"/>
      <c r="H62" s="95"/>
      <c r="I62" s="95"/>
      <c r="J62" s="95"/>
      <c r="K62" s="95"/>
    </row>
    <row r="63" spans="1:11" ht="13.5">
      <c r="A63" s="93">
        <v>59</v>
      </c>
      <c r="B63" s="94">
        <v>403200</v>
      </c>
      <c r="C63" s="94">
        <f t="shared" si="0"/>
        <v>410820</v>
      </c>
      <c r="D63" s="94">
        <v>444300</v>
      </c>
      <c r="E63" s="94">
        <f t="shared" si="1"/>
        <v>452697</v>
      </c>
      <c r="F63" s="95"/>
      <c r="G63" s="95"/>
      <c r="H63" s="95"/>
      <c r="I63" s="95"/>
      <c r="J63" s="95"/>
      <c r="K63" s="95"/>
    </row>
    <row r="64" spans="1:11" ht="13.5">
      <c r="A64" s="93">
        <v>60</v>
      </c>
      <c r="B64" s="94">
        <v>403500</v>
      </c>
      <c r="C64" s="94">
        <f t="shared" si="0"/>
        <v>411126</v>
      </c>
      <c r="D64" s="94">
        <v>444600</v>
      </c>
      <c r="E64" s="94">
        <f t="shared" si="1"/>
        <v>453002</v>
      </c>
      <c r="F64" s="95"/>
      <c r="G64" s="95"/>
      <c r="H64" s="95"/>
      <c r="I64" s="95"/>
      <c r="J64" s="95"/>
      <c r="K64" s="95"/>
    </row>
    <row r="65" spans="1:11" ht="13.5">
      <c r="A65" s="93">
        <v>61</v>
      </c>
      <c r="B65" s="94">
        <v>403800</v>
      </c>
      <c r="C65" s="94">
        <f t="shared" si="0"/>
        <v>411431</v>
      </c>
      <c r="D65" s="94">
        <v>444900</v>
      </c>
      <c r="E65" s="94">
        <f>ROUNDDOWN(D65*1.0189,0)</f>
        <v>453308</v>
      </c>
      <c r="F65" s="95"/>
      <c r="G65" s="95"/>
      <c r="H65" s="95"/>
      <c r="I65" s="95"/>
      <c r="J65" s="95"/>
      <c r="K65" s="95"/>
    </row>
    <row r="66" spans="1:11" ht="13.5">
      <c r="A66" s="93">
        <v>62</v>
      </c>
      <c r="B66" s="94">
        <v>404100</v>
      </c>
      <c r="C66" s="94">
        <f t="shared" si="0"/>
        <v>411737</v>
      </c>
      <c r="D66" s="95"/>
      <c r="E66" s="95"/>
      <c r="F66" s="95"/>
      <c r="G66" s="95"/>
      <c r="H66" s="95"/>
      <c r="I66" s="95"/>
      <c r="J66" s="95"/>
      <c r="K66" s="95"/>
    </row>
    <row r="67" spans="1:11" ht="13.5">
      <c r="A67" s="93">
        <v>63</v>
      </c>
      <c r="B67" s="94">
        <v>404400</v>
      </c>
      <c r="C67" s="94">
        <f t="shared" si="0"/>
        <v>412043</v>
      </c>
      <c r="D67" s="95"/>
      <c r="E67" s="95"/>
      <c r="F67" s="95"/>
      <c r="G67" s="95"/>
      <c r="H67" s="95"/>
      <c r="I67" s="95"/>
      <c r="J67" s="95"/>
      <c r="K67" s="95"/>
    </row>
    <row r="68" spans="1:11" ht="13.5">
      <c r="A68" s="93">
        <v>64</v>
      </c>
      <c r="B68" s="94">
        <v>404700</v>
      </c>
      <c r="C68" s="94">
        <f t="shared" si="0"/>
        <v>412348</v>
      </c>
      <c r="D68" s="95"/>
      <c r="E68" s="95"/>
      <c r="F68" s="95"/>
      <c r="G68" s="95"/>
      <c r="H68" s="95"/>
      <c r="I68" s="95"/>
      <c r="J68" s="95"/>
      <c r="K68" s="95"/>
    </row>
    <row r="69" spans="1:11" ht="13.5">
      <c r="A69" s="93">
        <v>65</v>
      </c>
      <c r="B69" s="94">
        <v>405000</v>
      </c>
      <c r="C69" s="94">
        <f aca="true" t="shared" si="5" ref="C69:C90">ROUNDDOWN(B69*1.0189,0)</f>
        <v>412654</v>
      </c>
      <c r="D69" s="95"/>
      <c r="E69" s="95"/>
      <c r="F69" s="95"/>
      <c r="G69" s="95"/>
      <c r="H69" s="95"/>
      <c r="I69" s="95"/>
      <c r="J69" s="95"/>
      <c r="K69" s="95"/>
    </row>
    <row r="70" spans="1:11" ht="13.5">
      <c r="A70" s="93">
        <v>66</v>
      </c>
      <c r="B70" s="94">
        <v>405300</v>
      </c>
      <c r="C70" s="94">
        <f t="shared" si="5"/>
        <v>412960</v>
      </c>
      <c r="D70" s="95"/>
      <c r="E70" s="95"/>
      <c r="F70" s="95"/>
      <c r="G70" s="95"/>
      <c r="H70" s="95"/>
      <c r="I70" s="95"/>
      <c r="J70" s="95"/>
      <c r="K70" s="95"/>
    </row>
    <row r="71" spans="1:11" ht="13.5">
      <c r="A71" s="93">
        <v>67</v>
      </c>
      <c r="B71" s="94">
        <v>405600</v>
      </c>
      <c r="C71" s="94">
        <f t="shared" si="5"/>
        <v>413265</v>
      </c>
      <c r="D71" s="95"/>
      <c r="E71" s="95"/>
      <c r="F71" s="95"/>
      <c r="G71" s="95"/>
      <c r="H71" s="95"/>
      <c r="I71" s="95"/>
      <c r="J71" s="95"/>
      <c r="K71" s="95"/>
    </row>
    <row r="72" spans="1:11" ht="13.5">
      <c r="A72" s="93">
        <v>68</v>
      </c>
      <c r="B72" s="94">
        <v>405900</v>
      </c>
      <c r="C72" s="94">
        <f t="shared" si="5"/>
        <v>413571</v>
      </c>
      <c r="D72" s="95"/>
      <c r="E72" s="95"/>
      <c r="F72" s="95"/>
      <c r="G72" s="95"/>
      <c r="H72" s="95"/>
      <c r="I72" s="95"/>
      <c r="J72" s="95"/>
      <c r="K72" s="95"/>
    </row>
    <row r="73" spans="1:11" ht="13.5">
      <c r="A73" s="93">
        <v>69</v>
      </c>
      <c r="B73" s="94">
        <v>406100</v>
      </c>
      <c r="C73" s="94">
        <f t="shared" si="5"/>
        <v>413775</v>
      </c>
      <c r="D73" s="95"/>
      <c r="E73" s="95"/>
      <c r="F73" s="95"/>
      <c r="G73" s="95"/>
      <c r="H73" s="95"/>
      <c r="I73" s="95"/>
      <c r="J73" s="95"/>
      <c r="K73" s="95"/>
    </row>
    <row r="74" spans="1:11" ht="13.5">
      <c r="A74" s="93">
        <v>70</v>
      </c>
      <c r="B74" s="94">
        <v>406400</v>
      </c>
      <c r="C74" s="94">
        <f t="shared" si="5"/>
        <v>414080</v>
      </c>
      <c r="D74" s="95"/>
      <c r="E74" s="95"/>
      <c r="F74" s="95"/>
      <c r="G74" s="95"/>
      <c r="H74" s="95"/>
      <c r="I74" s="95"/>
      <c r="J74" s="95"/>
      <c r="K74" s="95"/>
    </row>
    <row r="75" spans="1:11" ht="13.5">
      <c r="A75" s="93">
        <v>71</v>
      </c>
      <c r="B75" s="94">
        <v>406700</v>
      </c>
      <c r="C75" s="94">
        <f t="shared" si="5"/>
        <v>414386</v>
      </c>
      <c r="D75" s="95"/>
      <c r="E75" s="95"/>
      <c r="F75" s="95"/>
      <c r="G75" s="95"/>
      <c r="H75" s="95"/>
      <c r="I75" s="95"/>
      <c r="J75" s="95"/>
      <c r="K75" s="95"/>
    </row>
    <row r="76" spans="1:11" ht="13.5">
      <c r="A76" s="93">
        <v>72</v>
      </c>
      <c r="B76" s="94">
        <v>407000</v>
      </c>
      <c r="C76" s="94">
        <f t="shared" si="5"/>
        <v>414692</v>
      </c>
      <c r="D76" s="95"/>
      <c r="E76" s="95"/>
      <c r="F76" s="95"/>
      <c r="G76" s="95"/>
      <c r="H76" s="95"/>
      <c r="I76" s="95"/>
      <c r="J76" s="95"/>
      <c r="K76" s="95"/>
    </row>
    <row r="77" spans="1:11" ht="13.5">
      <c r="A77" s="93">
        <v>73</v>
      </c>
      <c r="B77" s="94">
        <v>407200</v>
      </c>
      <c r="C77" s="94">
        <f t="shared" si="5"/>
        <v>414896</v>
      </c>
      <c r="D77" s="95"/>
      <c r="E77" s="95"/>
      <c r="F77" s="95"/>
      <c r="G77" s="95"/>
      <c r="H77" s="95"/>
      <c r="I77" s="95"/>
      <c r="J77" s="95"/>
      <c r="K77" s="95"/>
    </row>
    <row r="78" spans="1:11" ht="13.5">
      <c r="A78" s="93">
        <v>74</v>
      </c>
      <c r="B78" s="94">
        <v>407500</v>
      </c>
      <c r="C78" s="94">
        <f t="shared" si="5"/>
        <v>415201</v>
      </c>
      <c r="D78" s="95"/>
      <c r="E78" s="95"/>
      <c r="F78" s="95"/>
      <c r="G78" s="95"/>
      <c r="H78" s="95"/>
      <c r="I78" s="95"/>
      <c r="J78" s="95"/>
      <c r="K78" s="95"/>
    </row>
    <row r="79" spans="1:11" ht="13.5">
      <c r="A79" s="93">
        <v>75</v>
      </c>
      <c r="B79" s="94">
        <v>407800</v>
      </c>
      <c r="C79" s="94">
        <f t="shared" si="5"/>
        <v>415507</v>
      </c>
      <c r="D79" s="95"/>
      <c r="E79" s="95"/>
      <c r="F79" s="95"/>
      <c r="G79" s="95"/>
      <c r="H79" s="95"/>
      <c r="I79" s="95"/>
      <c r="J79" s="95"/>
      <c r="K79" s="95"/>
    </row>
    <row r="80" spans="1:11" ht="13.5">
      <c r="A80" s="93">
        <v>76</v>
      </c>
      <c r="B80" s="94">
        <v>408000</v>
      </c>
      <c r="C80" s="94">
        <f t="shared" si="5"/>
        <v>415711</v>
      </c>
      <c r="D80" s="95"/>
      <c r="E80" s="95"/>
      <c r="F80" s="95"/>
      <c r="G80" s="95"/>
      <c r="H80" s="95"/>
      <c r="I80" s="95"/>
      <c r="J80" s="95"/>
      <c r="K80" s="95"/>
    </row>
    <row r="81" spans="1:11" ht="13.5">
      <c r="A81" s="93">
        <v>77</v>
      </c>
      <c r="B81" s="94">
        <v>408200</v>
      </c>
      <c r="C81" s="94">
        <f t="shared" si="5"/>
        <v>415914</v>
      </c>
      <c r="D81" s="95"/>
      <c r="E81" s="95"/>
      <c r="F81" s="95"/>
      <c r="G81" s="95"/>
      <c r="H81" s="95"/>
      <c r="I81" s="95"/>
      <c r="J81" s="95"/>
      <c r="K81" s="95"/>
    </row>
    <row r="82" spans="1:11" ht="13.5">
      <c r="A82" s="93">
        <v>78</v>
      </c>
      <c r="B82" s="94">
        <v>408500</v>
      </c>
      <c r="C82" s="94">
        <f t="shared" si="5"/>
        <v>416220</v>
      </c>
      <c r="D82" s="95"/>
      <c r="E82" s="95"/>
      <c r="F82" s="95"/>
      <c r="G82" s="95"/>
      <c r="H82" s="95"/>
      <c r="I82" s="95"/>
      <c r="J82" s="95"/>
      <c r="K82" s="95"/>
    </row>
    <row r="83" spans="1:11" ht="13.5">
      <c r="A83" s="93">
        <v>79</v>
      </c>
      <c r="B83" s="94">
        <v>408800</v>
      </c>
      <c r="C83" s="94">
        <f t="shared" si="5"/>
        <v>416526</v>
      </c>
      <c r="D83" s="95"/>
      <c r="E83" s="95"/>
      <c r="F83" s="95"/>
      <c r="G83" s="95"/>
      <c r="H83" s="95"/>
      <c r="I83" s="95"/>
      <c r="J83" s="95"/>
      <c r="K83" s="95"/>
    </row>
    <row r="84" spans="1:11" ht="13.5">
      <c r="A84" s="93">
        <v>80</v>
      </c>
      <c r="B84" s="94">
        <v>409000</v>
      </c>
      <c r="C84" s="94">
        <f t="shared" si="5"/>
        <v>416730</v>
      </c>
      <c r="D84" s="95"/>
      <c r="E84" s="95"/>
      <c r="F84" s="95"/>
      <c r="G84" s="95"/>
      <c r="H84" s="95"/>
      <c r="I84" s="95"/>
      <c r="J84" s="95"/>
      <c r="K84" s="95"/>
    </row>
    <row r="85" spans="1:11" ht="13.5">
      <c r="A85" s="93">
        <v>81</v>
      </c>
      <c r="B85" s="94">
        <v>409200</v>
      </c>
      <c r="C85" s="94">
        <f t="shared" si="5"/>
        <v>416933</v>
      </c>
      <c r="D85" s="95"/>
      <c r="E85" s="95"/>
      <c r="F85" s="95"/>
      <c r="G85" s="95"/>
      <c r="H85" s="95"/>
      <c r="I85" s="95"/>
      <c r="J85" s="95"/>
      <c r="K85" s="95"/>
    </row>
    <row r="86" spans="1:11" ht="13.5">
      <c r="A86" s="93">
        <v>82</v>
      </c>
      <c r="B86" s="94">
        <v>409500</v>
      </c>
      <c r="C86" s="94">
        <f t="shared" si="5"/>
        <v>417239</v>
      </c>
      <c r="D86" s="95"/>
      <c r="E86" s="95"/>
      <c r="F86" s="95"/>
      <c r="G86" s="95"/>
      <c r="H86" s="95"/>
      <c r="I86" s="95"/>
      <c r="J86" s="95"/>
      <c r="K86" s="95"/>
    </row>
    <row r="87" spans="1:11" ht="13.5">
      <c r="A87" s="93">
        <v>83</v>
      </c>
      <c r="B87" s="94">
        <v>409800</v>
      </c>
      <c r="C87" s="94">
        <f t="shared" si="5"/>
        <v>417545</v>
      </c>
      <c r="D87" s="95"/>
      <c r="E87" s="95"/>
      <c r="F87" s="95"/>
      <c r="G87" s="95"/>
      <c r="H87" s="95"/>
      <c r="I87" s="95"/>
      <c r="J87" s="95"/>
      <c r="K87" s="95"/>
    </row>
    <row r="88" spans="1:11" ht="13.5">
      <c r="A88" s="93">
        <v>84</v>
      </c>
      <c r="B88" s="94">
        <v>410000</v>
      </c>
      <c r="C88" s="94">
        <f t="shared" si="5"/>
        <v>417749</v>
      </c>
      <c r="D88" s="95"/>
      <c r="E88" s="95"/>
      <c r="F88" s="95"/>
      <c r="G88" s="95"/>
      <c r="H88" s="95"/>
      <c r="I88" s="95"/>
      <c r="J88" s="95"/>
      <c r="K88" s="95"/>
    </row>
    <row r="89" spans="1:11" ht="13.5">
      <c r="A89" s="93">
        <v>85</v>
      </c>
      <c r="B89" s="94">
        <v>410200</v>
      </c>
      <c r="C89" s="94">
        <f t="shared" si="5"/>
        <v>417952</v>
      </c>
      <c r="D89" s="95"/>
      <c r="E89" s="95"/>
      <c r="F89" s="95"/>
      <c r="G89" s="95"/>
      <c r="H89" s="95"/>
      <c r="I89" s="95"/>
      <c r="J89" s="95"/>
      <c r="K89" s="95"/>
    </row>
    <row r="90" spans="1:11" ht="13.5">
      <c r="A90" s="101" t="s">
        <v>149</v>
      </c>
      <c r="B90" s="102">
        <v>315100</v>
      </c>
      <c r="C90" s="102">
        <f t="shared" si="5"/>
        <v>321055</v>
      </c>
      <c r="D90" s="102">
        <v>356800</v>
      </c>
      <c r="E90" s="102">
        <f>ROUNDDOWN(D90*1.0189,0)</f>
        <v>363543</v>
      </c>
      <c r="F90" s="102">
        <v>389900</v>
      </c>
      <c r="G90" s="102">
        <f>ROUNDDOWN(F90*1.0189,0)</f>
        <v>397269</v>
      </c>
      <c r="H90" s="102">
        <v>441000</v>
      </c>
      <c r="I90" s="102">
        <f>ROUNDDOWN(H90*1.0189,0)</f>
        <v>449334</v>
      </c>
      <c r="J90" s="102">
        <v>521400</v>
      </c>
      <c r="K90" s="21">
        <f>ROUNDDOWN(J90*1.0189,0)</f>
        <v>531254</v>
      </c>
    </row>
    <row r="91" spans="1:11" s="105" customFormat="1" ht="23.25" customHeight="1">
      <c r="A91" s="104" t="s">
        <v>93</v>
      </c>
      <c r="B91" s="216" t="s">
        <v>94</v>
      </c>
      <c r="C91" s="216"/>
      <c r="D91" s="216"/>
      <c r="E91" s="216"/>
      <c r="F91" s="216"/>
      <c r="G91" s="216"/>
      <c r="H91" s="217"/>
      <c r="I91" s="217"/>
      <c r="J91" s="217"/>
      <c r="K91" s="217"/>
    </row>
    <row r="92" spans="8:11" s="106" customFormat="1" ht="12.75">
      <c r="H92" s="107"/>
      <c r="I92" s="107"/>
      <c r="J92" s="107"/>
      <c r="K92" s="107"/>
    </row>
    <row r="93" spans="8:11" s="106" customFormat="1" ht="12.75">
      <c r="H93" s="107"/>
      <c r="I93" s="107"/>
      <c r="J93" s="107"/>
      <c r="K93" s="107"/>
    </row>
    <row r="94" spans="8:11" s="106" customFormat="1" ht="12.75">
      <c r="H94" s="107"/>
      <c r="I94" s="107"/>
      <c r="J94" s="107"/>
      <c r="K94" s="107"/>
    </row>
    <row r="95" spans="8:11" s="106" customFormat="1" ht="14.25" customHeight="1">
      <c r="H95" s="107"/>
      <c r="I95" s="107"/>
      <c r="J95" s="107"/>
      <c r="K95" s="107"/>
    </row>
    <row r="96" spans="8:11" s="106" customFormat="1" ht="14.25" customHeight="1">
      <c r="H96" s="107"/>
      <c r="I96" s="107"/>
      <c r="J96" s="107"/>
      <c r="K96" s="107"/>
    </row>
    <row r="97" spans="8:11" s="106" customFormat="1" ht="14.25" customHeight="1">
      <c r="H97" s="107"/>
      <c r="I97" s="107"/>
      <c r="J97" s="107"/>
      <c r="K97" s="107"/>
    </row>
    <row r="98" spans="8:11" s="106" customFormat="1" ht="14.25" customHeight="1">
      <c r="H98" s="107"/>
      <c r="I98" s="107"/>
      <c r="J98" s="107"/>
      <c r="K98" s="107"/>
    </row>
    <row r="99" spans="8:11" s="106" customFormat="1" ht="14.25" customHeight="1">
      <c r="H99" s="107"/>
      <c r="I99" s="107"/>
      <c r="J99" s="107"/>
      <c r="K99" s="107"/>
    </row>
    <row r="100" spans="8:11" s="106" customFormat="1" ht="14.25" customHeight="1">
      <c r="H100" s="107"/>
      <c r="I100" s="107"/>
      <c r="J100" s="107"/>
      <c r="K100" s="107"/>
    </row>
    <row r="101" spans="8:11" s="106" customFormat="1" ht="14.25" customHeight="1">
      <c r="H101" s="107"/>
      <c r="I101" s="107"/>
      <c r="J101" s="107"/>
      <c r="K101" s="107"/>
    </row>
    <row r="102" spans="8:11" s="106" customFormat="1" ht="14.25" customHeight="1">
      <c r="H102" s="107"/>
      <c r="I102" s="107"/>
      <c r="J102" s="107"/>
      <c r="K102" s="107"/>
    </row>
    <row r="103" spans="8:11" s="106" customFormat="1" ht="14.25" customHeight="1">
      <c r="H103" s="107"/>
      <c r="I103" s="107"/>
      <c r="J103" s="107"/>
      <c r="K103" s="107"/>
    </row>
    <row r="104" spans="8:11" s="106" customFormat="1" ht="14.25" customHeight="1">
      <c r="H104" s="107"/>
      <c r="I104" s="107"/>
      <c r="J104" s="107"/>
      <c r="K104" s="107"/>
    </row>
    <row r="105" spans="8:11" s="106" customFormat="1" ht="14.25" customHeight="1">
      <c r="H105" s="107"/>
      <c r="I105" s="107"/>
      <c r="J105" s="107"/>
      <c r="K105" s="107"/>
    </row>
    <row r="106" spans="8:11" s="106" customFormat="1" ht="14.25" customHeight="1">
      <c r="H106" s="107"/>
      <c r="I106" s="107"/>
      <c r="J106" s="107"/>
      <c r="K106" s="107"/>
    </row>
    <row r="107" spans="8:11" s="106" customFormat="1" ht="14.25" customHeight="1">
      <c r="H107" s="107"/>
      <c r="I107" s="107"/>
      <c r="J107" s="107"/>
      <c r="K107" s="107"/>
    </row>
    <row r="108" spans="8:11" s="106" customFormat="1" ht="14.25" customHeight="1">
      <c r="H108" s="107"/>
      <c r="I108" s="107"/>
      <c r="J108" s="107"/>
      <c r="K108" s="107"/>
    </row>
  </sheetData>
  <sheetProtection/>
  <mergeCells count="9">
    <mergeCell ref="B91:K91"/>
    <mergeCell ref="A1:K1"/>
    <mergeCell ref="I2:K2"/>
    <mergeCell ref="A3:A4"/>
    <mergeCell ref="B3:C3"/>
    <mergeCell ref="D3:E3"/>
    <mergeCell ref="F3:G3"/>
    <mergeCell ref="H3:I3"/>
    <mergeCell ref="J3:K3"/>
  </mergeCells>
  <printOptions horizontalCentered="1"/>
  <pageMargins left="0.3937007874015748" right="0.3937007874015748" top="0.5905511811023623" bottom="0.5905511811023623" header="0.5118110236220472" footer="0.3937007874015748"/>
  <pageSetup orientation="portrait" paperSize="9" scale="94" r:id="rId1"/>
  <rowBreaks count="1" manualBreakCount="1">
    <brk id="61" max="10" man="1"/>
  </rowBreaks>
</worksheet>
</file>

<file path=xl/worksheets/sheet7.xml><?xml version="1.0" encoding="utf-8"?>
<worksheet xmlns="http://schemas.openxmlformats.org/spreadsheetml/2006/main" xmlns:r="http://schemas.openxmlformats.org/officeDocument/2006/relationships">
  <sheetPr>
    <tabColor indexed="43"/>
  </sheetPr>
  <dimension ref="A1:K118"/>
  <sheetViews>
    <sheetView zoomScaleSheetLayoutView="75" zoomScalePageLayoutView="0" workbookViewId="0" topLeftCell="A16">
      <selection activeCell="G89" sqref="G89"/>
    </sheetView>
  </sheetViews>
  <sheetFormatPr defaultColWidth="9.00390625" defaultRowHeight="13.5"/>
  <cols>
    <col min="1" max="1" width="4.625" style="103" customWidth="1"/>
    <col min="2" max="9" width="10.625" style="92" customWidth="1"/>
    <col min="10" max="16384" width="9.00390625" style="92" customWidth="1"/>
  </cols>
  <sheetData>
    <row r="1" spans="1:9" s="89" customFormat="1" ht="18" customHeight="1">
      <c r="A1" s="213" t="s">
        <v>157</v>
      </c>
      <c r="B1" s="214"/>
      <c r="C1" s="214"/>
      <c r="D1" s="214"/>
      <c r="E1" s="214"/>
      <c r="F1" s="214"/>
      <c r="G1" s="214"/>
      <c r="H1" s="214"/>
      <c r="I1" s="214"/>
    </row>
    <row r="2" spans="1:11" s="91" customFormat="1" ht="12" customHeight="1">
      <c r="A2" s="133"/>
      <c r="B2" s="90" t="s">
        <v>151</v>
      </c>
      <c r="C2" s="134"/>
      <c r="D2" s="134"/>
      <c r="E2" s="134"/>
      <c r="F2" s="134"/>
      <c r="G2" s="134"/>
      <c r="H2" s="134"/>
      <c r="I2" s="137" t="s">
        <v>158</v>
      </c>
      <c r="J2" s="109"/>
      <c r="K2" s="109"/>
    </row>
    <row r="3" spans="1:9" ht="13.5">
      <c r="A3" s="212" t="s">
        <v>141</v>
      </c>
      <c r="B3" s="212" t="s">
        <v>142</v>
      </c>
      <c r="C3" s="212"/>
      <c r="D3" s="212" t="s">
        <v>143</v>
      </c>
      <c r="E3" s="212"/>
      <c r="F3" s="212" t="s">
        <v>144</v>
      </c>
      <c r="G3" s="212"/>
      <c r="H3" s="212" t="s">
        <v>159</v>
      </c>
      <c r="I3" s="212"/>
    </row>
    <row r="4" spans="1:9" ht="13.5">
      <c r="A4" s="212"/>
      <c r="B4" s="124" t="s">
        <v>147</v>
      </c>
      <c r="C4" s="124" t="s">
        <v>91</v>
      </c>
      <c r="D4" s="124" t="s">
        <v>147</v>
      </c>
      <c r="E4" s="124" t="s">
        <v>91</v>
      </c>
      <c r="F4" s="124" t="s">
        <v>147</v>
      </c>
      <c r="G4" s="124" t="s">
        <v>91</v>
      </c>
      <c r="H4" s="124" t="s">
        <v>147</v>
      </c>
      <c r="I4" s="124" t="s">
        <v>91</v>
      </c>
    </row>
    <row r="5" spans="1:9" ht="13.5">
      <c r="A5" s="110">
        <v>1</v>
      </c>
      <c r="B5" s="111">
        <v>151000</v>
      </c>
      <c r="C5" s="112">
        <f aca="true" t="shared" si="0" ref="C5:C68">ROUNDDOWN(B5*1.0189,0)</f>
        <v>153853</v>
      </c>
      <c r="D5" s="113">
        <v>188400</v>
      </c>
      <c r="E5" s="112">
        <f aca="true" t="shared" si="1" ref="E5:E68">ROUNDDOWN(D5*1.0189,0)</f>
        <v>191960</v>
      </c>
      <c r="F5" s="112">
        <v>223600</v>
      </c>
      <c r="G5" s="112">
        <f aca="true" t="shared" si="2" ref="G5:G68">ROUNDDOWN(F5*1.0189,0)</f>
        <v>227826</v>
      </c>
      <c r="H5" s="112">
        <v>249600</v>
      </c>
      <c r="I5" s="112">
        <f aca="true" t="shared" si="3" ref="I5:I68">ROUNDDOWN(H5*1.0189,0)</f>
        <v>254317</v>
      </c>
    </row>
    <row r="6" spans="1:9" ht="13.5">
      <c r="A6" s="93">
        <v>2</v>
      </c>
      <c r="B6" s="97">
        <v>152400</v>
      </c>
      <c r="C6" s="94">
        <f t="shared" si="0"/>
        <v>155280</v>
      </c>
      <c r="D6" s="114">
        <v>190000</v>
      </c>
      <c r="E6" s="94">
        <f t="shared" si="1"/>
        <v>193591</v>
      </c>
      <c r="F6" s="94">
        <v>225200</v>
      </c>
      <c r="G6" s="94">
        <f t="shared" si="2"/>
        <v>229456</v>
      </c>
      <c r="H6" s="94">
        <v>250800</v>
      </c>
      <c r="I6" s="94">
        <f t="shared" si="3"/>
        <v>255540</v>
      </c>
    </row>
    <row r="7" spans="1:9" ht="13.5">
      <c r="A7" s="93">
        <v>3</v>
      </c>
      <c r="B7" s="97">
        <v>153800</v>
      </c>
      <c r="C7" s="94">
        <f t="shared" si="0"/>
        <v>156706</v>
      </c>
      <c r="D7" s="114">
        <v>191600</v>
      </c>
      <c r="E7" s="94">
        <f t="shared" si="1"/>
        <v>195221</v>
      </c>
      <c r="F7" s="94">
        <v>226800</v>
      </c>
      <c r="G7" s="94">
        <f t="shared" si="2"/>
        <v>231086</v>
      </c>
      <c r="H7" s="94">
        <v>252000</v>
      </c>
      <c r="I7" s="94">
        <f t="shared" si="3"/>
        <v>256762</v>
      </c>
    </row>
    <row r="8" spans="1:9" ht="13.5">
      <c r="A8" s="93">
        <v>4</v>
      </c>
      <c r="B8" s="97">
        <v>155200</v>
      </c>
      <c r="C8" s="94">
        <f t="shared" si="0"/>
        <v>158133</v>
      </c>
      <c r="D8" s="114">
        <v>193200</v>
      </c>
      <c r="E8" s="94">
        <f t="shared" si="1"/>
        <v>196851</v>
      </c>
      <c r="F8" s="94">
        <v>228400</v>
      </c>
      <c r="G8" s="94">
        <f t="shared" si="2"/>
        <v>232716</v>
      </c>
      <c r="H8" s="94">
        <v>253400</v>
      </c>
      <c r="I8" s="94">
        <f t="shared" si="3"/>
        <v>258189</v>
      </c>
    </row>
    <row r="9" spans="1:9" ht="13.5">
      <c r="A9" s="93">
        <v>5</v>
      </c>
      <c r="B9" s="97">
        <v>156400</v>
      </c>
      <c r="C9" s="94">
        <f t="shared" si="0"/>
        <v>159355</v>
      </c>
      <c r="D9" s="114">
        <v>194700</v>
      </c>
      <c r="E9" s="94">
        <f t="shared" si="1"/>
        <v>198379</v>
      </c>
      <c r="F9" s="94">
        <v>229800</v>
      </c>
      <c r="G9" s="94">
        <f t="shared" si="2"/>
        <v>234143</v>
      </c>
      <c r="H9" s="94">
        <v>254600</v>
      </c>
      <c r="I9" s="94">
        <f t="shared" si="3"/>
        <v>259411</v>
      </c>
    </row>
    <row r="10" spans="1:9" ht="13.5">
      <c r="A10" s="93">
        <v>6</v>
      </c>
      <c r="B10" s="97">
        <v>158200</v>
      </c>
      <c r="C10" s="94">
        <f t="shared" si="0"/>
        <v>161189</v>
      </c>
      <c r="D10" s="114">
        <v>196200</v>
      </c>
      <c r="E10" s="94">
        <f t="shared" si="1"/>
        <v>199908</v>
      </c>
      <c r="F10" s="94">
        <v>231400</v>
      </c>
      <c r="G10" s="94">
        <f t="shared" si="2"/>
        <v>235773</v>
      </c>
      <c r="H10" s="94">
        <v>255800</v>
      </c>
      <c r="I10" s="94">
        <f t="shared" si="3"/>
        <v>260634</v>
      </c>
    </row>
    <row r="11" spans="1:9" ht="13.5">
      <c r="A11" s="93">
        <v>7</v>
      </c>
      <c r="B11" s="97">
        <v>159900</v>
      </c>
      <c r="C11" s="94">
        <f t="shared" si="0"/>
        <v>162922</v>
      </c>
      <c r="D11" s="114">
        <v>197800</v>
      </c>
      <c r="E11" s="94">
        <f t="shared" si="1"/>
        <v>201538</v>
      </c>
      <c r="F11" s="94">
        <v>232900</v>
      </c>
      <c r="G11" s="94">
        <f t="shared" si="2"/>
        <v>237301</v>
      </c>
      <c r="H11" s="94">
        <v>257000</v>
      </c>
      <c r="I11" s="94">
        <f t="shared" si="3"/>
        <v>261857</v>
      </c>
    </row>
    <row r="12" spans="1:9" ht="13.5">
      <c r="A12" s="93">
        <v>8</v>
      </c>
      <c r="B12" s="97">
        <v>161500</v>
      </c>
      <c r="C12" s="94">
        <f t="shared" si="0"/>
        <v>164552</v>
      </c>
      <c r="D12" s="114">
        <v>199300</v>
      </c>
      <c r="E12" s="94">
        <f t="shared" si="1"/>
        <v>203066</v>
      </c>
      <c r="F12" s="94">
        <v>234500</v>
      </c>
      <c r="G12" s="94">
        <f t="shared" si="2"/>
        <v>238932</v>
      </c>
      <c r="H12" s="94">
        <v>258000</v>
      </c>
      <c r="I12" s="94">
        <f t="shared" si="3"/>
        <v>262876</v>
      </c>
    </row>
    <row r="13" spans="1:9" ht="12.75" customHeight="1">
      <c r="A13" s="93">
        <v>9</v>
      </c>
      <c r="B13" s="97">
        <v>163100</v>
      </c>
      <c r="C13" s="94">
        <f t="shared" si="0"/>
        <v>166182</v>
      </c>
      <c r="D13" s="114">
        <v>200900</v>
      </c>
      <c r="E13" s="94">
        <f t="shared" si="1"/>
        <v>204697</v>
      </c>
      <c r="F13" s="94">
        <v>235600</v>
      </c>
      <c r="G13" s="94">
        <f t="shared" si="2"/>
        <v>240052</v>
      </c>
      <c r="H13" s="94">
        <v>259300</v>
      </c>
      <c r="I13" s="94">
        <f t="shared" si="3"/>
        <v>264200</v>
      </c>
    </row>
    <row r="14" spans="1:9" ht="13.5">
      <c r="A14" s="93">
        <v>10</v>
      </c>
      <c r="B14" s="97">
        <v>164800</v>
      </c>
      <c r="C14" s="94">
        <f t="shared" si="0"/>
        <v>167914</v>
      </c>
      <c r="D14" s="114">
        <v>202600</v>
      </c>
      <c r="E14" s="94">
        <f t="shared" si="1"/>
        <v>206429</v>
      </c>
      <c r="F14" s="94">
        <v>237100</v>
      </c>
      <c r="G14" s="94">
        <f t="shared" si="2"/>
        <v>241581</v>
      </c>
      <c r="H14" s="94">
        <v>260100</v>
      </c>
      <c r="I14" s="94">
        <f t="shared" si="3"/>
        <v>265015</v>
      </c>
    </row>
    <row r="15" spans="1:9" ht="13.5">
      <c r="A15" s="93">
        <v>11</v>
      </c>
      <c r="B15" s="97">
        <v>166400</v>
      </c>
      <c r="C15" s="94">
        <f t="shared" si="0"/>
        <v>169544</v>
      </c>
      <c r="D15" s="114">
        <v>204200</v>
      </c>
      <c r="E15" s="94">
        <f t="shared" si="1"/>
        <v>208059</v>
      </c>
      <c r="F15" s="94">
        <v>238500</v>
      </c>
      <c r="G15" s="94">
        <f t="shared" si="2"/>
        <v>243007</v>
      </c>
      <c r="H15" s="94">
        <v>261100</v>
      </c>
      <c r="I15" s="94">
        <f t="shared" si="3"/>
        <v>266034</v>
      </c>
    </row>
    <row r="16" spans="1:9" ht="13.5">
      <c r="A16" s="93">
        <v>12</v>
      </c>
      <c r="B16" s="97">
        <v>168200</v>
      </c>
      <c r="C16" s="94">
        <f t="shared" si="0"/>
        <v>171378</v>
      </c>
      <c r="D16" s="114">
        <v>205900</v>
      </c>
      <c r="E16" s="94">
        <f t="shared" si="1"/>
        <v>209791</v>
      </c>
      <c r="F16" s="94">
        <v>239700</v>
      </c>
      <c r="G16" s="94">
        <f t="shared" si="2"/>
        <v>244230</v>
      </c>
      <c r="H16" s="94">
        <v>262100</v>
      </c>
      <c r="I16" s="94">
        <f t="shared" si="3"/>
        <v>267053</v>
      </c>
    </row>
    <row r="17" spans="1:9" ht="13.5">
      <c r="A17" s="93">
        <v>13</v>
      </c>
      <c r="B17" s="97">
        <v>169700</v>
      </c>
      <c r="C17" s="94">
        <f t="shared" si="0"/>
        <v>172907</v>
      </c>
      <c r="D17" s="114">
        <v>207300</v>
      </c>
      <c r="E17" s="94">
        <f t="shared" si="1"/>
        <v>211217</v>
      </c>
      <c r="F17" s="94">
        <v>241300</v>
      </c>
      <c r="G17" s="94">
        <f t="shared" si="2"/>
        <v>245860</v>
      </c>
      <c r="H17" s="94">
        <v>263400</v>
      </c>
      <c r="I17" s="94">
        <f t="shared" si="3"/>
        <v>268378</v>
      </c>
    </row>
    <row r="18" spans="1:9" ht="13.5">
      <c r="A18" s="93">
        <v>14</v>
      </c>
      <c r="B18" s="97">
        <v>171600</v>
      </c>
      <c r="C18" s="94">
        <f t="shared" si="0"/>
        <v>174843</v>
      </c>
      <c r="D18" s="114">
        <v>208900</v>
      </c>
      <c r="E18" s="94">
        <f t="shared" si="1"/>
        <v>212848</v>
      </c>
      <c r="F18" s="94">
        <v>242700</v>
      </c>
      <c r="G18" s="94">
        <f t="shared" si="2"/>
        <v>247287</v>
      </c>
      <c r="H18" s="94">
        <v>264600</v>
      </c>
      <c r="I18" s="94">
        <f t="shared" si="3"/>
        <v>269600</v>
      </c>
    </row>
    <row r="19" spans="1:9" ht="13.5">
      <c r="A19" s="93">
        <v>15</v>
      </c>
      <c r="B19" s="97">
        <v>173600</v>
      </c>
      <c r="C19" s="94">
        <f t="shared" si="0"/>
        <v>176881</v>
      </c>
      <c r="D19" s="114">
        <v>210500</v>
      </c>
      <c r="E19" s="94">
        <f t="shared" si="1"/>
        <v>214478</v>
      </c>
      <c r="F19" s="94">
        <v>243900</v>
      </c>
      <c r="G19" s="94">
        <f t="shared" si="2"/>
        <v>248509</v>
      </c>
      <c r="H19" s="94">
        <v>266200</v>
      </c>
      <c r="I19" s="94">
        <f t="shared" si="3"/>
        <v>271231</v>
      </c>
    </row>
    <row r="20" spans="1:9" ht="13.5">
      <c r="A20" s="93">
        <v>16</v>
      </c>
      <c r="B20" s="97">
        <v>175500</v>
      </c>
      <c r="C20" s="94">
        <f t="shared" si="0"/>
        <v>178816</v>
      </c>
      <c r="D20" s="114">
        <v>212100</v>
      </c>
      <c r="E20" s="94">
        <f t="shared" si="1"/>
        <v>216108</v>
      </c>
      <c r="F20" s="94">
        <v>245300</v>
      </c>
      <c r="G20" s="94">
        <f t="shared" si="2"/>
        <v>249936</v>
      </c>
      <c r="H20" s="94">
        <v>267600</v>
      </c>
      <c r="I20" s="94">
        <f t="shared" si="3"/>
        <v>272657</v>
      </c>
    </row>
    <row r="21" spans="1:9" ht="13.5">
      <c r="A21" s="93">
        <v>17</v>
      </c>
      <c r="B21" s="97">
        <v>177400</v>
      </c>
      <c r="C21" s="94">
        <f t="shared" si="0"/>
        <v>180752</v>
      </c>
      <c r="D21" s="114">
        <v>213500</v>
      </c>
      <c r="E21" s="94">
        <f t="shared" si="1"/>
        <v>217535</v>
      </c>
      <c r="F21" s="94">
        <v>246100</v>
      </c>
      <c r="G21" s="94">
        <f t="shared" si="2"/>
        <v>250751</v>
      </c>
      <c r="H21" s="94">
        <v>269100</v>
      </c>
      <c r="I21" s="94">
        <f t="shared" si="3"/>
        <v>274185</v>
      </c>
    </row>
    <row r="22" spans="1:9" ht="13.5">
      <c r="A22" s="93">
        <v>18</v>
      </c>
      <c r="B22" s="97">
        <v>179200</v>
      </c>
      <c r="C22" s="94">
        <f t="shared" si="0"/>
        <v>182586</v>
      </c>
      <c r="D22" s="114">
        <v>215100</v>
      </c>
      <c r="E22" s="94">
        <f t="shared" si="1"/>
        <v>219165</v>
      </c>
      <c r="F22" s="94">
        <v>247300</v>
      </c>
      <c r="G22" s="94">
        <f t="shared" si="2"/>
        <v>251973</v>
      </c>
      <c r="H22" s="94">
        <v>270800</v>
      </c>
      <c r="I22" s="94">
        <f t="shared" si="3"/>
        <v>275918</v>
      </c>
    </row>
    <row r="23" spans="1:9" ht="13.5">
      <c r="A23" s="93">
        <v>19</v>
      </c>
      <c r="B23" s="97">
        <v>181000</v>
      </c>
      <c r="C23" s="94">
        <f t="shared" si="0"/>
        <v>184420</v>
      </c>
      <c r="D23" s="114">
        <v>216800</v>
      </c>
      <c r="E23" s="94">
        <f t="shared" si="1"/>
        <v>220897</v>
      </c>
      <c r="F23" s="94">
        <v>248500</v>
      </c>
      <c r="G23" s="94">
        <f t="shared" si="2"/>
        <v>253196</v>
      </c>
      <c r="H23" s="94">
        <v>272500</v>
      </c>
      <c r="I23" s="94">
        <f t="shared" si="3"/>
        <v>277650</v>
      </c>
    </row>
    <row r="24" spans="1:9" ht="13.5">
      <c r="A24" s="93">
        <v>20</v>
      </c>
      <c r="B24" s="97">
        <v>182900</v>
      </c>
      <c r="C24" s="94">
        <f t="shared" si="0"/>
        <v>186356</v>
      </c>
      <c r="D24" s="114">
        <v>218500</v>
      </c>
      <c r="E24" s="94">
        <f t="shared" si="1"/>
        <v>222629</v>
      </c>
      <c r="F24" s="94">
        <v>249600</v>
      </c>
      <c r="G24" s="94">
        <f t="shared" si="2"/>
        <v>254317</v>
      </c>
      <c r="H24" s="94">
        <v>274200</v>
      </c>
      <c r="I24" s="94">
        <f t="shared" si="3"/>
        <v>279382</v>
      </c>
    </row>
    <row r="25" spans="1:9" ht="13.5">
      <c r="A25" s="93">
        <v>21</v>
      </c>
      <c r="B25" s="97">
        <v>184700</v>
      </c>
      <c r="C25" s="94">
        <f t="shared" si="0"/>
        <v>188190</v>
      </c>
      <c r="D25" s="114">
        <v>219800</v>
      </c>
      <c r="E25" s="94">
        <f t="shared" si="1"/>
        <v>223954</v>
      </c>
      <c r="F25" s="94">
        <v>251000</v>
      </c>
      <c r="G25" s="94">
        <f t="shared" si="2"/>
        <v>255743</v>
      </c>
      <c r="H25" s="94">
        <v>276000</v>
      </c>
      <c r="I25" s="94">
        <f t="shared" si="3"/>
        <v>281216</v>
      </c>
    </row>
    <row r="26" spans="1:9" ht="13.5">
      <c r="A26" s="93">
        <v>22</v>
      </c>
      <c r="B26" s="97">
        <v>186200</v>
      </c>
      <c r="C26" s="94">
        <f t="shared" si="0"/>
        <v>189719</v>
      </c>
      <c r="D26" s="114">
        <v>221300</v>
      </c>
      <c r="E26" s="94">
        <f t="shared" si="1"/>
        <v>225482</v>
      </c>
      <c r="F26" s="94">
        <v>251900</v>
      </c>
      <c r="G26" s="94">
        <f t="shared" si="2"/>
        <v>256660</v>
      </c>
      <c r="H26" s="94">
        <v>277700</v>
      </c>
      <c r="I26" s="94">
        <f t="shared" si="3"/>
        <v>282948</v>
      </c>
    </row>
    <row r="27" spans="1:9" ht="13.5">
      <c r="A27" s="93">
        <v>23</v>
      </c>
      <c r="B27" s="97">
        <v>187700</v>
      </c>
      <c r="C27" s="94">
        <f t="shared" si="0"/>
        <v>191247</v>
      </c>
      <c r="D27" s="114">
        <v>222700</v>
      </c>
      <c r="E27" s="94">
        <f t="shared" si="1"/>
        <v>226909</v>
      </c>
      <c r="F27" s="94">
        <v>252900</v>
      </c>
      <c r="G27" s="94">
        <f t="shared" si="2"/>
        <v>257679</v>
      </c>
      <c r="H27" s="94">
        <v>279400</v>
      </c>
      <c r="I27" s="94">
        <f t="shared" si="3"/>
        <v>284680</v>
      </c>
    </row>
    <row r="28" spans="1:9" ht="13.5">
      <c r="A28" s="93">
        <v>24</v>
      </c>
      <c r="B28" s="97">
        <v>189200</v>
      </c>
      <c r="C28" s="94">
        <f t="shared" si="0"/>
        <v>192775</v>
      </c>
      <c r="D28" s="114">
        <v>224200</v>
      </c>
      <c r="E28" s="94">
        <f t="shared" si="1"/>
        <v>228437</v>
      </c>
      <c r="F28" s="94">
        <v>254000</v>
      </c>
      <c r="G28" s="94">
        <f t="shared" si="2"/>
        <v>258800</v>
      </c>
      <c r="H28" s="94">
        <v>281000</v>
      </c>
      <c r="I28" s="94">
        <f t="shared" si="3"/>
        <v>286310</v>
      </c>
    </row>
    <row r="29" spans="1:9" ht="13.5">
      <c r="A29" s="93">
        <v>25</v>
      </c>
      <c r="B29" s="97">
        <v>190800</v>
      </c>
      <c r="C29" s="94">
        <f t="shared" si="0"/>
        <v>194406</v>
      </c>
      <c r="D29" s="114">
        <v>225600</v>
      </c>
      <c r="E29" s="94">
        <f t="shared" si="1"/>
        <v>229863</v>
      </c>
      <c r="F29" s="94">
        <v>255200</v>
      </c>
      <c r="G29" s="94">
        <f t="shared" si="2"/>
        <v>260023</v>
      </c>
      <c r="H29" s="94">
        <v>282800</v>
      </c>
      <c r="I29" s="94">
        <f t="shared" si="3"/>
        <v>288144</v>
      </c>
    </row>
    <row r="30" spans="1:9" ht="13.5">
      <c r="A30" s="93">
        <v>26</v>
      </c>
      <c r="B30" s="97">
        <v>192100</v>
      </c>
      <c r="C30" s="94">
        <f t="shared" si="0"/>
        <v>195730</v>
      </c>
      <c r="D30" s="114">
        <v>227000</v>
      </c>
      <c r="E30" s="94">
        <f t="shared" si="1"/>
        <v>231290</v>
      </c>
      <c r="F30" s="94">
        <v>256400</v>
      </c>
      <c r="G30" s="94">
        <f t="shared" si="2"/>
        <v>261245</v>
      </c>
      <c r="H30" s="94">
        <v>284500</v>
      </c>
      <c r="I30" s="94">
        <f t="shared" si="3"/>
        <v>289877</v>
      </c>
    </row>
    <row r="31" spans="1:9" ht="13.5">
      <c r="A31" s="93">
        <v>27</v>
      </c>
      <c r="B31" s="97">
        <v>193600</v>
      </c>
      <c r="C31" s="94">
        <f t="shared" si="0"/>
        <v>197259</v>
      </c>
      <c r="D31" s="114">
        <v>228300</v>
      </c>
      <c r="E31" s="94">
        <f t="shared" si="1"/>
        <v>232614</v>
      </c>
      <c r="F31" s="94">
        <v>257800</v>
      </c>
      <c r="G31" s="94">
        <f t="shared" si="2"/>
        <v>262672</v>
      </c>
      <c r="H31" s="94">
        <v>286300</v>
      </c>
      <c r="I31" s="94">
        <f t="shared" si="3"/>
        <v>291711</v>
      </c>
    </row>
    <row r="32" spans="1:9" ht="13.5">
      <c r="A32" s="93">
        <v>28</v>
      </c>
      <c r="B32" s="97">
        <v>195000</v>
      </c>
      <c r="C32" s="94">
        <f t="shared" si="0"/>
        <v>198685</v>
      </c>
      <c r="D32" s="114">
        <v>229600</v>
      </c>
      <c r="E32" s="94">
        <f t="shared" si="1"/>
        <v>233939</v>
      </c>
      <c r="F32" s="94">
        <v>259300</v>
      </c>
      <c r="G32" s="94">
        <f t="shared" si="2"/>
        <v>264200</v>
      </c>
      <c r="H32" s="94">
        <v>287900</v>
      </c>
      <c r="I32" s="94">
        <f t="shared" si="3"/>
        <v>293341</v>
      </c>
    </row>
    <row r="33" spans="1:9" ht="13.5">
      <c r="A33" s="93">
        <v>29</v>
      </c>
      <c r="B33" s="97">
        <v>196500</v>
      </c>
      <c r="C33" s="94">
        <f t="shared" si="0"/>
        <v>200213</v>
      </c>
      <c r="D33" s="114">
        <v>230900</v>
      </c>
      <c r="E33" s="94">
        <f t="shared" si="1"/>
        <v>235264</v>
      </c>
      <c r="F33" s="94">
        <v>260700</v>
      </c>
      <c r="G33" s="94">
        <f t="shared" si="2"/>
        <v>265627</v>
      </c>
      <c r="H33" s="94">
        <v>289600</v>
      </c>
      <c r="I33" s="94">
        <f t="shared" si="3"/>
        <v>295073</v>
      </c>
    </row>
    <row r="34" spans="1:9" ht="13.5">
      <c r="A34" s="93">
        <v>30</v>
      </c>
      <c r="B34" s="97">
        <v>197700</v>
      </c>
      <c r="C34" s="94">
        <f t="shared" si="0"/>
        <v>201436</v>
      </c>
      <c r="D34" s="114">
        <v>232300</v>
      </c>
      <c r="E34" s="94">
        <f t="shared" si="1"/>
        <v>236690</v>
      </c>
      <c r="F34" s="94">
        <v>262300</v>
      </c>
      <c r="G34" s="94">
        <f t="shared" si="2"/>
        <v>267257</v>
      </c>
      <c r="H34" s="94">
        <v>291400</v>
      </c>
      <c r="I34" s="94">
        <f t="shared" si="3"/>
        <v>296907</v>
      </c>
    </row>
    <row r="35" spans="1:9" ht="13.5">
      <c r="A35" s="93">
        <v>31</v>
      </c>
      <c r="B35" s="97">
        <v>199000</v>
      </c>
      <c r="C35" s="94">
        <f t="shared" si="0"/>
        <v>202761</v>
      </c>
      <c r="D35" s="114">
        <v>233800</v>
      </c>
      <c r="E35" s="94">
        <f t="shared" si="1"/>
        <v>238218</v>
      </c>
      <c r="F35" s="94">
        <v>263900</v>
      </c>
      <c r="G35" s="94">
        <f t="shared" si="2"/>
        <v>268887</v>
      </c>
      <c r="H35" s="94">
        <v>293200</v>
      </c>
      <c r="I35" s="94">
        <f t="shared" si="3"/>
        <v>298741</v>
      </c>
    </row>
    <row r="36" spans="1:9" ht="13.5">
      <c r="A36" s="93">
        <v>32</v>
      </c>
      <c r="B36" s="97">
        <v>200300</v>
      </c>
      <c r="C36" s="94">
        <f t="shared" si="0"/>
        <v>204085</v>
      </c>
      <c r="D36" s="114">
        <v>235200</v>
      </c>
      <c r="E36" s="94">
        <f t="shared" si="1"/>
        <v>239645</v>
      </c>
      <c r="F36" s="94">
        <v>265400</v>
      </c>
      <c r="G36" s="94">
        <f t="shared" si="2"/>
        <v>270416</v>
      </c>
      <c r="H36" s="94">
        <v>295100</v>
      </c>
      <c r="I36" s="94">
        <f t="shared" si="3"/>
        <v>300677</v>
      </c>
    </row>
    <row r="37" spans="1:9" ht="13.5">
      <c r="A37" s="93">
        <v>33</v>
      </c>
      <c r="B37" s="97">
        <v>201700</v>
      </c>
      <c r="C37" s="94">
        <f t="shared" si="0"/>
        <v>205512</v>
      </c>
      <c r="D37" s="114">
        <v>236200</v>
      </c>
      <c r="E37" s="94">
        <f t="shared" si="1"/>
        <v>240664</v>
      </c>
      <c r="F37" s="94">
        <v>266800</v>
      </c>
      <c r="G37" s="94">
        <f t="shared" si="2"/>
        <v>271842</v>
      </c>
      <c r="H37" s="94">
        <v>296800</v>
      </c>
      <c r="I37" s="94">
        <f t="shared" si="3"/>
        <v>302409</v>
      </c>
    </row>
    <row r="38" spans="1:9" ht="13.5">
      <c r="A38" s="93">
        <v>34</v>
      </c>
      <c r="B38" s="97">
        <v>203100</v>
      </c>
      <c r="C38" s="94">
        <f t="shared" si="0"/>
        <v>206938</v>
      </c>
      <c r="D38" s="114">
        <v>237500</v>
      </c>
      <c r="E38" s="94">
        <f t="shared" si="1"/>
        <v>241988</v>
      </c>
      <c r="F38" s="94">
        <v>268500</v>
      </c>
      <c r="G38" s="94">
        <f t="shared" si="2"/>
        <v>273574</v>
      </c>
      <c r="H38" s="94">
        <v>298500</v>
      </c>
      <c r="I38" s="94">
        <f t="shared" si="3"/>
        <v>304141</v>
      </c>
    </row>
    <row r="39" spans="1:9" ht="13.5">
      <c r="A39" s="93">
        <v>35</v>
      </c>
      <c r="B39" s="97">
        <v>204400</v>
      </c>
      <c r="C39" s="94">
        <f t="shared" si="0"/>
        <v>208263</v>
      </c>
      <c r="D39" s="114">
        <v>238500</v>
      </c>
      <c r="E39" s="94">
        <f t="shared" si="1"/>
        <v>243007</v>
      </c>
      <c r="F39" s="94">
        <v>270100</v>
      </c>
      <c r="G39" s="94">
        <f t="shared" si="2"/>
        <v>275204</v>
      </c>
      <c r="H39" s="94">
        <v>300300</v>
      </c>
      <c r="I39" s="94">
        <f t="shared" si="3"/>
        <v>305975</v>
      </c>
    </row>
    <row r="40" spans="1:9" ht="13.5">
      <c r="A40" s="93">
        <v>36</v>
      </c>
      <c r="B40" s="97">
        <v>205800</v>
      </c>
      <c r="C40" s="94">
        <f t="shared" si="0"/>
        <v>209689</v>
      </c>
      <c r="D40" s="114">
        <v>239700</v>
      </c>
      <c r="E40" s="94">
        <f t="shared" si="1"/>
        <v>244230</v>
      </c>
      <c r="F40" s="94">
        <v>271700</v>
      </c>
      <c r="G40" s="94">
        <f t="shared" si="2"/>
        <v>276835</v>
      </c>
      <c r="H40" s="94">
        <v>302100</v>
      </c>
      <c r="I40" s="94">
        <f t="shared" si="3"/>
        <v>307809</v>
      </c>
    </row>
    <row r="41" spans="1:9" ht="13.5">
      <c r="A41" s="93">
        <v>37</v>
      </c>
      <c r="B41" s="97">
        <v>206900</v>
      </c>
      <c r="C41" s="94">
        <f t="shared" si="0"/>
        <v>210810</v>
      </c>
      <c r="D41" s="114">
        <v>241000</v>
      </c>
      <c r="E41" s="94">
        <f t="shared" si="1"/>
        <v>245554</v>
      </c>
      <c r="F41" s="94">
        <v>273200</v>
      </c>
      <c r="G41" s="94">
        <f t="shared" si="2"/>
        <v>278363</v>
      </c>
      <c r="H41" s="94">
        <v>303400</v>
      </c>
      <c r="I41" s="94">
        <f t="shared" si="3"/>
        <v>309134</v>
      </c>
    </row>
    <row r="42" spans="1:9" ht="13.5">
      <c r="A42" s="93">
        <v>38</v>
      </c>
      <c r="B42" s="97">
        <v>208200</v>
      </c>
      <c r="C42" s="94">
        <f t="shared" si="0"/>
        <v>212134</v>
      </c>
      <c r="D42" s="114">
        <v>242300</v>
      </c>
      <c r="E42" s="94">
        <f t="shared" si="1"/>
        <v>246879</v>
      </c>
      <c r="F42" s="94">
        <v>274700</v>
      </c>
      <c r="G42" s="94">
        <f t="shared" si="2"/>
        <v>279891</v>
      </c>
      <c r="H42" s="94">
        <v>305100</v>
      </c>
      <c r="I42" s="94">
        <f t="shared" si="3"/>
        <v>310866</v>
      </c>
    </row>
    <row r="43" spans="1:9" ht="13.5">
      <c r="A43" s="93">
        <v>39</v>
      </c>
      <c r="B43" s="97">
        <v>209500</v>
      </c>
      <c r="C43" s="94">
        <f t="shared" si="0"/>
        <v>213459</v>
      </c>
      <c r="D43" s="114">
        <v>243400</v>
      </c>
      <c r="E43" s="94">
        <f t="shared" si="1"/>
        <v>248000</v>
      </c>
      <c r="F43" s="94">
        <v>276300</v>
      </c>
      <c r="G43" s="94">
        <f t="shared" si="2"/>
        <v>281522</v>
      </c>
      <c r="H43" s="94">
        <v>306600</v>
      </c>
      <c r="I43" s="94">
        <f t="shared" si="3"/>
        <v>312394</v>
      </c>
    </row>
    <row r="44" spans="1:9" ht="13.5">
      <c r="A44" s="93">
        <v>40</v>
      </c>
      <c r="B44" s="97">
        <v>210800</v>
      </c>
      <c r="C44" s="94">
        <f t="shared" si="0"/>
        <v>214784</v>
      </c>
      <c r="D44" s="114">
        <v>244700</v>
      </c>
      <c r="E44" s="94">
        <f t="shared" si="1"/>
        <v>249324</v>
      </c>
      <c r="F44" s="94">
        <v>277700</v>
      </c>
      <c r="G44" s="94">
        <f t="shared" si="2"/>
        <v>282948</v>
      </c>
      <c r="H44" s="94">
        <v>308200</v>
      </c>
      <c r="I44" s="94">
        <f t="shared" si="3"/>
        <v>314024</v>
      </c>
    </row>
    <row r="45" spans="1:9" ht="13.5">
      <c r="A45" s="93">
        <v>41</v>
      </c>
      <c r="B45" s="97">
        <v>211900</v>
      </c>
      <c r="C45" s="94">
        <f t="shared" si="0"/>
        <v>215904</v>
      </c>
      <c r="D45" s="114">
        <v>246000</v>
      </c>
      <c r="E45" s="94">
        <f t="shared" si="1"/>
        <v>250649</v>
      </c>
      <c r="F45" s="94">
        <v>279200</v>
      </c>
      <c r="G45" s="94">
        <f t="shared" si="2"/>
        <v>284476</v>
      </c>
      <c r="H45" s="94">
        <v>309900</v>
      </c>
      <c r="I45" s="94">
        <f t="shared" si="3"/>
        <v>315757</v>
      </c>
    </row>
    <row r="46" spans="1:9" ht="13.5">
      <c r="A46" s="93">
        <v>42</v>
      </c>
      <c r="B46" s="97">
        <v>213100</v>
      </c>
      <c r="C46" s="94">
        <f t="shared" si="0"/>
        <v>217127</v>
      </c>
      <c r="D46" s="114">
        <v>247000</v>
      </c>
      <c r="E46" s="94">
        <f t="shared" si="1"/>
        <v>251668</v>
      </c>
      <c r="F46" s="94">
        <v>280800</v>
      </c>
      <c r="G46" s="94">
        <f t="shared" si="2"/>
        <v>286107</v>
      </c>
      <c r="H46" s="94">
        <v>311600</v>
      </c>
      <c r="I46" s="94">
        <f t="shared" si="3"/>
        <v>317489</v>
      </c>
    </row>
    <row r="47" spans="1:9" ht="13.5">
      <c r="A47" s="93">
        <v>43</v>
      </c>
      <c r="B47" s="97">
        <v>214300</v>
      </c>
      <c r="C47" s="94">
        <f t="shared" si="0"/>
        <v>218350</v>
      </c>
      <c r="D47" s="114">
        <v>248200</v>
      </c>
      <c r="E47" s="94">
        <f t="shared" si="1"/>
        <v>252890</v>
      </c>
      <c r="F47" s="94">
        <v>282500</v>
      </c>
      <c r="G47" s="94">
        <f t="shared" si="2"/>
        <v>287839</v>
      </c>
      <c r="H47" s="94">
        <v>313200</v>
      </c>
      <c r="I47" s="94">
        <f t="shared" si="3"/>
        <v>319119</v>
      </c>
    </row>
    <row r="48" spans="1:9" ht="13.5">
      <c r="A48" s="93">
        <v>44</v>
      </c>
      <c r="B48" s="97">
        <v>215500</v>
      </c>
      <c r="C48" s="94">
        <f t="shared" si="0"/>
        <v>219572</v>
      </c>
      <c r="D48" s="114">
        <v>249300</v>
      </c>
      <c r="E48" s="94">
        <f t="shared" si="1"/>
        <v>254011</v>
      </c>
      <c r="F48" s="94">
        <v>284200</v>
      </c>
      <c r="G48" s="94">
        <f t="shared" si="2"/>
        <v>289571</v>
      </c>
      <c r="H48" s="94">
        <v>314900</v>
      </c>
      <c r="I48" s="94">
        <f t="shared" si="3"/>
        <v>320851</v>
      </c>
    </row>
    <row r="49" spans="1:9" ht="13.5">
      <c r="A49" s="93">
        <v>45</v>
      </c>
      <c r="B49" s="97">
        <v>216700</v>
      </c>
      <c r="C49" s="94">
        <f t="shared" si="0"/>
        <v>220795</v>
      </c>
      <c r="D49" s="114">
        <v>250400</v>
      </c>
      <c r="E49" s="94">
        <f t="shared" si="1"/>
        <v>255132</v>
      </c>
      <c r="F49" s="94">
        <v>285700</v>
      </c>
      <c r="G49" s="94">
        <f t="shared" si="2"/>
        <v>291099</v>
      </c>
      <c r="H49" s="94">
        <v>315800</v>
      </c>
      <c r="I49" s="94">
        <f t="shared" si="3"/>
        <v>321768</v>
      </c>
    </row>
    <row r="50" spans="1:9" ht="13.5">
      <c r="A50" s="93">
        <v>46</v>
      </c>
      <c r="B50" s="97">
        <v>217800</v>
      </c>
      <c r="C50" s="94">
        <f t="shared" si="0"/>
        <v>221916</v>
      </c>
      <c r="D50" s="114">
        <v>251700</v>
      </c>
      <c r="E50" s="94">
        <f t="shared" si="1"/>
        <v>256457</v>
      </c>
      <c r="F50" s="94">
        <v>287400</v>
      </c>
      <c r="G50" s="94">
        <f t="shared" si="2"/>
        <v>292831</v>
      </c>
      <c r="H50" s="94">
        <v>317200</v>
      </c>
      <c r="I50" s="94">
        <f t="shared" si="3"/>
        <v>323195</v>
      </c>
    </row>
    <row r="51" spans="1:9" ht="13.5">
      <c r="A51" s="93">
        <v>47</v>
      </c>
      <c r="B51" s="97">
        <v>218800</v>
      </c>
      <c r="C51" s="94">
        <f t="shared" si="0"/>
        <v>222935</v>
      </c>
      <c r="D51" s="114">
        <v>253000</v>
      </c>
      <c r="E51" s="94">
        <f t="shared" si="1"/>
        <v>257781</v>
      </c>
      <c r="F51" s="94">
        <v>289100</v>
      </c>
      <c r="G51" s="94">
        <f t="shared" si="2"/>
        <v>294563</v>
      </c>
      <c r="H51" s="94">
        <v>318700</v>
      </c>
      <c r="I51" s="94">
        <f t="shared" si="3"/>
        <v>324723</v>
      </c>
    </row>
    <row r="52" spans="1:9" ht="13.5">
      <c r="A52" s="93">
        <v>48</v>
      </c>
      <c r="B52" s="97">
        <v>219900</v>
      </c>
      <c r="C52" s="94">
        <f t="shared" si="0"/>
        <v>224056</v>
      </c>
      <c r="D52" s="114">
        <v>254200</v>
      </c>
      <c r="E52" s="94">
        <f t="shared" si="1"/>
        <v>259004</v>
      </c>
      <c r="F52" s="94">
        <v>290700</v>
      </c>
      <c r="G52" s="94">
        <f t="shared" si="2"/>
        <v>296194</v>
      </c>
      <c r="H52" s="94">
        <v>320300</v>
      </c>
      <c r="I52" s="94">
        <f t="shared" si="3"/>
        <v>326353</v>
      </c>
    </row>
    <row r="53" spans="1:9" ht="13.5">
      <c r="A53" s="93">
        <v>49</v>
      </c>
      <c r="B53" s="97">
        <v>220900</v>
      </c>
      <c r="C53" s="94">
        <f t="shared" si="0"/>
        <v>225075</v>
      </c>
      <c r="D53" s="114">
        <v>255800</v>
      </c>
      <c r="E53" s="94">
        <f t="shared" si="1"/>
        <v>260634</v>
      </c>
      <c r="F53" s="94">
        <v>291900</v>
      </c>
      <c r="G53" s="94">
        <f t="shared" si="2"/>
        <v>297416</v>
      </c>
      <c r="H53" s="94">
        <v>321700</v>
      </c>
      <c r="I53" s="94">
        <f t="shared" si="3"/>
        <v>327780</v>
      </c>
    </row>
    <row r="54" spans="1:9" ht="13.5">
      <c r="A54" s="93">
        <v>50</v>
      </c>
      <c r="B54" s="97">
        <v>221900</v>
      </c>
      <c r="C54" s="94">
        <f t="shared" si="0"/>
        <v>226093</v>
      </c>
      <c r="D54" s="114">
        <v>257200</v>
      </c>
      <c r="E54" s="94">
        <f t="shared" si="1"/>
        <v>262061</v>
      </c>
      <c r="F54" s="94">
        <v>293500</v>
      </c>
      <c r="G54" s="94">
        <f t="shared" si="2"/>
        <v>299047</v>
      </c>
      <c r="H54" s="94">
        <v>323000</v>
      </c>
      <c r="I54" s="94">
        <f t="shared" si="3"/>
        <v>329104</v>
      </c>
    </row>
    <row r="55" spans="1:9" ht="13.5">
      <c r="A55" s="93">
        <v>51</v>
      </c>
      <c r="B55" s="97">
        <v>222800</v>
      </c>
      <c r="C55" s="94">
        <f t="shared" si="0"/>
        <v>227010</v>
      </c>
      <c r="D55" s="114">
        <v>258400</v>
      </c>
      <c r="E55" s="94">
        <f t="shared" si="1"/>
        <v>263283</v>
      </c>
      <c r="F55" s="94">
        <v>294800</v>
      </c>
      <c r="G55" s="94">
        <f t="shared" si="2"/>
        <v>300371</v>
      </c>
      <c r="H55" s="94">
        <v>324200</v>
      </c>
      <c r="I55" s="94">
        <f t="shared" si="3"/>
        <v>330327</v>
      </c>
    </row>
    <row r="56" spans="1:9" ht="13.5">
      <c r="A56" s="93">
        <v>52</v>
      </c>
      <c r="B56" s="97">
        <v>223800</v>
      </c>
      <c r="C56" s="94">
        <f t="shared" si="0"/>
        <v>228029</v>
      </c>
      <c r="D56" s="114">
        <v>259600</v>
      </c>
      <c r="E56" s="94">
        <f t="shared" si="1"/>
        <v>264506</v>
      </c>
      <c r="F56" s="94">
        <v>296400</v>
      </c>
      <c r="G56" s="94">
        <f t="shared" si="2"/>
        <v>302001</v>
      </c>
      <c r="H56" s="94">
        <v>325500</v>
      </c>
      <c r="I56" s="94">
        <f t="shared" si="3"/>
        <v>331651</v>
      </c>
    </row>
    <row r="57" spans="1:9" ht="13.5">
      <c r="A57" s="93">
        <v>53</v>
      </c>
      <c r="B57" s="97">
        <v>224100</v>
      </c>
      <c r="C57" s="94">
        <f t="shared" si="0"/>
        <v>228335</v>
      </c>
      <c r="D57" s="114">
        <v>260700</v>
      </c>
      <c r="E57" s="94">
        <f t="shared" si="1"/>
        <v>265627</v>
      </c>
      <c r="F57" s="94">
        <v>297700</v>
      </c>
      <c r="G57" s="94">
        <f t="shared" si="2"/>
        <v>303326</v>
      </c>
      <c r="H57" s="94">
        <v>326600</v>
      </c>
      <c r="I57" s="94">
        <f t="shared" si="3"/>
        <v>332772</v>
      </c>
    </row>
    <row r="58" spans="1:9" ht="13.5">
      <c r="A58" s="93">
        <v>54</v>
      </c>
      <c r="B58" s="97">
        <v>224900</v>
      </c>
      <c r="C58" s="94">
        <f t="shared" si="0"/>
        <v>229150</v>
      </c>
      <c r="D58" s="114">
        <v>262000</v>
      </c>
      <c r="E58" s="94">
        <f t="shared" si="1"/>
        <v>266951</v>
      </c>
      <c r="F58" s="94">
        <v>299200</v>
      </c>
      <c r="G58" s="94">
        <f t="shared" si="2"/>
        <v>304854</v>
      </c>
      <c r="H58" s="94">
        <v>327600</v>
      </c>
      <c r="I58" s="94">
        <f t="shared" si="3"/>
        <v>333791</v>
      </c>
    </row>
    <row r="59" spans="1:9" ht="13.5">
      <c r="A59" s="93">
        <v>55</v>
      </c>
      <c r="B59" s="97">
        <v>225600</v>
      </c>
      <c r="C59" s="94">
        <f t="shared" si="0"/>
        <v>229863</v>
      </c>
      <c r="D59" s="114">
        <v>263300</v>
      </c>
      <c r="E59" s="94">
        <f t="shared" si="1"/>
        <v>268276</v>
      </c>
      <c r="F59" s="94">
        <v>300600</v>
      </c>
      <c r="G59" s="94">
        <f t="shared" si="2"/>
        <v>306281</v>
      </c>
      <c r="H59" s="94">
        <v>328700</v>
      </c>
      <c r="I59" s="94">
        <f t="shared" si="3"/>
        <v>334912</v>
      </c>
    </row>
    <row r="60" spans="1:9" ht="13.5">
      <c r="A60" s="93">
        <v>56</v>
      </c>
      <c r="B60" s="97">
        <v>226400</v>
      </c>
      <c r="C60" s="94">
        <f t="shared" si="0"/>
        <v>230678</v>
      </c>
      <c r="D60" s="114">
        <v>264400</v>
      </c>
      <c r="E60" s="94">
        <f t="shared" si="1"/>
        <v>269397</v>
      </c>
      <c r="F60" s="94">
        <v>302100</v>
      </c>
      <c r="G60" s="94">
        <f t="shared" si="2"/>
        <v>307809</v>
      </c>
      <c r="H60" s="94">
        <v>329700</v>
      </c>
      <c r="I60" s="94">
        <f t="shared" si="3"/>
        <v>335931</v>
      </c>
    </row>
    <row r="61" spans="1:9" ht="13.5">
      <c r="A61" s="93">
        <v>57</v>
      </c>
      <c r="B61" s="97">
        <v>227100</v>
      </c>
      <c r="C61" s="94">
        <f t="shared" si="0"/>
        <v>231392</v>
      </c>
      <c r="D61" s="114">
        <v>265200</v>
      </c>
      <c r="E61" s="94">
        <f t="shared" si="1"/>
        <v>270212</v>
      </c>
      <c r="F61" s="94">
        <v>303100</v>
      </c>
      <c r="G61" s="94">
        <f t="shared" si="2"/>
        <v>308828</v>
      </c>
      <c r="H61" s="94">
        <v>330200</v>
      </c>
      <c r="I61" s="94">
        <f t="shared" si="3"/>
        <v>336440</v>
      </c>
    </row>
    <row r="62" spans="1:9" ht="13.5">
      <c r="A62" s="93">
        <v>58</v>
      </c>
      <c r="B62" s="97">
        <v>228000</v>
      </c>
      <c r="C62" s="94">
        <f t="shared" si="0"/>
        <v>232309</v>
      </c>
      <c r="D62" s="114">
        <v>266500</v>
      </c>
      <c r="E62" s="94">
        <f t="shared" si="1"/>
        <v>271536</v>
      </c>
      <c r="F62" s="94">
        <v>304300</v>
      </c>
      <c r="G62" s="94">
        <f t="shared" si="2"/>
        <v>310051</v>
      </c>
      <c r="H62" s="94">
        <v>331100</v>
      </c>
      <c r="I62" s="94">
        <f t="shared" si="3"/>
        <v>337357</v>
      </c>
    </row>
    <row r="63" spans="1:9" ht="13.5">
      <c r="A63" s="93">
        <v>59</v>
      </c>
      <c r="B63" s="97">
        <v>228700</v>
      </c>
      <c r="C63" s="94">
        <f t="shared" si="0"/>
        <v>233022</v>
      </c>
      <c r="D63" s="114">
        <v>267800</v>
      </c>
      <c r="E63" s="94">
        <f t="shared" si="1"/>
        <v>272861</v>
      </c>
      <c r="F63" s="94">
        <v>305500</v>
      </c>
      <c r="G63" s="94">
        <f t="shared" si="2"/>
        <v>311273</v>
      </c>
      <c r="H63" s="94">
        <v>331900</v>
      </c>
      <c r="I63" s="94">
        <f t="shared" si="3"/>
        <v>338172</v>
      </c>
    </row>
    <row r="64" spans="1:9" ht="13.5">
      <c r="A64" s="93">
        <v>60</v>
      </c>
      <c r="B64" s="97">
        <v>229400</v>
      </c>
      <c r="C64" s="94">
        <f t="shared" si="0"/>
        <v>233735</v>
      </c>
      <c r="D64" s="114">
        <v>269100</v>
      </c>
      <c r="E64" s="94">
        <f t="shared" si="1"/>
        <v>274185</v>
      </c>
      <c r="F64" s="94">
        <v>306900</v>
      </c>
      <c r="G64" s="94">
        <f t="shared" si="2"/>
        <v>312700</v>
      </c>
      <c r="H64" s="94">
        <v>332800</v>
      </c>
      <c r="I64" s="94">
        <f t="shared" si="3"/>
        <v>339089</v>
      </c>
    </row>
    <row r="65" spans="1:9" ht="13.5">
      <c r="A65" s="93">
        <v>61</v>
      </c>
      <c r="B65" s="97">
        <v>230300</v>
      </c>
      <c r="C65" s="94">
        <f t="shared" si="0"/>
        <v>234652</v>
      </c>
      <c r="D65" s="114">
        <v>270000</v>
      </c>
      <c r="E65" s="94">
        <f t="shared" si="1"/>
        <v>275103</v>
      </c>
      <c r="F65" s="94">
        <v>308200</v>
      </c>
      <c r="G65" s="94">
        <f t="shared" si="2"/>
        <v>314024</v>
      </c>
      <c r="H65" s="94">
        <v>333600</v>
      </c>
      <c r="I65" s="94">
        <f t="shared" si="3"/>
        <v>339905</v>
      </c>
    </row>
    <row r="66" spans="1:9" ht="13.5">
      <c r="A66" s="93">
        <v>62</v>
      </c>
      <c r="B66" s="97">
        <v>231000</v>
      </c>
      <c r="C66" s="94">
        <f t="shared" si="0"/>
        <v>235365</v>
      </c>
      <c r="D66" s="114">
        <v>271200</v>
      </c>
      <c r="E66" s="94">
        <f t="shared" si="1"/>
        <v>276325</v>
      </c>
      <c r="F66" s="94">
        <v>309400</v>
      </c>
      <c r="G66" s="94">
        <f t="shared" si="2"/>
        <v>315247</v>
      </c>
      <c r="H66" s="94">
        <v>333900</v>
      </c>
      <c r="I66" s="94">
        <f t="shared" si="3"/>
        <v>340210</v>
      </c>
    </row>
    <row r="67" spans="1:9" ht="13.5">
      <c r="A67" s="93">
        <v>63</v>
      </c>
      <c r="B67" s="97">
        <v>231900</v>
      </c>
      <c r="C67" s="94">
        <f t="shared" si="0"/>
        <v>236282</v>
      </c>
      <c r="D67" s="114">
        <v>272500</v>
      </c>
      <c r="E67" s="94">
        <f t="shared" si="1"/>
        <v>277650</v>
      </c>
      <c r="F67" s="94">
        <v>310700</v>
      </c>
      <c r="G67" s="94">
        <f t="shared" si="2"/>
        <v>316572</v>
      </c>
      <c r="H67" s="94">
        <v>334500</v>
      </c>
      <c r="I67" s="94">
        <f t="shared" si="3"/>
        <v>340822</v>
      </c>
    </row>
    <row r="68" spans="1:9" ht="13.5">
      <c r="A68" s="93">
        <v>64</v>
      </c>
      <c r="B68" s="97">
        <v>232900</v>
      </c>
      <c r="C68" s="94">
        <f t="shared" si="0"/>
        <v>237301</v>
      </c>
      <c r="D68" s="114">
        <v>273800</v>
      </c>
      <c r="E68" s="94">
        <f t="shared" si="1"/>
        <v>278974</v>
      </c>
      <c r="F68" s="94">
        <v>311900</v>
      </c>
      <c r="G68" s="94">
        <f t="shared" si="2"/>
        <v>317794</v>
      </c>
      <c r="H68" s="94">
        <v>335200</v>
      </c>
      <c r="I68" s="94">
        <f t="shared" si="3"/>
        <v>341535</v>
      </c>
    </row>
    <row r="69" spans="1:9" ht="13.5">
      <c r="A69" s="93">
        <v>65</v>
      </c>
      <c r="B69" s="97">
        <v>233500</v>
      </c>
      <c r="C69" s="94">
        <f aca="true" t="shared" si="4" ref="C69:C89">ROUNDDOWN(B69*1.0189,0)</f>
        <v>237913</v>
      </c>
      <c r="D69" s="114">
        <v>274600</v>
      </c>
      <c r="E69" s="94">
        <f aca="true" t="shared" si="5" ref="E69:E109">ROUNDDOWN(D69*1.0189,0)</f>
        <v>279789</v>
      </c>
      <c r="F69" s="94">
        <v>313300</v>
      </c>
      <c r="G69" s="94">
        <f aca="true" t="shared" si="6" ref="G69:G118">ROUNDDOWN(F69*1.0189,0)</f>
        <v>319221</v>
      </c>
      <c r="H69" s="94">
        <v>335800</v>
      </c>
      <c r="I69" s="94">
        <f aca="true" t="shared" si="7" ref="I69:I109">ROUNDDOWN(H69*1.0189,0)</f>
        <v>342146</v>
      </c>
    </row>
    <row r="70" spans="1:9" ht="13.5">
      <c r="A70" s="93">
        <v>66</v>
      </c>
      <c r="B70" s="97">
        <v>234200</v>
      </c>
      <c r="C70" s="94">
        <f t="shared" si="4"/>
        <v>238626</v>
      </c>
      <c r="D70" s="114">
        <v>275700</v>
      </c>
      <c r="E70" s="94">
        <f t="shared" si="5"/>
        <v>280910</v>
      </c>
      <c r="F70" s="94">
        <v>314100</v>
      </c>
      <c r="G70" s="94">
        <f t="shared" si="6"/>
        <v>320036</v>
      </c>
      <c r="H70" s="94">
        <v>336500</v>
      </c>
      <c r="I70" s="94">
        <f t="shared" si="7"/>
        <v>342859</v>
      </c>
    </row>
    <row r="71" spans="1:9" ht="13.5">
      <c r="A71" s="93">
        <v>67</v>
      </c>
      <c r="B71" s="97">
        <v>234900</v>
      </c>
      <c r="C71" s="94">
        <f t="shared" si="4"/>
        <v>239339</v>
      </c>
      <c r="D71" s="114">
        <v>276600</v>
      </c>
      <c r="E71" s="94">
        <f t="shared" si="5"/>
        <v>281827</v>
      </c>
      <c r="F71" s="94">
        <v>314900</v>
      </c>
      <c r="G71" s="94">
        <f t="shared" si="6"/>
        <v>320851</v>
      </c>
      <c r="H71" s="94">
        <v>337200</v>
      </c>
      <c r="I71" s="94">
        <f t="shared" si="7"/>
        <v>343573</v>
      </c>
    </row>
    <row r="72" spans="1:9" ht="13.5">
      <c r="A72" s="93">
        <v>68</v>
      </c>
      <c r="B72" s="97">
        <v>235600</v>
      </c>
      <c r="C72" s="94">
        <f t="shared" si="4"/>
        <v>240052</v>
      </c>
      <c r="D72" s="114">
        <v>277700</v>
      </c>
      <c r="E72" s="94">
        <f t="shared" si="5"/>
        <v>282948</v>
      </c>
      <c r="F72" s="94">
        <v>315700</v>
      </c>
      <c r="G72" s="94">
        <f t="shared" si="6"/>
        <v>321666</v>
      </c>
      <c r="H72" s="94">
        <v>337900</v>
      </c>
      <c r="I72" s="94">
        <f t="shared" si="7"/>
        <v>344286</v>
      </c>
    </row>
    <row r="73" spans="1:9" ht="13.5">
      <c r="A73" s="93">
        <v>69</v>
      </c>
      <c r="B73" s="97">
        <v>236300</v>
      </c>
      <c r="C73" s="94">
        <f t="shared" si="4"/>
        <v>240766</v>
      </c>
      <c r="D73" s="114">
        <v>278700</v>
      </c>
      <c r="E73" s="94">
        <f t="shared" si="5"/>
        <v>283967</v>
      </c>
      <c r="F73" s="94">
        <v>316300</v>
      </c>
      <c r="G73" s="94">
        <f t="shared" si="6"/>
        <v>322278</v>
      </c>
      <c r="H73" s="94">
        <v>338600</v>
      </c>
      <c r="I73" s="94">
        <f t="shared" si="7"/>
        <v>344999</v>
      </c>
    </row>
    <row r="74" spans="1:9" ht="13.5">
      <c r="A74" s="93">
        <v>70</v>
      </c>
      <c r="B74" s="97">
        <v>236900</v>
      </c>
      <c r="C74" s="94">
        <f t="shared" si="4"/>
        <v>241377</v>
      </c>
      <c r="D74" s="114">
        <v>279700</v>
      </c>
      <c r="E74" s="94">
        <f t="shared" si="5"/>
        <v>284986</v>
      </c>
      <c r="F74" s="94">
        <v>317000</v>
      </c>
      <c r="G74" s="94">
        <f t="shared" si="6"/>
        <v>322991</v>
      </c>
      <c r="H74" s="94">
        <v>339100</v>
      </c>
      <c r="I74" s="94">
        <f t="shared" si="7"/>
        <v>345508</v>
      </c>
    </row>
    <row r="75" spans="1:9" ht="13.5">
      <c r="A75" s="93">
        <v>71</v>
      </c>
      <c r="B75" s="97">
        <v>237500</v>
      </c>
      <c r="C75" s="94">
        <f t="shared" si="4"/>
        <v>241988</v>
      </c>
      <c r="D75" s="114">
        <v>280800</v>
      </c>
      <c r="E75" s="94">
        <f t="shared" si="5"/>
        <v>286107</v>
      </c>
      <c r="F75" s="94">
        <v>317700</v>
      </c>
      <c r="G75" s="94">
        <f t="shared" si="6"/>
        <v>323704</v>
      </c>
      <c r="H75" s="94">
        <v>339700</v>
      </c>
      <c r="I75" s="94">
        <f t="shared" si="7"/>
        <v>346120</v>
      </c>
    </row>
    <row r="76" spans="1:9" ht="13.5">
      <c r="A76" s="93">
        <v>72</v>
      </c>
      <c r="B76" s="97">
        <v>238000</v>
      </c>
      <c r="C76" s="94">
        <f t="shared" si="4"/>
        <v>242498</v>
      </c>
      <c r="D76" s="114">
        <v>281900</v>
      </c>
      <c r="E76" s="94">
        <f t="shared" si="5"/>
        <v>287227</v>
      </c>
      <c r="F76" s="94">
        <v>318300</v>
      </c>
      <c r="G76" s="94">
        <f t="shared" si="6"/>
        <v>324315</v>
      </c>
      <c r="H76" s="94">
        <v>340300</v>
      </c>
      <c r="I76" s="94">
        <f t="shared" si="7"/>
        <v>346731</v>
      </c>
    </row>
    <row r="77" spans="1:9" ht="13.5">
      <c r="A77" s="93">
        <v>73</v>
      </c>
      <c r="B77" s="97">
        <v>238700</v>
      </c>
      <c r="C77" s="94">
        <f t="shared" si="4"/>
        <v>243211</v>
      </c>
      <c r="D77" s="114">
        <v>282500</v>
      </c>
      <c r="E77" s="94">
        <f t="shared" si="5"/>
        <v>287839</v>
      </c>
      <c r="F77" s="94">
        <v>319000</v>
      </c>
      <c r="G77" s="94">
        <f t="shared" si="6"/>
        <v>325029</v>
      </c>
      <c r="H77" s="94">
        <v>340600</v>
      </c>
      <c r="I77" s="94">
        <f t="shared" si="7"/>
        <v>347037</v>
      </c>
    </row>
    <row r="78" spans="1:9" ht="13.5">
      <c r="A78" s="93">
        <v>74</v>
      </c>
      <c r="B78" s="97">
        <v>239400</v>
      </c>
      <c r="C78" s="94">
        <f t="shared" si="4"/>
        <v>243924</v>
      </c>
      <c r="D78" s="114">
        <v>283200</v>
      </c>
      <c r="E78" s="94">
        <f t="shared" si="5"/>
        <v>288552</v>
      </c>
      <c r="F78" s="94">
        <v>319200</v>
      </c>
      <c r="G78" s="94">
        <f t="shared" si="6"/>
        <v>325232</v>
      </c>
      <c r="H78" s="94">
        <v>341200</v>
      </c>
      <c r="I78" s="94">
        <f t="shared" si="7"/>
        <v>347648</v>
      </c>
    </row>
    <row r="79" spans="1:9" ht="13.5">
      <c r="A79" s="93">
        <v>75</v>
      </c>
      <c r="B79" s="97">
        <v>240100</v>
      </c>
      <c r="C79" s="94">
        <f t="shared" si="4"/>
        <v>244637</v>
      </c>
      <c r="D79" s="114">
        <v>283700</v>
      </c>
      <c r="E79" s="94">
        <f t="shared" si="5"/>
        <v>289061</v>
      </c>
      <c r="F79" s="94">
        <v>319800</v>
      </c>
      <c r="G79" s="94">
        <f t="shared" si="6"/>
        <v>325844</v>
      </c>
      <c r="H79" s="94">
        <v>341700</v>
      </c>
      <c r="I79" s="94">
        <f t="shared" si="7"/>
        <v>348158</v>
      </c>
    </row>
    <row r="80" spans="1:9" ht="13.5">
      <c r="A80" s="93">
        <v>76</v>
      </c>
      <c r="B80" s="97">
        <v>240600</v>
      </c>
      <c r="C80" s="94">
        <f t="shared" si="4"/>
        <v>245147</v>
      </c>
      <c r="D80" s="114">
        <v>284500</v>
      </c>
      <c r="E80" s="94">
        <f t="shared" si="5"/>
        <v>289877</v>
      </c>
      <c r="F80" s="94">
        <v>320400</v>
      </c>
      <c r="G80" s="94">
        <f t="shared" si="6"/>
        <v>326455</v>
      </c>
      <c r="H80" s="94">
        <v>342300</v>
      </c>
      <c r="I80" s="94">
        <f t="shared" si="7"/>
        <v>348769</v>
      </c>
    </row>
    <row r="81" spans="1:9" ht="13.5">
      <c r="A81" s="93">
        <v>77</v>
      </c>
      <c r="B81" s="97">
        <v>241000</v>
      </c>
      <c r="C81" s="94">
        <f t="shared" si="4"/>
        <v>245554</v>
      </c>
      <c r="D81" s="114">
        <v>285300</v>
      </c>
      <c r="E81" s="94">
        <f t="shared" si="5"/>
        <v>290692</v>
      </c>
      <c r="F81" s="94">
        <v>321000</v>
      </c>
      <c r="G81" s="94">
        <f t="shared" si="6"/>
        <v>327066</v>
      </c>
      <c r="H81" s="94">
        <v>342800</v>
      </c>
      <c r="I81" s="94">
        <f t="shared" si="7"/>
        <v>349278</v>
      </c>
    </row>
    <row r="82" spans="1:9" ht="13.5">
      <c r="A82" s="93">
        <v>78</v>
      </c>
      <c r="B82" s="97">
        <v>241600</v>
      </c>
      <c r="C82" s="94">
        <f t="shared" si="4"/>
        <v>246166</v>
      </c>
      <c r="D82" s="114">
        <v>285900</v>
      </c>
      <c r="E82" s="94">
        <f t="shared" si="5"/>
        <v>291303</v>
      </c>
      <c r="F82" s="94">
        <v>321500</v>
      </c>
      <c r="G82" s="94">
        <f t="shared" si="6"/>
        <v>327576</v>
      </c>
      <c r="H82" s="94">
        <v>343300</v>
      </c>
      <c r="I82" s="94">
        <f t="shared" si="7"/>
        <v>349788</v>
      </c>
    </row>
    <row r="83" spans="1:9" ht="13.5">
      <c r="A83" s="93">
        <v>79</v>
      </c>
      <c r="B83" s="97">
        <v>242200</v>
      </c>
      <c r="C83" s="94">
        <f t="shared" si="4"/>
        <v>246777</v>
      </c>
      <c r="D83" s="114">
        <v>286500</v>
      </c>
      <c r="E83" s="94">
        <f t="shared" si="5"/>
        <v>291914</v>
      </c>
      <c r="F83" s="94">
        <v>322000</v>
      </c>
      <c r="G83" s="94">
        <f t="shared" si="6"/>
        <v>328085</v>
      </c>
      <c r="H83" s="94">
        <v>343800</v>
      </c>
      <c r="I83" s="94">
        <f t="shared" si="7"/>
        <v>350297</v>
      </c>
    </row>
    <row r="84" spans="1:9" ht="13.5">
      <c r="A84" s="93">
        <v>80</v>
      </c>
      <c r="B84" s="97">
        <v>242800</v>
      </c>
      <c r="C84" s="94">
        <f t="shared" si="4"/>
        <v>247388</v>
      </c>
      <c r="D84" s="114">
        <v>287100</v>
      </c>
      <c r="E84" s="94">
        <f t="shared" si="5"/>
        <v>292526</v>
      </c>
      <c r="F84" s="94">
        <v>322500</v>
      </c>
      <c r="G84" s="94">
        <f t="shared" si="6"/>
        <v>328595</v>
      </c>
      <c r="H84" s="94">
        <v>344200</v>
      </c>
      <c r="I84" s="94">
        <f t="shared" si="7"/>
        <v>350705</v>
      </c>
    </row>
    <row r="85" spans="1:9" ht="13.5">
      <c r="A85" s="93">
        <v>81</v>
      </c>
      <c r="B85" s="97">
        <v>243100</v>
      </c>
      <c r="C85" s="94">
        <f t="shared" si="4"/>
        <v>247694</v>
      </c>
      <c r="D85" s="114">
        <v>287800</v>
      </c>
      <c r="E85" s="94">
        <f t="shared" si="5"/>
        <v>293239</v>
      </c>
      <c r="F85" s="94">
        <v>323100</v>
      </c>
      <c r="G85" s="94">
        <f t="shared" si="6"/>
        <v>329206</v>
      </c>
      <c r="H85" s="94">
        <v>344500</v>
      </c>
      <c r="I85" s="94">
        <f t="shared" si="7"/>
        <v>351011</v>
      </c>
    </row>
    <row r="86" spans="1:9" ht="13.5">
      <c r="A86" s="93">
        <v>82</v>
      </c>
      <c r="B86" s="97">
        <v>243500</v>
      </c>
      <c r="C86" s="94">
        <f t="shared" si="4"/>
        <v>248102</v>
      </c>
      <c r="D86" s="114">
        <v>288300</v>
      </c>
      <c r="E86" s="94">
        <f t="shared" si="5"/>
        <v>293748</v>
      </c>
      <c r="F86" s="94">
        <v>323600</v>
      </c>
      <c r="G86" s="94">
        <f t="shared" si="6"/>
        <v>329716</v>
      </c>
      <c r="H86" s="94">
        <v>344800</v>
      </c>
      <c r="I86" s="94">
        <f t="shared" si="7"/>
        <v>351316</v>
      </c>
    </row>
    <row r="87" spans="1:9" ht="13.5">
      <c r="A87" s="93">
        <v>83</v>
      </c>
      <c r="B87" s="97">
        <v>243900</v>
      </c>
      <c r="C87" s="94">
        <f t="shared" si="4"/>
        <v>248509</v>
      </c>
      <c r="D87" s="114">
        <v>288700</v>
      </c>
      <c r="E87" s="94">
        <f t="shared" si="5"/>
        <v>294156</v>
      </c>
      <c r="F87" s="94">
        <v>324000</v>
      </c>
      <c r="G87" s="94">
        <f t="shared" si="6"/>
        <v>330123</v>
      </c>
      <c r="H87" s="94">
        <v>345200</v>
      </c>
      <c r="I87" s="94">
        <f t="shared" si="7"/>
        <v>351724</v>
      </c>
    </row>
    <row r="88" spans="1:9" ht="13.5">
      <c r="A88" s="93">
        <v>84</v>
      </c>
      <c r="B88" s="97">
        <v>244200</v>
      </c>
      <c r="C88" s="94">
        <f t="shared" si="4"/>
        <v>248815</v>
      </c>
      <c r="D88" s="114">
        <v>289100</v>
      </c>
      <c r="E88" s="94">
        <f t="shared" si="5"/>
        <v>294563</v>
      </c>
      <c r="F88" s="94">
        <v>324500</v>
      </c>
      <c r="G88" s="94">
        <f t="shared" si="6"/>
        <v>330633</v>
      </c>
      <c r="H88" s="94">
        <v>345500</v>
      </c>
      <c r="I88" s="94">
        <f t="shared" si="7"/>
        <v>352029</v>
      </c>
    </row>
    <row r="89" spans="1:9" ht="13.5">
      <c r="A89" s="93">
        <v>85</v>
      </c>
      <c r="B89" s="97">
        <v>244500</v>
      </c>
      <c r="C89" s="94">
        <f t="shared" si="4"/>
        <v>249121</v>
      </c>
      <c r="D89" s="114">
        <v>289300</v>
      </c>
      <c r="E89" s="94">
        <f t="shared" si="5"/>
        <v>294767</v>
      </c>
      <c r="F89" s="94">
        <v>325000</v>
      </c>
      <c r="G89" s="94">
        <f t="shared" si="6"/>
        <v>331142</v>
      </c>
      <c r="H89" s="94">
        <v>346000</v>
      </c>
      <c r="I89" s="94">
        <f t="shared" si="7"/>
        <v>352539</v>
      </c>
    </row>
    <row r="90" spans="1:9" ht="13.5">
      <c r="A90" s="93">
        <v>86</v>
      </c>
      <c r="B90" s="93"/>
      <c r="C90" s="93"/>
      <c r="D90" s="94">
        <v>289500</v>
      </c>
      <c r="E90" s="94">
        <f t="shared" si="5"/>
        <v>294971</v>
      </c>
      <c r="F90" s="94">
        <v>325400</v>
      </c>
      <c r="G90" s="94">
        <f t="shared" si="6"/>
        <v>331550</v>
      </c>
      <c r="H90" s="94">
        <v>346300</v>
      </c>
      <c r="I90" s="94">
        <f t="shared" si="7"/>
        <v>352845</v>
      </c>
    </row>
    <row r="91" spans="1:9" ht="13.5">
      <c r="A91" s="93">
        <v>87</v>
      </c>
      <c r="B91" s="93"/>
      <c r="C91" s="93"/>
      <c r="D91" s="94">
        <v>289700</v>
      </c>
      <c r="E91" s="94">
        <f t="shared" si="5"/>
        <v>295175</v>
      </c>
      <c r="F91" s="94">
        <v>325600</v>
      </c>
      <c r="G91" s="94">
        <f t="shared" si="6"/>
        <v>331753</v>
      </c>
      <c r="H91" s="94">
        <v>346600</v>
      </c>
      <c r="I91" s="94">
        <f t="shared" si="7"/>
        <v>353150</v>
      </c>
    </row>
    <row r="92" spans="1:9" ht="13.5">
      <c r="A92" s="93">
        <v>88</v>
      </c>
      <c r="B92" s="93"/>
      <c r="C92" s="93"/>
      <c r="D92" s="94">
        <v>289900</v>
      </c>
      <c r="E92" s="94">
        <f t="shared" si="5"/>
        <v>295379</v>
      </c>
      <c r="F92" s="94">
        <v>326000</v>
      </c>
      <c r="G92" s="94">
        <f t="shared" si="6"/>
        <v>332161</v>
      </c>
      <c r="H92" s="94">
        <v>346900</v>
      </c>
      <c r="I92" s="94">
        <f t="shared" si="7"/>
        <v>353456</v>
      </c>
    </row>
    <row r="93" spans="1:9" ht="13.5">
      <c r="A93" s="93">
        <v>89</v>
      </c>
      <c r="B93" s="93"/>
      <c r="C93" s="93"/>
      <c r="D93" s="94">
        <v>290300</v>
      </c>
      <c r="E93" s="94">
        <f t="shared" si="5"/>
        <v>295786</v>
      </c>
      <c r="F93" s="94">
        <v>326400</v>
      </c>
      <c r="G93" s="94">
        <f t="shared" si="6"/>
        <v>332568</v>
      </c>
      <c r="H93" s="94">
        <v>347300</v>
      </c>
      <c r="I93" s="94">
        <f t="shared" si="7"/>
        <v>353863</v>
      </c>
    </row>
    <row r="94" spans="1:9" ht="13.5">
      <c r="A94" s="93">
        <v>90</v>
      </c>
      <c r="B94" s="93"/>
      <c r="C94" s="93"/>
      <c r="D94" s="94">
        <v>290500</v>
      </c>
      <c r="E94" s="94">
        <f t="shared" si="5"/>
        <v>295990</v>
      </c>
      <c r="F94" s="94">
        <v>326800</v>
      </c>
      <c r="G94" s="94">
        <f t="shared" si="6"/>
        <v>332976</v>
      </c>
      <c r="H94" s="94">
        <v>347600</v>
      </c>
      <c r="I94" s="94">
        <f t="shared" si="7"/>
        <v>354169</v>
      </c>
    </row>
    <row r="95" spans="1:9" ht="13.5">
      <c r="A95" s="93">
        <v>91</v>
      </c>
      <c r="B95" s="93"/>
      <c r="C95" s="93"/>
      <c r="D95" s="94">
        <v>290700</v>
      </c>
      <c r="E95" s="94">
        <f t="shared" si="5"/>
        <v>296194</v>
      </c>
      <c r="F95" s="94">
        <v>327200</v>
      </c>
      <c r="G95" s="94">
        <f t="shared" si="6"/>
        <v>333384</v>
      </c>
      <c r="H95" s="94">
        <v>348000</v>
      </c>
      <c r="I95" s="94">
        <f t="shared" si="7"/>
        <v>354577</v>
      </c>
    </row>
    <row r="96" spans="1:9" ht="13.5">
      <c r="A96" s="93">
        <v>92</v>
      </c>
      <c r="B96" s="93"/>
      <c r="C96" s="93"/>
      <c r="D96" s="94">
        <v>290900</v>
      </c>
      <c r="E96" s="94">
        <f t="shared" si="5"/>
        <v>296398</v>
      </c>
      <c r="F96" s="94">
        <v>327600</v>
      </c>
      <c r="G96" s="94">
        <f t="shared" si="6"/>
        <v>333791</v>
      </c>
      <c r="H96" s="94">
        <v>348300</v>
      </c>
      <c r="I96" s="94">
        <f t="shared" si="7"/>
        <v>354882</v>
      </c>
    </row>
    <row r="97" spans="1:9" ht="13.5">
      <c r="A97" s="93">
        <v>93</v>
      </c>
      <c r="B97" s="93"/>
      <c r="C97" s="93"/>
      <c r="D97" s="94">
        <v>291300</v>
      </c>
      <c r="E97" s="94">
        <f t="shared" si="5"/>
        <v>296805</v>
      </c>
      <c r="F97" s="94">
        <v>327900</v>
      </c>
      <c r="G97" s="94">
        <f t="shared" si="6"/>
        <v>334097</v>
      </c>
      <c r="H97" s="94">
        <v>348700</v>
      </c>
      <c r="I97" s="94">
        <f t="shared" si="7"/>
        <v>355290</v>
      </c>
    </row>
    <row r="98" spans="1:9" ht="13.5">
      <c r="A98" s="93">
        <v>94</v>
      </c>
      <c r="B98" s="93"/>
      <c r="C98" s="93"/>
      <c r="D98" s="94">
        <v>291500</v>
      </c>
      <c r="E98" s="94">
        <f t="shared" si="5"/>
        <v>297009</v>
      </c>
      <c r="F98" s="94">
        <v>328100</v>
      </c>
      <c r="G98" s="94">
        <f t="shared" si="6"/>
        <v>334301</v>
      </c>
      <c r="H98" s="94">
        <v>349000</v>
      </c>
      <c r="I98" s="94">
        <f t="shared" si="7"/>
        <v>355596</v>
      </c>
    </row>
    <row r="99" spans="1:9" ht="13.5">
      <c r="A99" s="93">
        <v>95</v>
      </c>
      <c r="B99" s="93"/>
      <c r="C99" s="93"/>
      <c r="D99" s="94">
        <v>291700</v>
      </c>
      <c r="E99" s="94">
        <f t="shared" si="5"/>
        <v>297213</v>
      </c>
      <c r="F99" s="94">
        <v>328500</v>
      </c>
      <c r="G99" s="94">
        <f t="shared" si="6"/>
        <v>334708</v>
      </c>
      <c r="H99" s="94">
        <v>349300</v>
      </c>
      <c r="I99" s="94">
        <f t="shared" si="7"/>
        <v>355901</v>
      </c>
    </row>
    <row r="100" spans="1:9" ht="13.5">
      <c r="A100" s="93">
        <v>96</v>
      </c>
      <c r="B100" s="93"/>
      <c r="C100" s="93"/>
      <c r="D100" s="94">
        <v>292000</v>
      </c>
      <c r="E100" s="94">
        <f t="shared" si="5"/>
        <v>297518</v>
      </c>
      <c r="F100" s="94">
        <v>328800</v>
      </c>
      <c r="G100" s="94">
        <f t="shared" si="6"/>
        <v>335014</v>
      </c>
      <c r="H100" s="94">
        <v>349600</v>
      </c>
      <c r="I100" s="94">
        <f t="shared" si="7"/>
        <v>356207</v>
      </c>
    </row>
    <row r="101" spans="1:9" ht="13.5">
      <c r="A101" s="93">
        <v>97</v>
      </c>
      <c r="B101" s="93"/>
      <c r="C101" s="93"/>
      <c r="D101" s="94">
        <v>292400</v>
      </c>
      <c r="E101" s="94">
        <f t="shared" si="5"/>
        <v>297926</v>
      </c>
      <c r="F101" s="94">
        <v>329000</v>
      </c>
      <c r="G101" s="94">
        <f t="shared" si="6"/>
        <v>335218</v>
      </c>
      <c r="H101" s="94">
        <v>349900</v>
      </c>
      <c r="I101" s="94">
        <f t="shared" si="7"/>
        <v>356513</v>
      </c>
    </row>
    <row r="102" spans="1:9" ht="13.5">
      <c r="A102" s="93">
        <v>98</v>
      </c>
      <c r="B102" s="93"/>
      <c r="C102" s="93"/>
      <c r="D102" s="94">
        <v>292700</v>
      </c>
      <c r="E102" s="94">
        <f t="shared" si="5"/>
        <v>298232</v>
      </c>
      <c r="F102" s="94">
        <v>329300</v>
      </c>
      <c r="G102" s="94">
        <f t="shared" si="6"/>
        <v>335523</v>
      </c>
      <c r="H102" s="94">
        <v>350300</v>
      </c>
      <c r="I102" s="94">
        <f t="shared" si="7"/>
        <v>356920</v>
      </c>
    </row>
    <row r="103" spans="1:9" ht="13.5">
      <c r="A103" s="93">
        <v>99</v>
      </c>
      <c r="B103" s="93"/>
      <c r="C103" s="93"/>
      <c r="D103" s="94">
        <v>292900</v>
      </c>
      <c r="E103" s="94">
        <f t="shared" si="5"/>
        <v>298435</v>
      </c>
      <c r="F103" s="94">
        <v>329600</v>
      </c>
      <c r="G103" s="94">
        <f t="shared" si="6"/>
        <v>335829</v>
      </c>
      <c r="H103" s="94">
        <v>350700</v>
      </c>
      <c r="I103" s="94">
        <f t="shared" si="7"/>
        <v>357328</v>
      </c>
    </row>
    <row r="104" spans="1:9" ht="13.5">
      <c r="A104" s="93">
        <v>100</v>
      </c>
      <c r="B104" s="93"/>
      <c r="C104" s="93"/>
      <c r="D104" s="94">
        <v>293200</v>
      </c>
      <c r="E104" s="94">
        <f t="shared" si="5"/>
        <v>298741</v>
      </c>
      <c r="F104" s="94">
        <v>329900</v>
      </c>
      <c r="G104" s="94">
        <f t="shared" si="6"/>
        <v>336135</v>
      </c>
      <c r="H104" s="94">
        <v>351100</v>
      </c>
      <c r="I104" s="94">
        <f t="shared" si="7"/>
        <v>357735</v>
      </c>
    </row>
    <row r="105" spans="1:9" ht="13.5">
      <c r="A105" s="93">
        <v>101</v>
      </c>
      <c r="B105" s="93"/>
      <c r="C105" s="93"/>
      <c r="D105" s="94">
        <v>293500</v>
      </c>
      <c r="E105" s="94">
        <f t="shared" si="5"/>
        <v>299047</v>
      </c>
      <c r="F105" s="94">
        <v>330100</v>
      </c>
      <c r="G105" s="94">
        <f t="shared" si="6"/>
        <v>336338</v>
      </c>
      <c r="H105" s="94">
        <v>351600</v>
      </c>
      <c r="I105" s="94">
        <f t="shared" si="7"/>
        <v>358245</v>
      </c>
    </row>
    <row r="106" spans="1:9" ht="13.5">
      <c r="A106" s="93">
        <v>102</v>
      </c>
      <c r="B106" s="93"/>
      <c r="C106" s="93"/>
      <c r="D106" s="94">
        <v>293700</v>
      </c>
      <c r="E106" s="94">
        <f t="shared" si="5"/>
        <v>299250</v>
      </c>
      <c r="F106" s="94">
        <v>330400</v>
      </c>
      <c r="G106" s="94">
        <f t="shared" si="6"/>
        <v>336644</v>
      </c>
      <c r="H106" s="94">
        <v>352000</v>
      </c>
      <c r="I106" s="94">
        <f t="shared" si="7"/>
        <v>358652</v>
      </c>
    </row>
    <row r="107" spans="1:9" ht="13.5">
      <c r="A107" s="93">
        <v>103</v>
      </c>
      <c r="B107" s="93"/>
      <c r="C107" s="93"/>
      <c r="D107" s="94">
        <v>293900</v>
      </c>
      <c r="E107" s="94">
        <f t="shared" si="5"/>
        <v>299454</v>
      </c>
      <c r="F107" s="94">
        <v>330800</v>
      </c>
      <c r="G107" s="94">
        <f t="shared" si="6"/>
        <v>337052</v>
      </c>
      <c r="H107" s="94">
        <v>352400</v>
      </c>
      <c r="I107" s="94">
        <f t="shared" si="7"/>
        <v>359060</v>
      </c>
    </row>
    <row r="108" spans="1:9" ht="13.5">
      <c r="A108" s="93">
        <v>104</v>
      </c>
      <c r="B108" s="93"/>
      <c r="C108" s="93"/>
      <c r="D108" s="94">
        <v>294200</v>
      </c>
      <c r="E108" s="94">
        <f t="shared" si="5"/>
        <v>299760</v>
      </c>
      <c r="F108" s="94">
        <v>331000</v>
      </c>
      <c r="G108" s="94">
        <f t="shared" si="6"/>
        <v>337255</v>
      </c>
      <c r="H108" s="94">
        <v>352800</v>
      </c>
      <c r="I108" s="94">
        <f t="shared" si="7"/>
        <v>359467</v>
      </c>
    </row>
    <row r="109" spans="1:9" ht="13.5">
      <c r="A109" s="93">
        <v>105</v>
      </c>
      <c r="B109" s="93"/>
      <c r="C109" s="93"/>
      <c r="D109" s="94">
        <v>294500</v>
      </c>
      <c r="E109" s="94">
        <f t="shared" si="5"/>
        <v>300066</v>
      </c>
      <c r="F109" s="94">
        <v>331200</v>
      </c>
      <c r="G109" s="94">
        <f t="shared" si="6"/>
        <v>337459</v>
      </c>
      <c r="H109" s="94">
        <v>353300</v>
      </c>
      <c r="I109" s="94">
        <f t="shared" si="7"/>
        <v>359977</v>
      </c>
    </row>
    <row r="110" spans="1:9" ht="13.5">
      <c r="A110" s="93">
        <v>106</v>
      </c>
      <c r="B110" s="93"/>
      <c r="C110" s="93"/>
      <c r="D110" s="94"/>
      <c r="E110" s="94"/>
      <c r="F110" s="94">
        <v>331400</v>
      </c>
      <c r="G110" s="94">
        <f t="shared" si="6"/>
        <v>337663</v>
      </c>
      <c r="H110" s="95"/>
      <c r="I110" s="94"/>
    </row>
    <row r="111" spans="1:9" ht="13.5">
      <c r="A111" s="93">
        <v>107</v>
      </c>
      <c r="B111" s="93"/>
      <c r="C111" s="93"/>
      <c r="D111" s="94"/>
      <c r="E111" s="94"/>
      <c r="F111" s="94">
        <v>331800</v>
      </c>
      <c r="G111" s="94">
        <f t="shared" si="6"/>
        <v>338071</v>
      </c>
      <c r="H111" s="95"/>
      <c r="I111" s="94"/>
    </row>
    <row r="112" spans="1:9" ht="13.5">
      <c r="A112" s="93">
        <v>108</v>
      </c>
      <c r="B112" s="93"/>
      <c r="C112" s="93"/>
      <c r="D112" s="94"/>
      <c r="E112" s="94"/>
      <c r="F112" s="94">
        <v>332000</v>
      </c>
      <c r="G112" s="94">
        <f t="shared" si="6"/>
        <v>338274</v>
      </c>
      <c r="H112" s="95"/>
      <c r="I112" s="94"/>
    </row>
    <row r="113" spans="1:9" ht="13.5">
      <c r="A113" s="93">
        <v>109</v>
      </c>
      <c r="B113" s="93"/>
      <c r="C113" s="93"/>
      <c r="D113" s="94"/>
      <c r="E113" s="94"/>
      <c r="F113" s="94">
        <v>332200</v>
      </c>
      <c r="G113" s="94">
        <f t="shared" si="6"/>
        <v>338478</v>
      </c>
      <c r="H113" s="95"/>
      <c r="I113" s="94"/>
    </row>
    <row r="114" spans="1:9" ht="13.5">
      <c r="A114" s="93">
        <v>110</v>
      </c>
      <c r="B114" s="93"/>
      <c r="C114" s="93"/>
      <c r="D114" s="94"/>
      <c r="E114" s="94"/>
      <c r="F114" s="94">
        <v>332600</v>
      </c>
      <c r="G114" s="94">
        <f t="shared" si="6"/>
        <v>338886</v>
      </c>
      <c r="H114" s="95"/>
      <c r="I114" s="94"/>
    </row>
    <row r="115" spans="1:9" ht="13.5">
      <c r="A115" s="93">
        <v>111</v>
      </c>
      <c r="B115" s="93"/>
      <c r="C115" s="93"/>
      <c r="D115" s="94"/>
      <c r="E115" s="94"/>
      <c r="F115" s="94">
        <v>333000</v>
      </c>
      <c r="G115" s="94">
        <f t="shared" si="6"/>
        <v>339293</v>
      </c>
      <c r="H115" s="95"/>
      <c r="I115" s="94"/>
    </row>
    <row r="116" spans="1:9" ht="13.5">
      <c r="A116" s="93">
        <v>112</v>
      </c>
      <c r="B116" s="93"/>
      <c r="C116" s="93"/>
      <c r="D116" s="94"/>
      <c r="E116" s="94"/>
      <c r="F116" s="94">
        <v>333400</v>
      </c>
      <c r="G116" s="94">
        <f t="shared" si="6"/>
        <v>339701</v>
      </c>
      <c r="H116" s="95"/>
      <c r="I116" s="94"/>
    </row>
    <row r="117" spans="1:9" ht="13.5">
      <c r="A117" s="98">
        <v>113</v>
      </c>
      <c r="B117" s="98"/>
      <c r="C117" s="98"/>
      <c r="D117" s="100"/>
      <c r="E117" s="100"/>
      <c r="F117" s="100">
        <v>333600</v>
      </c>
      <c r="G117" s="100">
        <f t="shared" si="6"/>
        <v>339905</v>
      </c>
      <c r="H117" s="99"/>
      <c r="I117" s="100"/>
    </row>
    <row r="118" spans="1:9" ht="13.5">
      <c r="A118" s="101" t="s">
        <v>149</v>
      </c>
      <c r="B118" s="102">
        <v>188700</v>
      </c>
      <c r="C118" s="102">
        <f>ROUNDDOWN(B118*1.0189,0)</f>
        <v>192266</v>
      </c>
      <c r="D118" s="102">
        <v>215300</v>
      </c>
      <c r="E118" s="102">
        <f>ROUNDDOWN(D118*1.0189,0)</f>
        <v>219369</v>
      </c>
      <c r="F118" s="102">
        <v>243500</v>
      </c>
      <c r="G118" s="102">
        <f t="shared" si="6"/>
        <v>248102</v>
      </c>
      <c r="H118" s="102">
        <v>256900</v>
      </c>
      <c r="I118" s="102">
        <f>ROUNDDOWN(H118*1.0189,0)</f>
        <v>261755</v>
      </c>
    </row>
  </sheetData>
  <sheetProtection/>
  <mergeCells count="6">
    <mergeCell ref="A1:I1"/>
    <mergeCell ref="A3:A4"/>
    <mergeCell ref="B3:C3"/>
    <mergeCell ref="D3:E3"/>
    <mergeCell ref="F3:G3"/>
    <mergeCell ref="H3:I3"/>
  </mergeCells>
  <printOptions horizontalCentered="1"/>
  <pageMargins left="0.3937007874015748" right="0.3937007874015748" top="0.5905511811023623" bottom="0.5905511811023623" header="0.5118110236220472" footer="0.3937007874015748"/>
  <pageSetup orientation="portrait" paperSize="9" scale="94" r:id="rId1"/>
  <rowBreaks count="1" manualBreakCount="1">
    <brk id="61" max="8" man="1"/>
  </rowBreaks>
</worksheet>
</file>

<file path=xl/worksheets/sheet8.xml><?xml version="1.0" encoding="utf-8"?>
<worksheet xmlns="http://schemas.openxmlformats.org/spreadsheetml/2006/main" xmlns:r="http://schemas.openxmlformats.org/officeDocument/2006/relationships">
  <sheetPr>
    <tabColor indexed="43"/>
  </sheetPr>
  <dimension ref="A1:K92"/>
  <sheetViews>
    <sheetView zoomScaleSheetLayoutView="75" zoomScalePageLayoutView="0" workbookViewId="0" topLeftCell="A67">
      <selection activeCell="G89" sqref="G89"/>
    </sheetView>
  </sheetViews>
  <sheetFormatPr defaultColWidth="9.00390625" defaultRowHeight="13.5"/>
  <cols>
    <col min="1" max="1" width="4.625" style="92" customWidth="1"/>
    <col min="2" max="7" width="10.625" style="92" customWidth="1"/>
    <col min="8" max="16384" width="9.00390625" style="92" customWidth="1"/>
  </cols>
  <sheetData>
    <row r="1" spans="1:7" s="89" customFormat="1" ht="18" customHeight="1">
      <c r="A1" s="213" t="s">
        <v>160</v>
      </c>
      <c r="B1" s="214"/>
      <c r="C1" s="214"/>
      <c r="D1" s="214"/>
      <c r="E1" s="214"/>
      <c r="F1" s="214"/>
      <c r="G1" s="214"/>
    </row>
    <row r="2" spans="1:11" s="91" customFormat="1" ht="12" customHeight="1">
      <c r="A2" s="133"/>
      <c r="B2" s="90" t="s">
        <v>151</v>
      </c>
      <c r="C2" s="134"/>
      <c r="D2" s="134"/>
      <c r="E2" s="134"/>
      <c r="F2" s="134"/>
      <c r="G2" s="137" t="s">
        <v>158</v>
      </c>
      <c r="I2" s="108"/>
      <c r="J2" s="108"/>
      <c r="K2" s="108"/>
    </row>
    <row r="3" spans="1:7" ht="13.5">
      <c r="A3" s="212" t="s">
        <v>141</v>
      </c>
      <c r="B3" s="212" t="s">
        <v>146</v>
      </c>
      <c r="C3" s="212"/>
      <c r="D3" s="212" t="s">
        <v>152</v>
      </c>
      <c r="E3" s="212"/>
      <c r="F3" s="212" t="s">
        <v>153</v>
      </c>
      <c r="G3" s="212"/>
    </row>
    <row r="4" spans="1:7" ht="13.5">
      <c r="A4" s="212"/>
      <c r="B4" s="124" t="s">
        <v>147</v>
      </c>
      <c r="C4" s="124" t="s">
        <v>91</v>
      </c>
      <c r="D4" s="124" t="s">
        <v>147</v>
      </c>
      <c r="E4" s="124" t="s">
        <v>91</v>
      </c>
      <c r="F4" s="124" t="s">
        <v>147</v>
      </c>
      <c r="G4" s="124" t="s">
        <v>91</v>
      </c>
    </row>
    <row r="5" spans="1:7" ht="13.5">
      <c r="A5" s="110">
        <v>1</v>
      </c>
      <c r="B5" s="115">
        <v>281000</v>
      </c>
      <c r="C5" s="115">
        <f aca="true" t="shared" si="0" ref="C5:C68">ROUNDDOWN(B5*1.0189,0)</f>
        <v>286310</v>
      </c>
      <c r="D5" s="115">
        <v>327000</v>
      </c>
      <c r="E5" s="115">
        <f aca="true" t="shared" si="1" ref="E5:E68">ROUNDDOWN(D5*1.0189,0)</f>
        <v>333180</v>
      </c>
      <c r="F5" s="115">
        <v>371100</v>
      </c>
      <c r="G5" s="115">
        <f aca="true" t="shared" si="2" ref="G5:G64">ROUNDDOWN(F5*1.0189,0)</f>
        <v>378113</v>
      </c>
    </row>
    <row r="6" spans="1:7" ht="13.5">
      <c r="A6" s="93">
        <v>2</v>
      </c>
      <c r="B6" s="96">
        <v>282900</v>
      </c>
      <c r="C6" s="96">
        <f t="shared" si="0"/>
        <v>288246</v>
      </c>
      <c r="D6" s="96">
        <v>329000</v>
      </c>
      <c r="E6" s="96">
        <f t="shared" si="1"/>
        <v>335218</v>
      </c>
      <c r="F6" s="96">
        <v>373800</v>
      </c>
      <c r="G6" s="96">
        <f t="shared" si="2"/>
        <v>380864</v>
      </c>
    </row>
    <row r="7" spans="1:7" ht="13.5">
      <c r="A7" s="93">
        <v>3</v>
      </c>
      <c r="B7" s="96">
        <v>285000</v>
      </c>
      <c r="C7" s="96">
        <f t="shared" si="0"/>
        <v>290386</v>
      </c>
      <c r="D7" s="96">
        <v>331200</v>
      </c>
      <c r="E7" s="96">
        <f t="shared" si="1"/>
        <v>337459</v>
      </c>
      <c r="F7" s="96">
        <v>376400</v>
      </c>
      <c r="G7" s="96">
        <f t="shared" si="2"/>
        <v>383513</v>
      </c>
    </row>
    <row r="8" spans="1:7" ht="13.5">
      <c r="A8" s="93">
        <v>4</v>
      </c>
      <c r="B8" s="96">
        <v>287000</v>
      </c>
      <c r="C8" s="96">
        <f t="shared" si="0"/>
        <v>292424</v>
      </c>
      <c r="D8" s="96">
        <v>333400</v>
      </c>
      <c r="E8" s="96">
        <f t="shared" si="1"/>
        <v>339701</v>
      </c>
      <c r="F8" s="96">
        <v>379100</v>
      </c>
      <c r="G8" s="96">
        <f t="shared" si="2"/>
        <v>386264</v>
      </c>
    </row>
    <row r="9" spans="1:7" ht="13.5">
      <c r="A9" s="93">
        <v>5</v>
      </c>
      <c r="B9" s="96">
        <v>289100</v>
      </c>
      <c r="C9" s="96">
        <f t="shared" si="0"/>
        <v>294563</v>
      </c>
      <c r="D9" s="96">
        <v>335200</v>
      </c>
      <c r="E9" s="96">
        <f t="shared" si="1"/>
        <v>341535</v>
      </c>
      <c r="F9" s="96">
        <v>381500</v>
      </c>
      <c r="G9" s="96">
        <f t="shared" si="2"/>
        <v>388710</v>
      </c>
    </row>
    <row r="10" spans="1:7" ht="13.5">
      <c r="A10" s="93">
        <v>6</v>
      </c>
      <c r="B10" s="96">
        <v>291200</v>
      </c>
      <c r="C10" s="96">
        <f t="shared" si="0"/>
        <v>296703</v>
      </c>
      <c r="D10" s="96">
        <v>337400</v>
      </c>
      <c r="E10" s="96">
        <f t="shared" si="1"/>
        <v>343776</v>
      </c>
      <c r="F10" s="96">
        <v>384200</v>
      </c>
      <c r="G10" s="96">
        <f t="shared" si="2"/>
        <v>391461</v>
      </c>
    </row>
    <row r="11" spans="1:7" ht="13.5">
      <c r="A11" s="93">
        <v>7</v>
      </c>
      <c r="B11" s="96">
        <v>293100</v>
      </c>
      <c r="C11" s="96">
        <f t="shared" si="0"/>
        <v>298639</v>
      </c>
      <c r="D11" s="96">
        <v>339400</v>
      </c>
      <c r="E11" s="96">
        <f t="shared" si="1"/>
        <v>345814</v>
      </c>
      <c r="F11" s="96">
        <v>386800</v>
      </c>
      <c r="G11" s="96">
        <f t="shared" si="2"/>
        <v>394110</v>
      </c>
    </row>
    <row r="12" spans="1:7" ht="13.5">
      <c r="A12" s="93">
        <v>8</v>
      </c>
      <c r="B12" s="96">
        <v>295100</v>
      </c>
      <c r="C12" s="96">
        <f t="shared" si="0"/>
        <v>300677</v>
      </c>
      <c r="D12" s="96">
        <v>341600</v>
      </c>
      <c r="E12" s="96">
        <f t="shared" si="1"/>
        <v>348056</v>
      </c>
      <c r="F12" s="96">
        <v>389500</v>
      </c>
      <c r="G12" s="96">
        <f t="shared" si="2"/>
        <v>396861</v>
      </c>
    </row>
    <row r="13" spans="1:7" ht="12.75" customHeight="1">
      <c r="A13" s="93">
        <v>9</v>
      </c>
      <c r="B13" s="96">
        <v>297100</v>
      </c>
      <c r="C13" s="96">
        <f t="shared" si="0"/>
        <v>302715</v>
      </c>
      <c r="D13" s="96">
        <v>343400</v>
      </c>
      <c r="E13" s="96">
        <f t="shared" si="1"/>
        <v>349890</v>
      </c>
      <c r="F13" s="96">
        <v>391600</v>
      </c>
      <c r="G13" s="96">
        <f t="shared" si="2"/>
        <v>399001</v>
      </c>
    </row>
    <row r="14" spans="1:7" ht="13.5">
      <c r="A14" s="93">
        <v>10</v>
      </c>
      <c r="B14" s="96">
        <v>299100</v>
      </c>
      <c r="C14" s="96">
        <f t="shared" si="0"/>
        <v>304752</v>
      </c>
      <c r="D14" s="96">
        <v>345500</v>
      </c>
      <c r="E14" s="96">
        <f t="shared" si="1"/>
        <v>352029</v>
      </c>
      <c r="F14" s="96">
        <v>393900</v>
      </c>
      <c r="G14" s="96">
        <f t="shared" si="2"/>
        <v>401344</v>
      </c>
    </row>
    <row r="15" spans="1:7" ht="13.5">
      <c r="A15" s="93">
        <v>11</v>
      </c>
      <c r="B15" s="96">
        <v>301100</v>
      </c>
      <c r="C15" s="96">
        <f t="shared" si="0"/>
        <v>306790</v>
      </c>
      <c r="D15" s="96">
        <v>347600</v>
      </c>
      <c r="E15" s="96">
        <f t="shared" si="1"/>
        <v>354169</v>
      </c>
      <c r="F15" s="96">
        <v>396100</v>
      </c>
      <c r="G15" s="96">
        <f t="shared" si="2"/>
        <v>403586</v>
      </c>
    </row>
    <row r="16" spans="1:7" ht="13.5">
      <c r="A16" s="93">
        <v>12</v>
      </c>
      <c r="B16" s="96">
        <v>303100</v>
      </c>
      <c r="C16" s="96">
        <f t="shared" si="0"/>
        <v>308828</v>
      </c>
      <c r="D16" s="96">
        <v>349700</v>
      </c>
      <c r="E16" s="96">
        <f t="shared" si="1"/>
        <v>356309</v>
      </c>
      <c r="F16" s="96">
        <v>398300</v>
      </c>
      <c r="G16" s="96">
        <f t="shared" si="2"/>
        <v>405827</v>
      </c>
    </row>
    <row r="17" spans="1:7" ht="13.5">
      <c r="A17" s="93">
        <v>13</v>
      </c>
      <c r="B17" s="96">
        <v>305100</v>
      </c>
      <c r="C17" s="96">
        <f t="shared" si="0"/>
        <v>310866</v>
      </c>
      <c r="D17" s="96">
        <v>351200</v>
      </c>
      <c r="E17" s="96">
        <f t="shared" si="1"/>
        <v>357837</v>
      </c>
      <c r="F17" s="96">
        <v>400400</v>
      </c>
      <c r="G17" s="96">
        <f t="shared" si="2"/>
        <v>407967</v>
      </c>
    </row>
    <row r="18" spans="1:7" ht="13.5">
      <c r="A18" s="93">
        <v>14</v>
      </c>
      <c r="B18" s="96">
        <v>307000</v>
      </c>
      <c r="C18" s="96">
        <f t="shared" si="0"/>
        <v>312802</v>
      </c>
      <c r="D18" s="96">
        <v>353200</v>
      </c>
      <c r="E18" s="96">
        <f t="shared" si="1"/>
        <v>359875</v>
      </c>
      <c r="F18" s="96">
        <v>402400</v>
      </c>
      <c r="G18" s="96">
        <f t="shared" si="2"/>
        <v>410005</v>
      </c>
    </row>
    <row r="19" spans="1:7" ht="13.5">
      <c r="A19" s="93">
        <v>15</v>
      </c>
      <c r="B19" s="96">
        <v>309100</v>
      </c>
      <c r="C19" s="96">
        <f t="shared" si="0"/>
        <v>314941</v>
      </c>
      <c r="D19" s="96">
        <v>355100</v>
      </c>
      <c r="E19" s="96">
        <f t="shared" si="1"/>
        <v>361811</v>
      </c>
      <c r="F19" s="96">
        <v>404400</v>
      </c>
      <c r="G19" s="96">
        <f t="shared" si="2"/>
        <v>412043</v>
      </c>
    </row>
    <row r="20" spans="1:7" ht="13.5">
      <c r="A20" s="93">
        <v>16</v>
      </c>
      <c r="B20" s="96">
        <v>311100</v>
      </c>
      <c r="C20" s="96">
        <f t="shared" si="0"/>
        <v>316979</v>
      </c>
      <c r="D20" s="96">
        <v>357100</v>
      </c>
      <c r="E20" s="96">
        <f t="shared" si="1"/>
        <v>363849</v>
      </c>
      <c r="F20" s="96">
        <v>406500</v>
      </c>
      <c r="G20" s="96">
        <f t="shared" si="2"/>
        <v>414182</v>
      </c>
    </row>
    <row r="21" spans="1:7" ht="13.5">
      <c r="A21" s="93">
        <v>17</v>
      </c>
      <c r="B21" s="96">
        <v>313100</v>
      </c>
      <c r="C21" s="96">
        <f t="shared" si="0"/>
        <v>319017</v>
      </c>
      <c r="D21" s="96">
        <v>358900</v>
      </c>
      <c r="E21" s="96">
        <f t="shared" si="1"/>
        <v>365683</v>
      </c>
      <c r="F21" s="96">
        <v>408300</v>
      </c>
      <c r="G21" s="96">
        <f t="shared" si="2"/>
        <v>416016</v>
      </c>
    </row>
    <row r="22" spans="1:7" ht="13.5">
      <c r="A22" s="93">
        <v>18</v>
      </c>
      <c r="B22" s="96">
        <v>315100</v>
      </c>
      <c r="C22" s="96">
        <f t="shared" si="0"/>
        <v>321055</v>
      </c>
      <c r="D22" s="96">
        <v>360900</v>
      </c>
      <c r="E22" s="96">
        <f t="shared" si="1"/>
        <v>367721</v>
      </c>
      <c r="F22" s="96">
        <v>410300</v>
      </c>
      <c r="G22" s="96">
        <f t="shared" si="2"/>
        <v>418054</v>
      </c>
    </row>
    <row r="23" spans="1:7" ht="13.5">
      <c r="A23" s="93">
        <v>19</v>
      </c>
      <c r="B23" s="96">
        <v>317200</v>
      </c>
      <c r="C23" s="96">
        <f t="shared" si="0"/>
        <v>323195</v>
      </c>
      <c r="D23" s="96">
        <v>362900</v>
      </c>
      <c r="E23" s="96">
        <f t="shared" si="1"/>
        <v>369758</v>
      </c>
      <c r="F23" s="96">
        <v>412200</v>
      </c>
      <c r="G23" s="96">
        <f t="shared" si="2"/>
        <v>419990</v>
      </c>
    </row>
    <row r="24" spans="1:7" ht="13.5">
      <c r="A24" s="93">
        <v>20</v>
      </c>
      <c r="B24" s="96">
        <v>319300</v>
      </c>
      <c r="C24" s="96">
        <f t="shared" si="0"/>
        <v>325334</v>
      </c>
      <c r="D24" s="96">
        <v>364900</v>
      </c>
      <c r="E24" s="96">
        <f t="shared" si="1"/>
        <v>371796</v>
      </c>
      <c r="F24" s="96">
        <v>414300</v>
      </c>
      <c r="G24" s="96">
        <f t="shared" si="2"/>
        <v>422130</v>
      </c>
    </row>
    <row r="25" spans="1:7" ht="13.5">
      <c r="A25" s="93">
        <v>21</v>
      </c>
      <c r="B25" s="96">
        <v>321100</v>
      </c>
      <c r="C25" s="96">
        <f t="shared" si="0"/>
        <v>327168</v>
      </c>
      <c r="D25" s="96">
        <v>366700</v>
      </c>
      <c r="E25" s="96">
        <f t="shared" si="1"/>
        <v>373630</v>
      </c>
      <c r="F25" s="96">
        <v>416100</v>
      </c>
      <c r="G25" s="96">
        <f t="shared" si="2"/>
        <v>423964</v>
      </c>
    </row>
    <row r="26" spans="1:7" ht="13.5">
      <c r="A26" s="93">
        <v>22</v>
      </c>
      <c r="B26" s="96">
        <v>323100</v>
      </c>
      <c r="C26" s="96">
        <f t="shared" si="0"/>
        <v>329206</v>
      </c>
      <c r="D26" s="96">
        <v>368700</v>
      </c>
      <c r="E26" s="96">
        <f t="shared" si="1"/>
        <v>375668</v>
      </c>
      <c r="F26" s="96">
        <v>417700</v>
      </c>
      <c r="G26" s="96">
        <f t="shared" si="2"/>
        <v>425594</v>
      </c>
    </row>
    <row r="27" spans="1:7" ht="13.5">
      <c r="A27" s="93">
        <v>23</v>
      </c>
      <c r="B27" s="96">
        <v>324900</v>
      </c>
      <c r="C27" s="96">
        <f t="shared" si="0"/>
        <v>331040</v>
      </c>
      <c r="D27" s="96">
        <v>370800</v>
      </c>
      <c r="E27" s="96">
        <f t="shared" si="1"/>
        <v>377808</v>
      </c>
      <c r="F27" s="96">
        <v>419300</v>
      </c>
      <c r="G27" s="96">
        <f t="shared" si="2"/>
        <v>427224</v>
      </c>
    </row>
    <row r="28" spans="1:7" ht="13.5">
      <c r="A28" s="93">
        <v>24</v>
      </c>
      <c r="B28" s="96">
        <v>326900</v>
      </c>
      <c r="C28" s="96">
        <f t="shared" si="0"/>
        <v>333078</v>
      </c>
      <c r="D28" s="96">
        <v>372900</v>
      </c>
      <c r="E28" s="96">
        <f t="shared" si="1"/>
        <v>379947</v>
      </c>
      <c r="F28" s="96">
        <v>420800</v>
      </c>
      <c r="G28" s="96">
        <f t="shared" si="2"/>
        <v>428753</v>
      </c>
    </row>
    <row r="29" spans="1:7" ht="13.5">
      <c r="A29" s="93">
        <v>25</v>
      </c>
      <c r="B29" s="96">
        <v>328600</v>
      </c>
      <c r="C29" s="96">
        <f t="shared" si="0"/>
        <v>334810</v>
      </c>
      <c r="D29" s="96">
        <v>374300</v>
      </c>
      <c r="E29" s="96">
        <f t="shared" si="1"/>
        <v>381374</v>
      </c>
      <c r="F29" s="96">
        <v>422300</v>
      </c>
      <c r="G29" s="96">
        <f t="shared" si="2"/>
        <v>430281</v>
      </c>
    </row>
    <row r="30" spans="1:7" ht="13.5">
      <c r="A30" s="93">
        <v>26</v>
      </c>
      <c r="B30" s="96">
        <v>330500</v>
      </c>
      <c r="C30" s="96">
        <f t="shared" si="0"/>
        <v>336746</v>
      </c>
      <c r="D30" s="96">
        <v>376100</v>
      </c>
      <c r="E30" s="96">
        <f t="shared" si="1"/>
        <v>383208</v>
      </c>
      <c r="F30" s="96">
        <v>423600</v>
      </c>
      <c r="G30" s="96">
        <f t="shared" si="2"/>
        <v>431606</v>
      </c>
    </row>
    <row r="31" spans="1:7" ht="13.5">
      <c r="A31" s="93">
        <v>27</v>
      </c>
      <c r="B31" s="96">
        <v>332500</v>
      </c>
      <c r="C31" s="96">
        <f t="shared" si="0"/>
        <v>338784</v>
      </c>
      <c r="D31" s="96">
        <v>377900</v>
      </c>
      <c r="E31" s="96">
        <f t="shared" si="1"/>
        <v>385042</v>
      </c>
      <c r="F31" s="96">
        <v>424900</v>
      </c>
      <c r="G31" s="96">
        <f t="shared" si="2"/>
        <v>432930</v>
      </c>
    </row>
    <row r="32" spans="1:7" ht="13.5">
      <c r="A32" s="93">
        <v>28</v>
      </c>
      <c r="B32" s="96">
        <v>334500</v>
      </c>
      <c r="C32" s="96">
        <f t="shared" si="0"/>
        <v>340822</v>
      </c>
      <c r="D32" s="96">
        <v>379600</v>
      </c>
      <c r="E32" s="96">
        <f t="shared" si="1"/>
        <v>386774</v>
      </c>
      <c r="F32" s="96">
        <v>426200</v>
      </c>
      <c r="G32" s="96">
        <f t="shared" si="2"/>
        <v>434255</v>
      </c>
    </row>
    <row r="33" spans="1:7" ht="13.5">
      <c r="A33" s="93">
        <v>29</v>
      </c>
      <c r="B33" s="96">
        <v>335800</v>
      </c>
      <c r="C33" s="96">
        <f t="shared" si="0"/>
        <v>342146</v>
      </c>
      <c r="D33" s="96">
        <v>381400</v>
      </c>
      <c r="E33" s="96">
        <f t="shared" si="1"/>
        <v>388608</v>
      </c>
      <c r="F33" s="96">
        <v>427500</v>
      </c>
      <c r="G33" s="96">
        <f t="shared" si="2"/>
        <v>435579</v>
      </c>
    </row>
    <row r="34" spans="1:7" ht="13.5">
      <c r="A34" s="93">
        <v>30</v>
      </c>
      <c r="B34" s="96">
        <v>337600</v>
      </c>
      <c r="C34" s="96">
        <f t="shared" si="0"/>
        <v>343980</v>
      </c>
      <c r="D34" s="96">
        <v>382900</v>
      </c>
      <c r="E34" s="96">
        <f t="shared" si="1"/>
        <v>390136</v>
      </c>
      <c r="F34" s="96">
        <v>428700</v>
      </c>
      <c r="G34" s="96">
        <f t="shared" si="2"/>
        <v>436802</v>
      </c>
    </row>
    <row r="35" spans="1:7" ht="13.5">
      <c r="A35" s="93">
        <v>31</v>
      </c>
      <c r="B35" s="96">
        <v>339300</v>
      </c>
      <c r="C35" s="96">
        <f t="shared" si="0"/>
        <v>345712</v>
      </c>
      <c r="D35" s="96">
        <v>384500</v>
      </c>
      <c r="E35" s="96">
        <f t="shared" si="1"/>
        <v>391767</v>
      </c>
      <c r="F35" s="96">
        <v>429900</v>
      </c>
      <c r="G35" s="96">
        <f t="shared" si="2"/>
        <v>438025</v>
      </c>
    </row>
    <row r="36" spans="1:7" ht="13.5">
      <c r="A36" s="93">
        <v>32</v>
      </c>
      <c r="B36" s="96">
        <v>341100</v>
      </c>
      <c r="C36" s="96">
        <f t="shared" si="0"/>
        <v>347546</v>
      </c>
      <c r="D36" s="96">
        <v>386200</v>
      </c>
      <c r="E36" s="96">
        <f t="shared" si="1"/>
        <v>393499</v>
      </c>
      <c r="F36" s="96">
        <v>431000</v>
      </c>
      <c r="G36" s="96">
        <f t="shared" si="2"/>
        <v>439145</v>
      </c>
    </row>
    <row r="37" spans="1:7" ht="13.5">
      <c r="A37" s="93">
        <v>33</v>
      </c>
      <c r="B37" s="96">
        <v>342800</v>
      </c>
      <c r="C37" s="96">
        <f t="shared" si="0"/>
        <v>349278</v>
      </c>
      <c r="D37" s="96">
        <v>387500</v>
      </c>
      <c r="E37" s="96">
        <f t="shared" si="1"/>
        <v>394823</v>
      </c>
      <c r="F37" s="96">
        <v>432200</v>
      </c>
      <c r="G37" s="96">
        <f t="shared" si="2"/>
        <v>440368</v>
      </c>
    </row>
    <row r="38" spans="1:7" ht="13.5">
      <c r="A38" s="93">
        <v>34</v>
      </c>
      <c r="B38" s="96">
        <v>344600</v>
      </c>
      <c r="C38" s="96">
        <f t="shared" si="0"/>
        <v>351112</v>
      </c>
      <c r="D38" s="96">
        <v>388800</v>
      </c>
      <c r="E38" s="96">
        <f t="shared" si="1"/>
        <v>396148</v>
      </c>
      <c r="F38" s="96">
        <v>433400</v>
      </c>
      <c r="G38" s="96">
        <f t="shared" si="2"/>
        <v>441591</v>
      </c>
    </row>
    <row r="39" spans="1:7" ht="13.5">
      <c r="A39" s="93">
        <v>35</v>
      </c>
      <c r="B39" s="96">
        <v>346500</v>
      </c>
      <c r="C39" s="96">
        <f t="shared" si="0"/>
        <v>353048</v>
      </c>
      <c r="D39" s="96">
        <v>390100</v>
      </c>
      <c r="E39" s="96">
        <f t="shared" si="1"/>
        <v>397472</v>
      </c>
      <c r="F39" s="96">
        <v>434600</v>
      </c>
      <c r="G39" s="96">
        <f t="shared" si="2"/>
        <v>442813</v>
      </c>
    </row>
    <row r="40" spans="1:7" ht="13.5">
      <c r="A40" s="93">
        <v>36</v>
      </c>
      <c r="B40" s="96">
        <v>348300</v>
      </c>
      <c r="C40" s="96">
        <f t="shared" si="0"/>
        <v>354882</v>
      </c>
      <c r="D40" s="96">
        <v>391300</v>
      </c>
      <c r="E40" s="96">
        <f t="shared" si="1"/>
        <v>398695</v>
      </c>
      <c r="F40" s="96">
        <v>435800</v>
      </c>
      <c r="G40" s="96">
        <f t="shared" si="2"/>
        <v>444036</v>
      </c>
    </row>
    <row r="41" spans="1:7" ht="13.5">
      <c r="A41" s="93">
        <v>37</v>
      </c>
      <c r="B41" s="96">
        <v>350100</v>
      </c>
      <c r="C41" s="96">
        <f t="shared" si="0"/>
        <v>356716</v>
      </c>
      <c r="D41" s="96">
        <v>392400</v>
      </c>
      <c r="E41" s="96">
        <f t="shared" si="1"/>
        <v>399816</v>
      </c>
      <c r="F41" s="96">
        <v>437100</v>
      </c>
      <c r="G41" s="96">
        <f t="shared" si="2"/>
        <v>445361</v>
      </c>
    </row>
    <row r="42" spans="1:7" ht="13.5">
      <c r="A42" s="93">
        <v>38</v>
      </c>
      <c r="B42" s="96">
        <v>351800</v>
      </c>
      <c r="C42" s="96">
        <f t="shared" si="0"/>
        <v>358449</v>
      </c>
      <c r="D42" s="96">
        <v>393600</v>
      </c>
      <c r="E42" s="96">
        <f t="shared" si="1"/>
        <v>401039</v>
      </c>
      <c r="F42" s="96">
        <v>437900</v>
      </c>
      <c r="G42" s="96">
        <f t="shared" si="2"/>
        <v>446176</v>
      </c>
    </row>
    <row r="43" spans="1:7" ht="13.5">
      <c r="A43" s="93">
        <v>39</v>
      </c>
      <c r="B43" s="96">
        <v>353400</v>
      </c>
      <c r="C43" s="96">
        <f t="shared" si="0"/>
        <v>360079</v>
      </c>
      <c r="D43" s="96">
        <v>394700</v>
      </c>
      <c r="E43" s="96">
        <f t="shared" si="1"/>
        <v>402159</v>
      </c>
      <c r="F43" s="96">
        <v>438300</v>
      </c>
      <c r="G43" s="96">
        <f t="shared" si="2"/>
        <v>446583</v>
      </c>
    </row>
    <row r="44" spans="1:7" ht="13.5">
      <c r="A44" s="93">
        <v>40</v>
      </c>
      <c r="B44" s="96">
        <v>355100</v>
      </c>
      <c r="C44" s="96">
        <f t="shared" si="0"/>
        <v>361811</v>
      </c>
      <c r="D44" s="96">
        <v>395800</v>
      </c>
      <c r="E44" s="96">
        <f t="shared" si="1"/>
        <v>403280</v>
      </c>
      <c r="F44" s="96">
        <v>439000</v>
      </c>
      <c r="G44" s="96">
        <f t="shared" si="2"/>
        <v>447297</v>
      </c>
    </row>
    <row r="45" spans="1:7" ht="13.5">
      <c r="A45" s="93">
        <v>41</v>
      </c>
      <c r="B45" s="96">
        <v>356300</v>
      </c>
      <c r="C45" s="96">
        <f t="shared" si="0"/>
        <v>363034</v>
      </c>
      <c r="D45" s="96">
        <v>396600</v>
      </c>
      <c r="E45" s="96">
        <f t="shared" si="1"/>
        <v>404095</v>
      </c>
      <c r="F45" s="96">
        <v>439500</v>
      </c>
      <c r="G45" s="96">
        <f t="shared" si="2"/>
        <v>447806</v>
      </c>
    </row>
    <row r="46" spans="1:7" ht="13.5">
      <c r="A46" s="93">
        <v>42</v>
      </c>
      <c r="B46" s="96">
        <v>357400</v>
      </c>
      <c r="C46" s="96">
        <f t="shared" si="0"/>
        <v>364154</v>
      </c>
      <c r="D46" s="96">
        <v>397400</v>
      </c>
      <c r="E46" s="96">
        <f t="shared" si="1"/>
        <v>404910</v>
      </c>
      <c r="F46" s="96">
        <v>439900</v>
      </c>
      <c r="G46" s="96">
        <f t="shared" si="2"/>
        <v>448214</v>
      </c>
    </row>
    <row r="47" spans="1:7" ht="13.5">
      <c r="A47" s="93">
        <v>43</v>
      </c>
      <c r="B47" s="96">
        <v>358600</v>
      </c>
      <c r="C47" s="96">
        <f t="shared" si="0"/>
        <v>365377</v>
      </c>
      <c r="D47" s="96">
        <v>398200</v>
      </c>
      <c r="E47" s="96">
        <f t="shared" si="1"/>
        <v>405725</v>
      </c>
      <c r="F47" s="96">
        <v>440300</v>
      </c>
      <c r="G47" s="96">
        <f t="shared" si="2"/>
        <v>448621</v>
      </c>
    </row>
    <row r="48" spans="1:7" ht="13.5">
      <c r="A48" s="93">
        <v>44</v>
      </c>
      <c r="B48" s="96">
        <v>359800</v>
      </c>
      <c r="C48" s="96">
        <f t="shared" si="0"/>
        <v>366600</v>
      </c>
      <c r="D48" s="96">
        <v>399000</v>
      </c>
      <c r="E48" s="96">
        <f t="shared" si="1"/>
        <v>406541</v>
      </c>
      <c r="F48" s="96">
        <v>440700</v>
      </c>
      <c r="G48" s="96">
        <f t="shared" si="2"/>
        <v>449029</v>
      </c>
    </row>
    <row r="49" spans="1:7" ht="13.5">
      <c r="A49" s="93">
        <v>45</v>
      </c>
      <c r="B49" s="96">
        <v>361000</v>
      </c>
      <c r="C49" s="96">
        <f t="shared" si="0"/>
        <v>367822</v>
      </c>
      <c r="D49" s="96">
        <v>399400</v>
      </c>
      <c r="E49" s="96">
        <f t="shared" si="1"/>
        <v>406948</v>
      </c>
      <c r="F49" s="96">
        <v>441100</v>
      </c>
      <c r="G49" s="96">
        <f t="shared" si="2"/>
        <v>449436</v>
      </c>
    </row>
    <row r="50" spans="1:7" ht="13.5">
      <c r="A50" s="93">
        <v>46</v>
      </c>
      <c r="B50" s="96">
        <v>361800</v>
      </c>
      <c r="C50" s="96">
        <f t="shared" si="0"/>
        <v>368638</v>
      </c>
      <c r="D50" s="96">
        <v>400000</v>
      </c>
      <c r="E50" s="96">
        <f t="shared" si="1"/>
        <v>407560</v>
      </c>
      <c r="F50" s="96">
        <v>441500</v>
      </c>
      <c r="G50" s="96">
        <f t="shared" si="2"/>
        <v>449844</v>
      </c>
    </row>
    <row r="51" spans="1:7" ht="13.5">
      <c r="A51" s="93">
        <v>47</v>
      </c>
      <c r="B51" s="96">
        <v>363000</v>
      </c>
      <c r="C51" s="96">
        <f t="shared" si="0"/>
        <v>369860</v>
      </c>
      <c r="D51" s="96">
        <v>400500</v>
      </c>
      <c r="E51" s="96">
        <f t="shared" si="1"/>
        <v>408069</v>
      </c>
      <c r="F51" s="96">
        <v>441900</v>
      </c>
      <c r="G51" s="96">
        <f t="shared" si="2"/>
        <v>450251</v>
      </c>
    </row>
    <row r="52" spans="1:7" ht="13.5">
      <c r="A52" s="93">
        <v>48</v>
      </c>
      <c r="B52" s="96">
        <v>364100</v>
      </c>
      <c r="C52" s="96">
        <f t="shared" si="0"/>
        <v>370981</v>
      </c>
      <c r="D52" s="96">
        <v>400900</v>
      </c>
      <c r="E52" s="96">
        <f t="shared" si="1"/>
        <v>408477</v>
      </c>
      <c r="F52" s="96">
        <v>442200</v>
      </c>
      <c r="G52" s="96">
        <f t="shared" si="2"/>
        <v>450557</v>
      </c>
    </row>
    <row r="53" spans="1:7" ht="13.5">
      <c r="A53" s="93">
        <v>49</v>
      </c>
      <c r="B53" s="96">
        <v>365100</v>
      </c>
      <c r="C53" s="96">
        <f t="shared" si="0"/>
        <v>372000</v>
      </c>
      <c r="D53" s="96">
        <v>401300</v>
      </c>
      <c r="E53" s="96">
        <f t="shared" si="1"/>
        <v>408884</v>
      </c>
      <c r="F53" s="96">
        <v>442500</v>
      </c>
      <c r="G53" s="96">
        <f t="shared" si="2"/>
        <v>450863</v>
      </c>
    </row>
    <row r="54" spans="1:7" ht="13.5">
      <c r="A54" s="93">
        <v>50</v>
      </c>
      <c r="B54" s="96">
        <v>366100</v>
      </c>
      <c r="C54" s="96">
        <f t="shared" si="0"/>
        <v>373019</v>
      </c>
      <c r="D54" s="96">
        <v>401600</v>
      </c>
      <c r="E54" s="96">
        <f t="shared" si="1"/>
        <v>409190</v>
      </c>
      <c r="F54" s="96">
        <v>442900</v>
      </c>
      <c r="G54" s="96">
        <f t="shared" si="2"/>
        <v>451270</v>
      </c>
    </row>
    <row r="55" spans="1:7" ht="13.5">
      <c r="A55" s="93">
        <v>51</v>
      </c>
      <c r="B55" s="96">
        <v>367100</v>
      </c>
      <c r="C55" s="96">
        <f t="shared" si="0"/>
        <v>374038</v>
      </c>
      <c r="D55" s="96">
        <v>401900</v>
      </c>
      <c r="E55" s="96">
        <f t="shared" si="1"/>
        <v>409495</v>
      </c>
      <c r="F55" s="96">
        <v>443200</v>
      </c>
      <c r="G55" s="96">
        <f t="shared" si="2"/>
        <v>451576</v>
      </c>
    </row>
    <row r="56" spans="1:7" ht="13.5">
      <c r="A56" s="93">
        <v>52</v>
      </c>
      <c r="B56" s="96">
        <v>368100</v>
      </c>
      <c r="C56" s="96">
        <f t="shared" si="0"/>
        <v>375057</v>
      </c>
      <c r="D56" s="96">
        <v>402200</v>
      </c>
      <c r="E56" s="96">
        <f t="shared" si="1"/>
        <v>409801</v>
      </c>
      <c r="F56" s="96">
        <v>443500</v>
      </c>
      <c r="G56" s="96">
        <f t="shared" si="2"/>
        <v>451882</v>
      </c>
    </row>
    <row r="57" spans="1:7" ht="13.5">
      <c r="A57" s="93">
        <v>53</v>
      </c>
      <c r="B57" s="96">
        <v>368900</v>
      </c>
      <c r="C57" s="96">
        <f t="shared" si="0"/>
        <v>375872</v>
      </c>
      <c r="D57" s="96">
        <v>402500</v>
      </c>
      <c r="E57" s="96">
        <f t="shared" si="1"/>
        <v>410107</v>
      </c>
      <c r="F57" s="96">
        <v>443800</v>
      </c>
      <c r="G57" s="96">
        <f t="shared" si="2"/>
        <v>452187</v>
      </c>
    </row>
    <row r="58" spans="1:7" ht="13.5">
      <c r="A58" s="93">
        <v>54</v>
      </c>
      <c r="B58" s="96">
        <v>369700</v>
      </c>
      <c r="C58" s="96">
        <f t="shared" si="0"/>
        <v>376687</v>
      </c>
      <c r="D58" s="96">
        <v>402800</v>
      </c>
      <c r="E58" s="96">
        <f t="shared" si="1"/>
        <v>410412</v>
      </c>
      <c r="F58" s="96">
        <v>444200</v>
      </c>
      <c r="G58" s="96">
        <f t="shared" si="2"/>
        <v>452595</v>
      </c>
    </row>
    <row r="59" spans="1:7" ht="13.5">
      <c r="A59" s="93">
        <v>55</v>
      </c>
      <c r="B59" s="96">
        <v>370600</v>
      </c>
      <c r="C59" s="96">
        <f t="shared" si="0"/>
        <v>377604</v>
      </c>
      <c r="D59" s="96">
        <v>403100</v>
      </c>
      <c r="E59" s="96">
        <f t="shared" si="1"/>
        <v>410718</v>
      </c>
      <c r="F59" s="96">
        <v>444500</v>
      </c>
      <c r="G59" s="96">
        <f t="shared" si="2"/>
        <v>452901</v>
      </c>
    </row>
    <row r="60" spans="1:7" ht="13.5">
      <c r="A60" s="93">
        <v>56</v>
      </c>
      <c r="B60" s="96">
        <v>371500</v>
      </c>
      <c r="C60" s="96">
        <f t="shared" si="0"/>
        <v>378521</v>
      </c>
      <c r="D60" s="96">
        <v>403400</v>
      </c>
      <c r="E60" s="96">
        <f t="shared" si="1"/>
        <v>411024</v>
      </c>
      <c r="F60" s="96">
        <v>444800</v>
      </c>
      <c r="G60" s="96">
        <f t="shared" si="2"/>
        <v>453206</v>
      </c>
    </row>
    <row r="61" spans="1:7" ht="13.5">
      <c r="A61" s="93">
        <v>57</v>
      </c>
      <c r="B61" s="96">
        <v>372000</v>
      </c>
      <c r="C61" s="96">
        <f t="shared" si="0"/>
        <v>379030</v>
      </c>
      <c r="D61" s="96">
        <v>403700</v>
      </c>
      <c r="E61" s="96">
        <f t="shared" si="1"/>
        <v>411329</v>
      </c>
      <c r="F61" s="96">
        <v>445100</v>
      </c>
      <c r="G61" s="96">
        <f t="shared" si="2"/>
        <v>453512</v>
      </c>
    </row>
    <row r="62" spans="1:7" ht="13.5">
      <c r="A62" s="93">
        <v>58</v>
      </c>
      <c r="B62" s="96">
        <v>372800</v>
      </c>
      <c r="C62" s="96">
        <f t="shared" si="0"/>
        <v>379845</v>
      </c>
      <c r="D62" s="96">
        <v>404000</v>
      </c>
      <c r="E62" s="96">
        <f t="shared" si="1"/>
        <v>411635</v>
      </c>
      <c r="F62" s="96">
        <v>445500</v>
      </c>
      <c r="G62" s="96">
        <f t="shared" si="2"/>
        <v>453919</v>
      </c>
    </row>
    <row r="63" spans="1:7" ht="13.5">
      <c r="A63" s="93">
        <v>59</v>
      </c>
      <c r="B63" s="96">
        <v>373600</v>
      </c>
      <c r="C63" s="96">
        <f t="shared" si="0"/>
        <v>380661</v>
      </c>
      <c r="D63" s="96">
        <v>404300</v>
      </c>
      <c r="E63" s="96">
        <f t="shared" si="1"/>
        <v>411941</v>
      </c>
      <c r="F63" s="96">
        <v>445800</v>
      </c>
      <c r="G63" s="96">
        <f t="shared" si="2"/>
        <v>454225</v>
      </c>
    </row>
    <row r="64" spans="1:7" ht="13.5">
      <c r="A64" s="93">
        <v>60</v>
      </c>
      <c r="B64" s="96">
        <v>374400</v>
      </c>
      <c r="C64" s="96">
        <f t="shared" si="0"/>
        <v>381476</v>
      </c>
      <c r="D64" s="96">
        <v>404700</v>
      </c>
      <c r="E64" s="96">
        <f t="shared" si="1"/>
        <v>412348</v>
      </c>
      <c r="F64" s="96">
        <v>446100</v>
      </c>
      <c r="G64" s="96">
        <f t="shared" si="2"/>
        <v>454531</v>
      </c>
    </row>
    <row r="65" spans="1:7" ht="13.5">
      <c r="A65" s="93">
        <v>61</v>
      </c>
      <c r="B65" s="96">
        <v>374800</v>
      </c>
      <c r="C65" s="96">
        <f t="shared" si="0"/>
        <v>381883</v>
      </c>
      <c r="D65" s="96">
        <v>404900</v>
      </c>
      <c r="E65" s="96">
        <f t="shared" si="1"/>
        <v>412552</v>
      </c>
      <c r="F65" s="96">
        <v>446400</v>
      </c>
      <c r="G65" s="96">
        <f>ROUNDDOWN(F65*1.0189,0)</f>
        <v>454836</v>
      </c>
    </row>
    <row r="66" spans="1:7" ht="13.5">
      <c r="A66" s="93">
        <v>62</v>
      </c>
      <c r="B66" s="96">
        <v>375500</v>
      </c>
      <c r="C66" s="96">
        <f t="shared" si="0"/>
        <v>382596</v>
      </c>
      <c r="D66" s="96">
        <v>405200</v>
      </c>
      <c r="E66" s="96">
        <f t="shared" si="1"/>
        <v>412858</v>
      </c>
      <c r="F66" s="116"/>
      <c r="G66" s="96"/>
    </row>
    <row r="67" spans="1:7" ht="13.5">
      <c r="A67" s="93">
        <v>63</v>
      </c>
      <c r="B67" s="96">
        <v>376200</v>
      </c>
      <c r="C67" s="96">
        <f t="shared" si="0"/>
        <v>383310</v>
      </c>
      <c r="D67" s="96">
        <v>405500</v>
      </c>
      <c r="E67" s="96">
        <f t="shared" si="1"/>
        <v>413163</v>
      </c>
      <c r="F67" s="116"/>
      <c r="G67" s="96"/>
    </row>
    <row r="68" spans="1:7" ht="13.5">
      <c r="A68" s="93">
        <v>64</v>
      </c>
      <c r="B68" s="96">
        <v>376900</v>
      </c>
      <c r="C68" s="96">
        <f t="shared" si="0"/>
        <v>384023</v>
      </c>
      <c r="D68" s="96">
        <v>405800</v>
      </c>
      <c r="E68" s="96">
        <f t="shared" si="1"/>
        <v>413469</v>
      </c>
      <c r="F68" s="116"/>
      <c r="G68" s="96"/>
    </row>
    <row r="69" spans="1:7" ht="13.5">
      <c r="A69" s="93">
        <v>65</v>
      </c>
      <c r="B69" s="96">
        <v>377300</v>
      </c>
      <c r="C69" s="96">
        <f aca="true" t="shared" si="3" ref="C69:C90">ROUNDDOWN(B69*1.0189,0)</f>
        <v>384430</v>
      </c>
      <c r="D69" s="96">
        <v>406000</v>
      </c>
      <c r="E69" s="96">
        <f aca="true" t="shared" si="4" ref="E69:E77">ROUNDDOWN(D69*1.0189,0)</f>
        <v>413673</v>
      </c>
      <c r="F69" s="116"/>
      <c r="G69" s="96"/>
    </row>
    <row r="70" spans="1:7" ht="13.5">
      <c r="A70" s="93">
        <v>66</v>
      </c>
      <c r="B70" s="96">
        <v>377900</v>
      </c>
      <c r="C70" s="96">
        <f t="shared" si="3"/>
        <v>385042</v>
      </c>
      <c r="D70" s="96">
        <v>406300</v>
      </c>
      <c r="E70" s="96">
        <f t="shared" si="4"/>
        <v>413979</v>
      </c>
      <c r="F70" s="116"/>
      <c r="G70" s="96"/>
    </row>
    <row r="71" spans="1:7" ht="13.5">
      <c r="A71" s="93">
        <v>67</v>
      </c>
      <c r="B71" s="96">
        <v>378600</v>
      </c>
      <c r="C71" s="96">
        <f t="shared" si="3"/>
        <v>385755</v>
      </c>
      <c r="D71" s="96">
        <v>406600</v>
      </c>
      <c r="E71" s="96">
        <f t="shared" si="4"/>
        <v>414284</v>
      </c>
      <c r="F71" s="116"/>
      <c r="G71" s="96"/>
    </row>
    <row r="72" spans="1:7" ht="13.5">
      <c r="A72" s="93">
        <v>68</v>
      </c>
      <c r="B72" s="96">
        <v>379200</v>
      </c>
      <c r="C72" s="96">
        <f t="shared" si="3"/>
        <v>386366</v>
      </c>
      <c r="D72" s="96">
        <v>406900</v>
      </c>
      <c r="E72" s="96">
        <f t="shared" si="4"/>
        <v>414590</v>
      </c>
      <c r="F72" s="116"/>
      <c r="G72" s="96"/>
    </row>
    <row r="73" spans="1:7" ht="13.5">
      <c r="A73" s="93">
        <v>69</v>
      </c>
      <c r="B73" s="96">
        <v>379600</v>
      </c>
      <c r="C73" s="96">
        <f t="shared" si="3"/>
        <v>386774</v>
      </c>
      <c r="D73" s="96">
        <v>407100</v>
      </c>
      <c r="E73" s="96">
        <f t="shared" si="4"/>
        <v>414794</v>
      </c>
      <c r="F73" s="116"/>
      <c r="G73" s="96"/>
    </row>
    <row r="74" spans="1:7" ht="13.5">
      <c r="A74" s="93">
        <v>70</v>
      </c>
      <c r="B74" s="96">
        <v>380100</v>
      </c>
      <c r="C74" s="96">
        <f t="shared" si="3"/>
        <v>387283</v>
      </c>
      <c r="D74" s="96">
        <v>407400</v>
      </c>
      <c r="E74" s="96">
        <f t="shared" si="4"/>
        <v>415099</v>
      </c>
      <c r="F74" s="116"/>
      <c r="G74" s="96"/>
    </row>
    <row r="75" spans="1:7" ht="13.5">
      <c r="A75" s="93">
        <v>71</v>
      </c>
      <c r="B75" s="96">
        <v>380600</v>
      </c>
      <c r="C75" s="96">
        <f t="shared" si="3"/>
        <v>387793</v>
      </c>
      <c r="D75" s="96">
        <v>407700</v>
      </c>
      <c r="E75" s="96">
        <f t="shared" si="4"/>
        <v>415405</v>
      </c>
      <c r="F75" s="116"/>
      <c r="G75" s="96"/>
    </row>
    <row r="76" spans="1:7" ht="13.5">
      <c r="A76" s="93">
        <v>72</v>
      </c>
      <c r="B76" s="96">
        <v>381100</v>
      </c>
      <c r="C76" s="96">
        <f t="shared" si="3"/>
        <v>388302</v>
      </c>
      <c r="D76" s="96">
        <v>408000</v>
      </c>
      <c r="E76" s="96">
        <f t="shared" si="4"/>
        <v>415711</v>
      </c>
      <c r="F76" s="116"/>
      <c r="G76" s="96"/>
    </row>
    <row r="77" spans="1:7" ht="13.5">
      <c r="A77" s="93">
        <v>73</v>
      </c>
      <c r="B77" s="96">
        <v>381700</v>
      </c>
      <c r="C77" s="96">
        <f t="shared" si="3"/>
        <v>388914</v>
      </c>
      <c r="D77" s="96">
        <v>408200</v>
      </c>
      <c r="E77" s="96">
        <f t="shared" si="4"/>
        <v>415914</v>
      </c>
      <c r="F77" s="116"/>
      <c r="G77" s="96"/>
    </row>
    <row r="78" spans="1:7" ht="13.5">
      <c r="A78" s="93">
        <v>74</v>
      </c>
      <c r="B78" s="96">
        <v>382200</v>
      </c>
      <c r="C78" s="96">
        <f t="shared" si="3"/>
        <v>389423</v>
      </c>
      <c r="D78" s="116"/>
      <c r="E78" s="116"/>
      <c r="F78" s="116"/>
      <c r="G78" s="116"/>
    </row>
    <row r="79" spans="1:7" ht="13.5">
      <c r="A79" s="93">
        <v>75</v>
      </c>
      <c r="B79" s="96">
        <v>382800</v>
      </c>
      <c r="C79" s="96">
        <f t="shared" si="3"/>
        <v>390034</v>
      </c>
      <c r="D79" s="116"/>
      <c r="E79" s="116"/>
      <c r="F79" s="116"/>
      <c r="G79" s="116"/>
    </row>
    <row r="80" spans="1:7" ht="13.5">
      <c r="A80" s="93">
        <v>76</v>
      </c>
      <c r="B80" s="96">
        <v>383400</v>
      </c>
      <c r="C80" s="96">
        <f t="shared" si="3"/>
        <v>390646</v>
      </c>
      <c r="D80" s="116"/>
      <c r="E80" s="116"/>
      <c r="F80" s="116"/>
      <c r="G80" s="116"/>
    </row>
    <row r="81" spans="1:7" ht="13.5">
      <c r="A81" s="93">
        <v>77</v>
      </c>
      <c r="B81" s="96">
        <v>383900</v>
      </c>
      <c r="C81" s="96">
        <f t="shared" si="3"/>
        <v>391155</v>
      </c>
      <c r="D81" s="116"/>
      <c r="E81" s="116"/>
      <c r="F81" s="116"/>
      <c r="G81" s="116"/>
    </row>
    <row r="82" spans="1:7" ht="13.5">
      <c r="A82" s="93">
        <v>78</v>
      </c>
      <c r="B82" s="96">
        <v>384400</v>
      </c>
      <c r="C82" s="96">
        <f t="shared" si="3"/>
        <v>391665</v>
      </c>
      <c r="D82" s="116"/>
      <c r="E82" s="116"/>
      <c r="F82" s="116"/>
      <c r="G82" s="116"/>
    </row>
    <row r="83" spans="1:7" ht="13.5">
      <c r="A83" s="93">
        <v>79</v>
      </c>
      <c r="B83" s="96">
        <v>384900</v>
      </c>
      <c r="C83" s="96">
        <f t="shared" si="3"/>
        <v>392174</v>
      </c>
      <c r="D83" s="116"/>
      <c r="E83" s="116"/>
      <c r="F83" s="116"/>
      <c r="G83" s="116"/>
    </row>
    <row r="84" spans="1:7" ht="13.5">
      <c r="A84" s="93">
        <v>80</v>
      </c>
      <c r="B84" s="96">
        <v>385400</v>
      </c>
      <c r="C84" s="96">
        <f t="shared" si="3"/>
        <v>392684</v>
      </c>
      <c r="D84" s="116"/>
      <c r="E84" s="116"/>
      <c r="F84" s="116"/>
      <c r="G84" s="116"/>
    </row>
    <row r="85" spans="1:7" ht="13.5">
      <c r="A85" s="93">
        <v>81</v>
      </c>
      <c r="B85" s="96">
        <v>385700</v>
      </c>
      <c r="C85" s="96">
        <f t="shared" si="3"/>
        <v>392989</v>
      </c>
      <c r="D85" s="116"/>
      <c r="E85" s="116"/>
      <c r="F85" s="116"/>
      <c r="G85" s="116"/>
    </row>
    <row r="86" spans="1:7" ht="13.5">
      <c r="A86" s="93">
        <v>82</v>
      </c>
      <c r="B86" s="96">
        <v>386200</v>
      </c>
      <c r="C86" s="96">
        <f t="shared" si="3"/>
        <v>393499</v>
      </c>
      <c r="D86" s="116"/>
      <c r="E86" s="116"/>
      <c r="F86" s="116"/>
      <c r="G86" s="116"/>
    </row>
    <row r="87" spans="1:7" ht="13.5">
      <c r="A87" s="93">
        <v>83</v>
      </c>
      <c r="B87" s="96">
        <v>386600</v>
      </c>
      <c r="C87" s="96">
        <f t="shared" si="3"/>
        <v>393906</v>
      </c>
      <c r="D87" s="116"/>
      <c r="E87" s="116"/>
      <c r="F87" s="116"/>
      <c r="G87" s="116"/>
    </row>
    <row r="88" spans="1:7" ht="13.5">
      <c r="A88" s="93">
        <v>84</v>
      </c>
      <c r="B88" s="96">
        <v>387000</v>
      </c>
      <c r="C88" s="96">
        <f t="shared" si="3"/>
        <v>394314</v>
      </c>
      <c r="D88" s="116"/>
      <c r="E88" s="116"/>
      <c r="F88" s="116"/>
      <c r="G88" s="116"/>
    </row>
    <row r="89" spans="1:7" ht="13.5">
      <c r="A89" s="93">
        <v>85</v>
      </c>
      <c r="B89" s="96">
        <v>387400</v>
      </c>
      <c r="C89" s="96">
        <f t="shared" si="3"/>
        <v>394721</v>
      </c>
      <c r="D89" s="116"/>
      <c r="E89" s="116"/>
      <c r="F89" s="116"/>
      <c r="G89" s="116"/>
    </row>
    <row r="90" spans="1:7" ht="13.5">
      <c r="A90" s="101" t="s">
        <v>149</v>
      </c>
      <c r="B90" s="117">
        <v>282100</v>
      </c>
      <c r="C90" s="117">
        <f t="shared" si="3"/>
        <v>287431</v>
      </c>
      <c r="D90" s="117">
        <v>322800</v>
      </c>
      <c r="E90" s="117">
        <f>ROUNDDOWN(D90*1.0189,0)</f>
        <v>328900</v>
      </c>
      <c r="F90" s="117">
        <v>365000</v>
      </c>
      <c r="G90" s="117">
        <f>ROUNDDOWN(F90*1.0189,0)</f>
        <v>371898</v>
      </c>
    </row>
    <row r="91" spans="1:7" s="119" customFormat="1" ht="48.75" customHeight="1">
      <c r="A91" s="118" t="s">
        <v>93</v>
      </c>
      <c r="B91" s="218" t="s">
        <v>95</v>
      </c>
      <c r="C91" s="219"/>
      <c r="D91" s="219"/>
      <c r="E91" s="219"/>
      <c r="F91" s="219"/>
      <c r="G91" s="219"/>
    </row>
    <row r="92" spans="1:7" s="121" customFormat="1" ht="11.25">
      <c r="A92" s="120"/>
      <c r="B92" s="220"/>
      <c r="C92" s="220"/>
      <c r="D92" s="220"/>
      <c r="E92" s="220"/>
      <c r="F92" s="220"/>
      <c r="G92" s="220"/>
    </row>
  </sheetData>
  <sheetProtection/>
  <mergeCells count="6">
    <mergeCell ref="B91:G92"/>
    <mergeCell ref="A1:G1"/>
    <mergeCell ref="A3:A4"/>
    <mergeCell ref="B3:C3"/>
    <mergeCell ref="D3:E3"/>
    <mergeCell ref="F3:G3"/>
  </mergeCells>
  <printOptions horizontalCentered="1"/>
  <pageMargins left="0.3937007874015748" right="0.3937007874015748" top="0.5905511811023623" bottom="0.5905511811023623" header="0.5118110236220472" footer="0.3937007874015748"/>
  <pageSetup orientation="portrait" paperSize="9" scale="94" r:id="rId1"/>
  <rowBreaks count="1" manualBreakCount="1">
    <brk id="61" max="6" man="1"/>
  </rowBreaks>
</worksheet>
</file>

<file path=xl/worksheets/sheet9.xml><?xml version="1.0" encoding="utf-8"?>
<worksheet xmlns="http://schemas.openxmlformats.org/spreadsheetml/2006/main" xmlns:r="http://schemas.openxmlformats.org/officeDocument/2006/relationships">
  <sheetPr>
    <tabColor indexed="43"/>
  </sheetPr>
  <dimension ref="A1:J174"/>
  <sheetViews>
    <sheetView zoomScaleSheetLayoutView="75" zoomScalePageLayoutView="0" workbookViewId="0" topLeftCell="A145">
      <selection activeCell="G89" sqref="G89"/>
    </sheetView>
  </sheetViews>
  <sheetFormatPr defaultColWidth="9.00390625" defaultRowHeight="13.5"/>
  <cols>
    <col min="1" max="1" width="4.625" style="92" customWidth="1"/>
    <col min="2" max="9" width="10.625" style="92" customWidth="1"/>
    <col min="10" max="16384" width="9.00390625" style="92" customWidth="1"/>
  </cols>
  <sheetData>
    <row r="1" spans="1:9" s="89" customFormat="1" ht="18" customHeight="1">
      <c r="A1" s="213" t="s">
        <v>161</v>
      </c>
      <c r="B1" s="214"/>
      <c r="C1" s="214"/>
      <c r="D1" s="214"/>
      <c r="E1" s="214"/>
      <c r="F1" s="214"/>
      <c r="G1" s="214"/>
      <c r="H1" s="214"/>
      <c r="I1" s="214"/>
    </row>
    <row r="2" spans="1:10" s="91" customFormat="1" ht="12" customHeight="1">
      <c r="A2" s="133"/>
      <c r="B2" s="90" t="s">
        <v>151</v>
      </c>
      <c r="C2" s="134"/>
      <c r="D2" s="134"/>
      <c r="E2" s="134"/>
      <c r="F2" s="134"/>
      <c r="G2" s="134"/>
      <c r="H2" s="215" t="s">
        <v>162</v>
      </c>
      <c r="I2" s="221"/>
      <c r="J2" s="109"/>
    </row>
    <row r="3" spans="1:9" ht="13.5">
      <c r="A3" s="212" t="s">
        <v>141</v>
      </c>
      <c r="B3" s="212" t="s">
        <v>142</v>
      </c>
      <c r="C3" s="212"/>
      <c r="D3" s="212" t="s">
        <v>143</v>
      </c>
      <c r="E3" s="212"/>
      <c r="F3" s="212" t="s">
        <v>144</v>
      </c>
      <c r="G3" s="212"/>
      <c r="H3" s="212" t="s">
        <v>145</v>
      </c>
      <c r="I3" s="212"/>
    </row>
    <row r="4" spans="1:9" ht="13.5">
      <c r="A4" s="212"/>
      <c r="B4" s="124" t="s">
        <v>147</v>
      </c>
      <c r="C4" s="124" t="s">
        <v>91</v>
      </c>
      <c r="D4" s="124" t="s">
        <v>147</v>
      </c>
      <c r="E4" s="124" t="s">
        <v>91</v>
      </c>
      <c r="F4" s="124" t="s">
        <v>147</v>
      </c>
      <c r="G4" s="124" t="s">
        <v>91</v>
      </c>
      <c r="H4" s="124" t="s">
        <v>147</v>
      </c>
      <c r="I4" s="124" t="s">
        <v>91</v>
      </c>
    </row>
    <row r="5" spans="1:9" ht="13.5">
      <c r="A5" s="110">
        <v>1</v>
      </c>
      <c r="B5" s="115">
        <v>165300</v>
      </c>
      <c r="C5" s="115">
        <f aca="true" t="shared" si="0" ref="C5:C68">ROUNDDOWN(B5*1.0189,0)</f>
        <v>168424</v>
      </c>
      <c r="D5" s="115">
        <v>192400</v>
      </c>
      <c r="E5" s="115">
        <f aca="true" t="shared" si="1" ref="E5:E68">ROUNDDOWN(D5*1.0189,0)</f>
        <v>196036</v>
      </c>
      <c r="F5" s="115">
        <v>240200</v>
      </c>
      <c r="G5" s="115">
        <f aca="true" t="shared" si="2" ref="G5:G68">ROUNDDOWN(F5*1.0189,0)</f>
        <v>244739</v>
      </c>
      <c r="H5" s="115">
        <v>262700</v>
      </c>
      <c r="I5" s="115">
        <f aca="true" t="shared" si="3" ref="I5:I68">ROUNDDOWN(H5*1.0189,0)</f>
        <v>267665</v>
      </c>
    </row>
    <row r="6" spans="1:9" ht="13.5">
      <c r="A6" s="93">
        <v>2</v>
      </c>
      <c r="B6" s="96">
        <v>166700</v>
      </c>
      <c r="C6" s="96">
        <f t="shared" si="0"/>
        <v>169850</v>
      </c>
      <c r="D6" s="96">
        <v>194500</v>
      </c>
      <c r="E6" s="96">
        <f t="shared" si="1"/>
        <v>198176</v>
      </c>
      <c r="F6" s="96">
        <v>242000</v>
      </c>
      <c r="G6" s="96">
        <f t="shared" si="2"/>
        <v>246573</v>
      </c>
      <c r="H6" s="96">
        <v>263700</v>
      </c>
      <c r="I6" s="96">
        <f t="shared" si="3"/>
        <v>268683</v>
      </c>
    </row>
    <row r="7" spans="1:9" ht="13.5">
      <c r="A7" s="93">
        <v>3</v>
      </c>
      <c r="B7" s="96">
        <v>168200</v>
      </c>
      <c r="C7" s="96">
        <f t="shared" si="0"/>
        <v>171378</v>
      </c>
      <c r="D7" s="96">
        <v>196600</v>
      </c>
      <c r="E7" s="96">
        <f t="shared" si="1"/>
        <v>200315</v>
      </c>
      <c r="F7" s="96">
        <v>243800</v>
      </c>
      <c r="G7" s="96">
        <f t="shared" si="2"/>
        <v>248407</v>
      </c>
      <c r="H7" s="96">
        <v>264600</v>
      </c>
      <c r="I7" s="96">
        <f t="shared" si="3"/>
        <v>269600</v>
      </c>
    </row>
    <row r="8" spans="1:9" ht="13.5">
      <c r="A8" s="93">
        <v>4</v>
      </c>
      <c r="B8" s="96">
        <v>169600</v>
      </c>
      <c r="C8" s="96">
        <f t="shared" si="0"/>
        <v>172805</v>
      </c>
      <c r="D8" s="96">
        <v>198600</v>
      </c>
      <c r="E8" s="96">
        <f t="shared" si="1"/>
        <v>202353</v>
      </c>
      <c r="F8" s="96">
        <v>245600</v>
      </c>
      <c r="G8" s="96">
        <f t="shared" si="2"/>
        <v>250241</v>
      </c>
      <c r="H8" s="96">
        <v>265700</v>
      </c>
      <c r="I8" s="96">
        <f t="shared" si="3"/>
        <v>270721</v>
      </c>
    </row>
    <row r="9" spans="1:9" ht="13.5">
      <c r="A9" s="93">
        <v>5</v>
      </c>
      <c r="B9" s="96">
        <v>171000</v>
      </c>
      <c r="C9" s="96">
        <f t="shared" si="0"/>
        <v>174231</v>
      </c>
      <c r="D9" s="96">
        <v>200700</v>
      </c>
      <c r="E9" s="96">
        <f t="shared" si="1"/>
        <v>204493</v>
      </c>
      <c r="F9" s="96">
        <v>247000</v>
      </c>
      <c r="G9" s="96">
        <f t="shared" si="2"/>
        <v>251668</v>
      </c>
      <c r="H9" s="96">
        <v>266200</v>
      </c>
      <c r="I9" s="96">
        <f t="shared" si="3"/>
        <v>271231</v>
      </c>
    </row>
    <row r="10" spans="1:9" ht="13.5">
      <c r="A10" s="93">
        <v>6</v>
      </c>
      <c r="B10" s="96">
        <v>172500</v>
      </c>
      <c r="C10" s="96">
        <f t="shared" si="0"/>
        <v>175760</v>
      </c>
      <c r="D10" s="96">
        <v>203000</v>
      </c>
      <c r="E10" s="96">
        <f t="shared" si="1"/>
        <v>206836</v>
      </c>
      <c r="F10" s="96">
        <v>248300</v>
      </c>
      <c r="G10" s="96">
        <f t="shared" si="2"/>
        <v>252992</v>
      </c>
      <c r="H10" s="96">
        <v>267200</v>
      </c>
      <c r="I10" s="96">
        <f t="shared" si="3"/>
        <v>272250</v>
      </c>
    </row>
    <row r="11" spans="1:9" ht="13.5">
      <c r="A11" s="93">
        <v>7</v>
      </c>
      <c r="B11" s="96">
        <v>174000</v>
      </c>
      <c r="C11" s="96">
        <f t="shared" si="0"/>
        <v>177288</v>
      </c>
      <c r="D11" s="96">
        <v>205300</v>
      </c>
      <c r="E11" s="96">
        <f t="shared" si="1"/>
        <v>209180</v>
      </c>
      <c r="F11" s="96">
        <v>249400</v>
      </c>
      <c r="G11" s="96">
        <f t="shared" si="2"/>
        <v>254113</v>
      </c>
      <c r="H11" s="96">
        <v>268000</v>
      </c>
      <c r="I11" s="96">
        <f t="shared" si="3"/>
        <v>273065</v>
      </c>
    </row>
    <row r="12" spans="1:9" ht="13.5">
      <c r="A12" s="93">
        <v>8</v>
      </c>
      <c r="B12" s="96">
        <v>175500</v>
      </c>
      <c r="C12" s="96">
        <f t="shared" si="0"/>
        <v>178816</v>
      </c>
      <c r="D12" s="96">
        <v>207500</v>
      </c>
      <c r="E12" s="96">
        <f t="shared" si="1"/>
        <v>211421</v>
      </c>
      <c r="F12" s="96">
        <v>250700</v>
      </c>
      <c r="G12" s="96">
        <f t="shared" si="2"/>
        <v>255438</v>
      </c>
      <c r="H12" s="96">
        <v>268900</v>
      </c>
      <c r="I12" s="96">
        <f t="shared" si="3"/>
        <v>273982</v>
      </c>
    </row>
    <row r="13" spans="1:9" ht="13.5">
      <c r="A13" s="93">
        <v>9</v>
      </c>
      <c r="B13" s="96">
        <v>176700</v>
      </c>
      <c r="C13" s="96">
        <f t="shared" si="0"/>
        <v>180039</v>
      </c>
      <c r="D13" s="96">
        <v>209800</v>
      </c>
      <c r="E13" s="96">
        <f t="shared" si="1"/>
        <v>213765</v>
      </c>
      <c r="F13" s="96">
        <v>251700</v>
      </c>
      <c r="G13" s="96">
        <f t="shared" si="2"/>
        <v>256457</v>
      </c>
      <c r="H13" s="96">
        <v>270000</v>
      </c>
      <c r="I13" s="96">
        <f t="shared" si="3"/>
        <v>275103</v>
      </c>
    </row>
    <row r="14" spans="1:9" ht="13.5">
      <c r="A14" s="93">
        <v>10</v>
      </c>
      <c r="B14" s="96">
        <v>178400</v>
      </c>
      <c r="C14" s="96">
        <f t="shared" si="0"/>
        <v>181771</v>
      </c>
      <c r="D14" s="96">
        <v>211200</v>
      </c>
      <c r="E14" s="96">
        <f t="shared" si="1"/>
        <v>215191</v>
      </c>
      <c r="F14" s="96">
        <v>252700</v>
      </c>
      <c r="G14" s="96">
        <f t="shared" si="2"/>
        <v>257476</v>
      </c>
      <c r="H14" s="96">
        <v>270700</v>
      </c>
      <c r="I14" s="96">
        <f t="shared" si="3"/>
        <v>275816</v>
      </c>
    </row>
    <row r="15" spans="1:9" ht="13.5">
      <c r="A15" s="93">
        <v>11</v>
      </c>
      <c r="B15" s="96">
        <v>180000</v>
      </c>
      <c r="C15" s="96">
        <f t="shared" si="0"/>
        <v>183402</v>
      </c>
      <c r="D15" s="96">
        <v>212600</v>
      </c>
      <c r="E15" s="96">
        <f t="shared" si="1"/>
        <v>216618</v>
      </c>
      <c r="F15" s="96">
        <v>253600</v>
      </c>
      <c r="G15" s="96">
        <f t="shared" si="2"/>
        <v>258393</v>
      </c>
      <c r="H15" s="96">
        <v>271800</v>
      </c>
      <c r="I15" s="96">
        <f t="shared" si="3"/>
        <v>276937</v>
      </c>
    </row>
    <row r="16" spans="1:9" ht="13.5">
      <c r="A16" s="93">
        <v>12</v>
      </c>
      <c r="B16" s="96">
        <v>181500</v>
      </c>
      <c r="C16" s="96">
        <f t="shared" si="0"/>
        <v>184930</v>
      </c>
      <c r="D16" s="96">
        <v>213800</v>
      </c>
      <c r="E16" s="96">
        <f t="shared" si="1"/>
        <v>217840</v>
      </c>
      <c r="F16" s="96">
        <v>254500</v>
      </c>
      <c r="G16" s="96">
        <f t="shared" si="2"/>
        <v>259310</v>
      </c>
      <c r="H16" s="96">
        <v>273000</v>
      </c>
      <c r="I16" s="96">
        <f t="shared" si="3"/>
        <v>278159</v>
      </c>
    </row>
    <row r="17" spans="1:9" ht="13.5">
      <c r="A17" s="93">
        <v>13</v>
      </c>
      <c r="B17" s="96">
        <v>182900</v>
      </c>
      <c r="C17" s="96">
        <f t="shared" si="0"/>
        <v>186356</v>
      </c>
      <c r="D17" s="96">
        <v>215200</v>
      </c>
      <c r="E17" s="96">
        <f t="shared" si="1"/>
        <v>219267</v>
      </c>
      <c r="F17" s="96">
        <v>255700</v>
      </c>
      <c r="G17" s="96">
        <f t="shared" si="2"/>
        <v>260532</v>
      </c>
      <c r="H17" s="96">
        <v>274300</v>
      </c>
      <c r="I17" s="96">
        <f t="shared" si="3"/>
        <v>279484</v>
      </c>
    </row>
    <row r="18" spans="1:9" ht="13.5">
      <c r="A18" s="93">
        <v>14</v>
      </c>
      <c r="B18" s="96">
        <v>184900</v>
      </c>
      <c r="C18" s="96">
        <f t="shared" si="0"/>
        <v>188394</v>
      </c>
      <c r="D18" s="96">
        <v>216600</v>
      </c>
      <c r="E18" s="96">
        <f t="shared" si="1"/>
        <v>220693</v>
      </c>
      <c r="F18" s="96">
        <v>256800</v>
      </c>
      <c r="G18" s="96">
        <f t="shared" si="2"/>
        <v>261653</v>
      </c>
      <c r="H18" s="96">
        <v>275400</v>
      </c>
      <c r="I18" s="96">
        <f t="shared" si="3"/>
        <v>280605</v>
      </c>
    </row>
    <row r="19" spans="1:9" ht="13.5">
      <c r="A19" s="93">
        <v>15</v>
      </c>
      <c r="B19" s="96">
        <v>186900</v>
      </c>
      <c r="C19" s="96">
        <f t="shared" si="0"/>
        <v>190432</v>
      </c>
      <c r="D19" s="96">
        <v>218100</v>
      </c>
      <c r="E19" s="96">
        <f t="shared" si="1"/>
        <v>222222</v>
      </c>
      <c r="F19" s="96">
        <v>257600</v>
      </c>
      <c r="G19" s="96">
        <f t="shared" si="2"/>
        <v>262468</v>
      </c>
      <c r="H19" s="96">
        <v>276600</v>
      </c>
      <c r="I19" s="96">
        <f t="shared" si="3"/>
        <v>281827</v>
      </c>
    </row>
    <row r="20" spans="1:9" ht="13.5">
      <c r="A20" s="93">
        <v>16</v>
      </c>
      <c r="B20" s="96">
        <v>188900</v>
      </c>
      <c r="C20" s="96">
        <f t="shared" si="0"/>
        <v>192470</v>
      </c>
      <c r="D20" s="96">
        <v>219300</v>
      </c>
      <c r="E20" s="96">
        <f t="shared" si="1"/>
        <v>223444</v>
      </c>
      <c r="F20" s="96">
        <v>258600</v>
      </c>
      <c r="G20" s="96">
        <f t="shared" si="2"/>
        <v>263487</v>
      </c>
      <c r="H20" s="96">
        <v>278000</v>
      </c>
      <c r="I20" s="96">
        <f t="shared" si="3"/>
        <v>283254</v>
      </c>
    </row>
    <row r="21" spans="1:9" ht="13.5">
      <c r="A21" s="93">
        <v>17</v>
      </c>
      <c r="B21" s="96">
        <v>191000</v>
      </c>
      <c r="C21" s="96">
        <f t="shared" si="0"/>
        <v>194609</v>
      </c>
      <c r="D21" s="96">
        <v>220700</v>
      </c>
      <c r="E21" s="96">
        <f t="shared" si="1"/>
        <v>224871</v>
      </c>
      <c r="F21" s="96">
        <v>259100</v>
      </c>
      <c r="G21" s="96">
        <f t="shared" si="2"/>
        <v>263996</v>
      </c>
      <c r="H21" s="96">
        <v>279300</v>
      </c>
      <c r="I21" s="96">
        <f t="shared" si="3"/>
        <v>284578</v>
      </c>
    </row>
    <row r="22" spans="1:9" ht="13.5">
      <c r="A22" s="93">
        <v>18</v>
      </c>
      <c r="B22" s="96">
        <v>193100</v>
      </c>
      <c r="C22" s="96">
        <f t="shared" si="0"/>
        <v>196749</v>
      </c>
      <c r="D22" s="96">
        <v>222200</v>
      </c>
      <c r="E22" s="96">
        <f t="shared" si="1"/>
        <v>226399</v>
      </c>
      <c r="F22" s="96">
        <v>260000</v>
      </c>
      <c r="G22" s="96">
        <f t="shared" si="2"/>
        <v>264914</v>
      </c>
      <c r="H22" s="96">
        <v>280600</v>
      </c>
      <c r="I22" s="96">
        <f t="shared" si="3"/>
        <v>285903</v>
      </c>
    </row>
    <row r="23" spans="1:9" ht="13.5">
      <c r="A23" s="93">
        <v>19</v>
      </c>
      <c r="B23" s="96">
        <v>195200</v>
      </c>
      <c r="C23" s="96">
        <f t="shared" si="0"/>
        <v>198889</v>
      </c>
      <c r="D23" s="96">
        <v>223700</v>
      </c>
      <c r="E23" s="96">
        <f t="shared" si="1"/>
        <v>227927</v>
      </c>
      <c r="F23" s="96">
        <v>261000</v>
      </c>
      <c r="G23" s="96">
        <f t="shared" si="2"/>
        <v>265932</v>
      </c>
      <c r="H23" s="96">
        <v>281600</v>
      </c>
      <c r="I23" s="96">
        <f t="shared" si="3"/>
        <v>286922</v>
      </c>
    </row>
    <row r="24" spans="1:9" ht="13.5">
      <c r="A24" s="93">
        <v>20</v>
      </c>
      <c r="B24" s="96">
        <v>197300</v>
      </c>
      <c r="C24" s="96">
        <f t="shared" si="0"/>
        <v>201028</v>
      </c>
      <c r="D24" s="96">
        <v>225200</v>
      </c>
      <c r="E24" s="96">
        <f t="shared" si="1"/>
        <v>229456</v>
      </c>
      <c r="F24" s="96">
        <v>261800</v>
      </c>
      <c r="G24" s="96">
        <f t="shared" si="2"/>
        <v>266748</v>
      </c>
      <c r="H24" s="96">
        <v>282800</v>
      </c>
      <c r="I24" s="96">
        <f t="shared" si="3"/>
        <v>288144</v>
      </c>
    </row>
    <row r="25" spans="1:9" ht="13.5">
      <c r="A25" s="93">
        <v>21</v>
      </c>
      <c r="B25" s="96">
        <v>199300</v>
      </c>
      <c r="C25" s="96">
        <f t="shared" si="0"/>
        <v>203066</v>
      </c>
      <c r="D25" s="96">
        <v>226300</v>
      </c>
      <c r="E25" s="96">
        <f t="shared" si="1"/>
        <v>230577</v>
      </c>
      <c r="F25" s="96">
        <v>262700</v>
      </c>
      <c r="G25" s="96">
        <f t="shared" si="2"/>
        <v>267665</v>
      </c>
      <c r="H25" s="96">
        <v>284400</v>
      </c>
      <c r="I25" s="96">
        <f t="shared" si="3"/>
        <v>289775</v>
      </c>
    </row>
    <row r="26" spans="1:9" ht="13.5">
      <c r="A26" s="93">
        <v>22</v>
      </c>
      <c r="B26" s="96">
        <v>201500</v>
      </c>
      <c r="C26" s="96">
        <f t="shared" si="0"/>
        <v>205308</v>
      </c>
      <c r="D26" s="96">
        <v>228000</v>
      </c>
      <c r="E26" s="96">
        <f t="shared" si="1"/>
        <v>232309</v>
      </c>
      <c r="F26" s="96">
        <v>263600</v>
      </c>
      <c r="G26" s="96">
        <f t="shared" si="2"/>
        <v>268582</v>
      </c>
      <c r="H26" s="96">
        <v>286000</v>
      </c>
      <c r="I26" s="96">
        <f t="shared" si="3"/>
        <v>291405</v>
      </c>
    </row>
    <row r="27" spans="1:9" ht="13.5">
      <c r="A27" s="93">
        <v>23</v>
      </c>
      <c r="B27" s="96">
        <v>203700</v>
      </c>
      <c r="C27" s="96">
        <f t="shared" si="0"/>
        <v>207549</v>
      </c>
      <c r="D27" s="96">
        <v>229700</v>
      </c>
      <c r="E27" s="96">
        <f t="shared" si="1"/>
        <v>234041</v>
      </c>
      <c r="F27" s="96">
        <v>264500</v>
      </c>
      <c r="G27" s="96">
        <f t="shared" si="2"/>
        <v>269499</v>
      </c>
      <c r="H27" s="96">
        <v>287300</v>
      </c>
      <c r="I27" s="96">
        <f t="shared" si="3"/>
        <v>292729</v>
      </c>
    </row>
    <row r="28" spans="1:9" ht="13.5">
      <c r="A28" s="93">
        <v>24</v>
      </c>
      <c r="B28" s="96">
        <v>205900</v>
      </c>
      <c r="C28" s="96">
        <f t="shared" si="0"/>
        <v>209791</v>
      </c>
      <c r="D28" s="96">
        <v>231400</v>
      </c>
      <c r="E28" s="96">
        <f t="shared" si="1"/>
        <v>235773</v>
      </c>
      <c r="F28" s="96">
        <v>265500</v>
      </c>
      <c r="G28" s="96">
        <f t="shared" si="2"/>
        <v>270517</v>
      </c>
      <c r="H28" s="96">
        <v>288600</v>
      </c>
      <c r="I28" s="96">
        <f t="shared" si="3"/>
        <v>294054</v>
      </c>
    </row>
    <row r="29" spans="1:9" ht="13.5">
      <c r="A29" s="93">
        <v>25</v>
      </c>
      <c r="B29" s="96">
        <v>207800</v>
      </c>
      <c r="C29" s="96">
        <f t="shared" si="0"/>
        <v>211727</v>
      </c>
      <c r="D29" s="96">
        <v>232700</v>
      </c>
      <c r="E29" s="96">
        <f t="shared" si="1"/>
        <v>237098</v>
      </c>
      <c r="F29" s="96">
        <v>266700</v>
      </c>
      <c r="G29" s="96">
        <f t="shared" si="2"/>
        <v>271740</v>
      </c>
      <c r="H29" s="96">
        <v>289900</v>
      </c>
      <c r="I29" s="96">
        <f t="shared" si="3"/>
        <v>295379</v>
      </c>
    </row>
    <row r="30" spans="1:9" ht="13.5">
      <c r="A30" s="93">
        <v>26</v>
      </c>
      <c r="B30" s="96">
        <v>209100</v>
      </c>
      <c r="C30" s="96">
        <f t="shared" si="0"/>
        <v>213051</v>
      </c>
      <c r="D30" s="96">
        <v>234400</v>
      </c>
      <c r="E30" s="96">
        <f t="shared" si="1"/>
        <v>238830</v>
      </c>
      <c r="F30" s="96">
        <v>267600</v>
      </c>
      <c r="G30" s="96">
        <f t="shared" si="2"/>
        <v>272657</v>
      </c>
      <c r="H30" s="96">
        <v>291500</v>
      </c>
      <c r="I30" s="96">
        <f t="shared" si="3"/>
        <v>297009</v>
      </c>
    </row>
    <row r="31" spans="1:9" ht="13.5">
      <c r="A31" s="93">
        <v>27</v>
      </c>
      <c r="B31" s="96">
        <v>210300</v>
      </c>
      <c r="C31" s="96">
        <f t="shared" si="0"/>
        <v>214274</v>
      </c>
      <c r="D31" s="96">
        <v>236100</v>
      </c>
      <c r="E31" s="96">
        <f t="shared" si="1"/>
        <v>240562</v>
      </c>
      <c r="F31" s="96">
        <v>268800</v>
      </c>
      <c r="G31" s="96">
        <f t="shared" si="2"/>
        <v>273880</v>
      </c>
      <c r="H31" s="96">
        <v>293200</v>
      </c>
      <c r="I31" s="96">
        <f t="shared" si="3"/>
        <v>298741</v>
      </c>
    </row>
    <row r="32" spans="1:9" ht="13.5">
      <c r="A32" s="93">
        <v>28</v>
      </c>
      <c r="B32" s="96">
        <v>211600</v>
      </c>
      <c r="C32" s="96">
        <f t="shared" si="0"/>
        <v>215599</v>
      </c>
      <c r="D32" s="96">
        <v>237800</v>
      </c>
      <c r="E32" s="96">
        <f t="shared" si="1"/>
        <v>242294</v>
      </c>
      <c r="F32" s="96">
        <v>270000</v>
      </c>
      <c r="G32" s="96">
        <f t="shared" si="2"/>
        <v>275103</v>
      </c>
      <c r="H32" s="96">
        <v>294700</v>
      </c>
      <c r="I32" s="96">
        <f t="shared" si="3"/>
        <v>300269</v>
      </c>
    </row>
    <row r="33" spans="1:9" ht="13.5">
      <c r="A33" s="93">
        <v>29</v>
      </c>
      <c r="B33" s="96">
        <v>212800</v>
      </c>
      <c r="C33" s="96">
        <f t="shared" si="0"/>
        <v>216821</v>
      </c>
      <c r="D33" s="96">
        <v>239400</v>
      </c>
      <c r="E33" s="96">
        <f t="shared" si="1"/>
        <v>243924</v>
      </c>
      <c r="F33" s="96">
        <v>271200</v>
      </c>
      <c r="G33" s="96">
        <f t="shared" si="2"/>
        <v>276325</v>
      </c>
      <c r="H33" s="96">
        <v>296000</v>
      </c>
      <c r="I33" s="96">
        <f t="shared" si="3"/>
        <v>301594</v>
      </c>
    </row>
    <row r="34" spans="1:9" ht="13.5">
      <c r="A34" s="93">
        <v>30</v>
      </c>
      <c r="B34" s="96">
        <v>213900</v>
      </c>
      <c r="C34" s="96">
        <f t="shared" si="0"/>
        <v>217942</v>
      </c>
      <c r="D34" s="96">
        <v>240800</v>
      </c>
      <c r="E34" s="96">
        <f t="shared" si="1"/>
        <v>245351</v>
      </c>
      <c r="F34" s="96">
        <v>272600</v>
      </c>
      <c r="G34" s="96">
        <f t="shared" si="2"/>
        <v>277752</v>
      </c>
      <c r="H34" s="96">
        <v>297600</v>
      </c>
      <c r="I34" s="96">
        <f t="shared" si="3"/>
        <v>303224</v>
      </c>
    </row>
    <row r="35" spans="1:9" ht="13.5">
      <c r="A35" s="93">
        <v>31</v>
      </c>
      <c r="B35" s="96">
        <v>215200</v>
      </c>
      <c r="C35" s="96">
        <f t="shared" si="0"/>
        <v>219267</v>
      </c>
      <c r="D35" s="96">
        <v>242100</v>
      </c>
      <c r="E35" s="96">
        <f t="shared" si="1"/>
        <v>246675</v>
      </c>
      <c r="F35" s="96">
        <v>274100</v>
      </c>
      <c r="G35" s="96">
        <f t="shared" si="2"/>
        <v>279280</v>
      </c>
      <c r="H35" s="96">
        <v>299200</v>
      </c>
      <c r="I35" s="96">
        <f t="shared" si="3"/>
        <v>304854</v>
      </c>
    </row>
    <row r="36" spans="1:9" ht="13.5">
      <c r="A36" s="93">
        <v>32</v>
      </c>
      <c r="B36" s="96">
        <v>216400</v>
      </c>
      <c r="C36" s="96">
        <f t="shared" si="0"/>
        <v>220489</v>
      </c>
      <c r="D36" s="96">
        <v>243200</v>
      </c>
      <c r="E36" s="96">
        <f t="shared" si="1"/>
        <v>247796</v>
      </c>
      <c r="F36" s="96">
        <v>275400</v>
      </c>
      <c r="G36" s="96">
        <f t="shared" si="2"/>
        <v>280605</v>
      </c>
      <c r="H36" s="96">
        <v>300900</v>
      </c>
      <c r="I36" s="96">
        <f t="shared" si="3"/>
        <v>306587</v>
      </c>
    </row>
    <row r="37" spans="1:9" ht="13.5">
      <c r="A37" s="93">
        <v>33</v>
      </c>
      <c r="B37" s="96">
        <v>217700</v>
      </c>
      <c r="C37" s="96">
        <f t="shared" si="0"/>
        <v>221814</v>
      </c>
      <c r="D37" s="96">
        <v>244400</v>
      </c>
      <c r="E37" s="96">
        <f t="shared" si="1"/>
        <v>249019</v>
      </c>
      <c r="F37" s="96">
        <v>277000</v>
      </c>
      <c r="G37" s="96">
        <f t="shared" si="2"/>
        <v>282235</v>
      </c>
      <c r="H37" s="96">
        <v>302300</v>
      </c>
      <c r="I37" s="96">
        <f t="shared" si="3"/>
        <v>308013</v>
      </c>
    </row>
    <row r="38" spans="1:9" ht="13.5">
      <c r="A38" s="93">
        <v>34</v>
      </c>
      <c r="B38" s="96">
        <v>219000</v>
      </c>
      <c r="C38" s="96">
        <f t="shared" si="0"/>
        <v>223139</v>
      </c>
      <c r="D38" s="96">
        <v>245500</v>
      </c>
      <c r="E38" s="96">
        <f t="shared" si="1"/>
        <v>250139</v>
      </c>
      <c r="F38" s="96">
        <v>278400</v>
      </c>
      <c r="G38" s="96">
        <f t="shared" si="2"/>
        <v>283661</v>
      </c>
      <c r="H38" s="96">
        <v>303800</v>
      </c>
      <c r="I38" s="96">
        <f t="shared" si="3"/>
        <v>309541</v>
      </c>
    </row>
    <row r="39" spans="1:9" ht="13.5">
      <c r="A39" s="93">
        <v>35</v>
      </c>
      <c r="B39" s="96">
        <v>220300</v>
      </c>
      <c r="C39" s="96">
        <f t="shared" si="0"/>
        <v>224463</v>
      </c>
      <c r="D39" s="96">
        <v>246400</v>
      </c>
      <c r="E39" s="96">
        <f t="shared" si="1"/>
        <v>251056</v>
      </c>
      <c r="F39" s="96">
        <v>279600</v>
      </c>
      <c r="G39" s="96">
        <f t="shared" si="2"/>
        <v>284884</v>
      </c>
      <c r="H39" s="96">
        <v>305400</v>
      </c>
      <c r="I39" s="96">
        <f t="shared" si="3"/>
        <v>311172</v>
      </c>
    </row>
    <row r="40" spans="1:9" ht="13.5">
      <c r="A40" s="93">
        <v>36</v>
      </c>
      <c r="B40" s="96">
        <v>221600</v>
      </c>
      <c r="C40" s="96">
        <f t="shared" si="0"/>
        <v>225788</v>
      </c>
      <c r="D40" s="96">
        <v>247500</v>
      </c>
      <c r="E40" s="96">
        <f t="shared" si="1"/>
        <v>252177</v>
      </c>
      <c r="F40" s="96">
        <v>280800</v>
      </c>
      <c r="G40" s="96">
        <f t="shared" si="2"/>
        <v>286107</v>
      </c>
      <c r="H40" s="96">
        <v>307000</v>
      </c>
      <c r="I40" s="96">
        <f t="shared" si="3"/>
        <v>312802</v>
      </c>
    </row>
    <row r="41" spans="1:9" ht="13.5">
      <c r="A41" s="93">
        <v>37</v>
      </c>
      <c r="B41" s="96">
        <v>222700</v>
      </c>
      <c r="C41" s="96">
        <f t="shared" si="0"/>
        <v>226909</v>
      </c>
      <c r="D41" s="96">
        <v>248400</v>
      </c>
      <c r="E41" s="96">
        <f t="shared" si="1"/>
        <v>253094</v>
      </c>
      <c r="F41" s="96">
        <v>282400</v>
      </c>
      <c r="G41" s="96">
        <f t="shared" si="2"/>
        <v>287737</v>
      </c>
      <c r="H41" s="96">
        <v>308300</v>
      </c>
      <c r="I41" s="96">
        <f t="shared" si="3"/>
        <v>314126</v>
      </c>
    </row>
    <row r="42" spans="1:9" ht="13.5">
      <c r="A42" s="93">
        <v>38</v>
      </c>
      <c r="B42" s="96">
        <v>224100</v>
      </c>
      <c r="C42" s="96">
        <f t="shared" si="0"/>
        <v>228335</v>
      </c>
      <c r="D42" s="96">
        <v>249500</v>
      </c>
      <c r="E42" s="96">
        <f t="shared" si="1"/>
        <v>254215</v>
      </c>
      <c r="F42" s="96">
        <v>283600</v>
      </c>
      <c r="G42" s="96">
        <f t="shared" si="2"/>
        <v>288960</v>
      </c>
      <c r="H42" s="96">
        <v>309700</v>
      </c>
      <c r="I42" s="96">
        <f t="shared" si="3"/>
        <v>315553</v>
      </c>
    </row>
    <row r="43" spans="1:9" ht="13.5">
      <c r="A43" s="93">
        <v>39</v>
      </c>
      <c r="B43" s="96">
        <v>225400</v>
      </c>
      <c r="C43" s="96">
        <f t="shared" si="0"/>
        <v>229660</v>
      </c>
      <c r="D43" s="96">
        <v>250400</v>
      </c>
      <c r="E43" s="96">
        <f t="shared" si="1"/>
        <v>255132</v>
      </c>
      <c r="F43" s="96">
        <v>285000</v>
      </c>
      <c r="G43" s="96">
        <f t="shared" si="2"/>
        <v>290386</v>
      </c>
      <c r="H43" s="96">
        <v>311100</v>
      </c>
      <c r="I43" s="96">
        <f t="shared" si="3"/>
        <v>316979</v>
      </c>
    </row>
    <row r="44" spans="1:9" ht="13.5">
      <c r="A44" s="93">
        <v>40</v>
      </c>
      <c r="B44" s="96">
        <v>226800</v>
      </c>
      <c r="C44" s="96">
        <f t="shared" si="0"/>
        <v>231086</v>
      </c>
      <c r="D44" s="96">
        <v>251500</v>
      </c>
      <c r="E44" s="96">
        <f t="shared" si="1"/>
        <v>256253</v>
      </c>
      <c r="F44" s="96">
        <v>286200</v>
      </c>
      <c r="G44" s="96">
        <f t="shared" si="2"/>
        <v>291609</v>
      </c>
      <c r="H44" s="96">
        <v>312700</v>
      </c>
      <c r="I44" s="96">
        <f t="shared" si="3"/>
        <v>318610</v>
      </c>
    </row>
    <row r="45" spans="1:9" ht="13.5">
      <c r="A45" s="93">
        <v>41</v>
      </c>
      <c r="B45" s="96">
        <v>227700</v>
      </c>
      <c r="C45" s="96">
        <f t="shared" si="0"/>
        <v>232003</v>
      </c>
      <c r="D45" s="96">
        <v>251900</v>
      </c>
      <c r="E45" s="96">
        <f t="shared" si="1"/>
        <v>256660</v>
      </c>
      <c r="F45" s="96">
        <v>287500</v>
      </c>
      <c r="G45" s="96">
        <f t="shared" si="2"/>
        <v>292933</v>
      </c>
      <c r="H45" s="96">
        <v>314200</v>
      </c>
      <c r="I45" s="96">
        <f t="shared" si="3"/>
        <v>320138</v>
      </c>
    </row>
    <row r="46" spans="1:9" ht="13.5">
      <c r="A46" s="93">
        <v>42</v>
      </c>
      <c r="B46" s="96">
        <v>229100</v>
      </c>
      <c r="C46" s="96">
        <f t="shared" si="0"/>
        <v>233429</v>
      </c>
      <c r="D46" s="96">
        <v>252800</v>
      </c>
      <c r="E46" s="96">
        <f t="shared" si="1"/>
        <v>257577</v>
      </c>
      <c r="F46" s="96">
        <v>289000</v>
      </c>
      <c r="G46" s="96">
        <f t="shared" si="2"/>
        <v>294462</v>
      </c>
      <c r="H46" s="96">
        <v>315600</v>
      </c>
      <c r="I46" s="96">
        <f t="shared" si="3"/>
        <v>321564</v>
      </c>
    </row>
    <row r="47" spans="1:9" ht="13.5">
      <c r="A47" s="93">
        <v>43</v>
      </c>
      <c r="B47" s="96">
        <v>230500</v>
      </c>
      <c r="C47" s="96">
        <f t="shared" si="0"/>
        <v>234856</v>
      </c>
      <c r="D47" s="96">
        <v>253700</v>
      </c>
      <c r="E47" s="96">
        <f t="shared" si="1"/>
        <v>258494</v>
      </c>
      <c r="F47" s="96">
        <v>290500</v>
      </c>
      <c r="G47" s="96">
        <f t="shared" si="2"/>
        <v>295990</v>
      </c>
      <c r="H47" s="96">
        <v>317000</v>
      </c>
      <c r="I47" s="96">
        <f t="shared" si="3"/>
        <v>322991</v>
      </c>
    </row>
    <row r="48" spans="1:9" ht="13.5">
      <c r="A48" s="93">
        <v>44</v>
      </c>
      <c r="B48" s="96">
        <v>231900</v>
      </c>
      <c r="C48" s="96">
        <f t="shared" si="0"/>
        <v>236282</v>
      </c>
      <c r="D48" s="96">
        <v>254400</v>
      </c>
      <c r="E48" s="96">
        <f t="shared" si="1"/>
        <v>259208</v>
      </c>
      <c r="F48" s="96">
        <v>292100</v>
      </c>
      <c r="G48" s="96">
        <f t="shared" si="2"/>
        <v>297620</v>
      </c>
      <c r="H48" s="96">
        <v>318500</v>
      </c>
      <c r="I48" s="96">
        <f t="shared" si="3"/>
        <v>324519</v>
      </c>
    </row>
    <row r="49" spans="1:9" ht="13.5">
      <c r="A49" s="93">
        <v>45</v>
      </c>
      <c r="B49" s="96">
        <v>233100</v>
      </c>
      <c r="C49" s="96">
        <f t="shared" si="0"/>
        <v>237505</v>
      </c>
      <c r="D49" s="96">
        <v>255200</v>
      </c>
      <c r="E49" s="96">
        <f t="shared" si="1"/>
        <v>260023</v>
      </c>
      <c r="F49" s="96">
        <v>293400</v>
      </c>
      <c r="G49" s="96">
        <f t="shared" si="2"/>
        <v>298945</v>
      </c>
      <c r="H49" s="96">
        <v>319300</v>
      </c>
      <c r="I49" s="96">
        <f t="shared" si="3"/>
        <v>325334</v>
      </c>
    </row>
    <row r="50" spans="1:9" ht="13.5">
      <c r="A50" s="93">
        <v>46</v>
      </c>
      <c r="B50" s="96">
        <v>234500</v>
      </c>
      <c r="C50" s="96">
        <f t="shared" si="0"/>
        <v>238932</v>
      </c>
      <c r="D50" s="96">
        <v>256100</v>
      </c>
      <c r="E50" s="96">
        <f t="shared" si="1"/>
        <v>260940</v>
      </c>
      <c r="F50" s="96">
        <v>294800</v>
      </c>
      <c r="G50" s="96">
        <f t="shared" si="2"/>
        <v>300371</v>
      </c>
      <c r="H50" s="96">
        <v>320700</v>
      </c>
      <c r="I50" s="96">
        <f t="shared" si="3"/>
        <v>326761</v>
      </c>
    </row>
    <row r="51" spans="1:9" ht="13.5">
      <c r="A51" s="93">
        <v>47</v>
      </c>
      <c r="B51" s="96">
        <v>235800</v>
      </c>
      <c r="C51" s="96">
        <f t="shared" si="0"/>
        <v>240256</v>
      </c>
      <c r="D51" s="96">
        <v>257000</v>
      </c>
      <c r="E51" s="96">
        <f t="shared" si="1"/>
        <v>261857</v>
      </c>
      <c r="F51" s="96">
        <v>296300</v>
      </c>
      <c r="G51" s="96">
        <f t="shared" si="2"/>
        <v>301900</v>
      </c>
      <c r="H51" s="96">
        <v>322100</v>
      </c>
      <c r="I51" s="96">
        <f t="shared" si="3"/>
        <v>328187</v>
      </c>
    </row>
    <row r="52" spans="1:9" ht="13.5">
      <c r="A52" s="93">
        <v>48</v>
      </c>
      <c r="B52" s="96">
        <v>237100</v>
      </c>
      <c r="C52" s="96">
        <f t="shared" si="0"/>
        <v>241581</v>
      </c>
      <c r="D52" s="96">
        <v>258000</v>
      </c>
      <c r="E52" s="96">
        <f t="shared" si="1"/>
        <v>262876</v>
      </c>
      <c r="F52" s="96">
        <v>297800</v>
      </c>
      <c r="G52" s="96">
        <f t="shared" si="2"/>
        <v>303428</v>
      </c>
      <c r="H52" s="96">
        <v>323600</v>
      </c>
      <c r="I52" s="96">
        <f t="shared" si="3"/>
        <v>329716</v>
      </c>
    </row>
    <row r="53" spans="1:9" ht="13.5">
      <c r="A53" s="93">
        <v>49</v>
      </c>
      <c r="B53" s="96">
        <v>238100</v>
      </c>
      <c r="C53" s="96">
        <f t="shared" si="0"/>
        <v>242600</v>
      </c>
      <c r="D53" s="96">
        <v>259000</v>
      </c>
      <c r="E53" s="96">
        <f t="shared" si="1"/>
        <v>263895</v>
      </c>
      <c r="F53" s="96">
        <v>298900</v>
      </c>
      <c r="G53" s="96">
        <f t="shared" si="2"/>
        <v>304549</v>
      </c>
      <c r="H53" s="96">
        <v>324700</v>
      </c>
      <c r="I53" s="96">
        <f t="shared" si="3"/>
        <v>330836</v>
      </c>
    </row>
    <row r="54" spans="1:9" ht="13.5">
      <c r="A54" s="93">
        <v>50</v>
      </c>
      <c r="B54" s="96">
        <v>239200</v>
      </c>
      <c r="C54" s="96">
        <f t="shared" si="0"/>
        <v>243720</v>
      </c>
      <c r="D54" s="96">
        <v>260000</v>
      </c>
      <c r="E54" s="96">
        <f t="shared" si="1"/>
        <v>264914</v>
      </c>
      <c r="F54" s="96">
        <v>300200</v>
      </c>
      <c r="G54" s="96">
        <f t="shared" si="2"/>
        <v>305873</v>
      </c>
      <c r="H54" s="96">
        <v>326100</v>
      </c>
      <c r="I54" s="96">
        <f t="shared" si="3"/>
        <v>332263</v>
      </c>
    </row>
    <row r="55" spans="1:9" ht="13.5">
      <c r="A55" s="93">
        <v>51</v>
      </c>
      <c r="B55" s="96">
        <v>240200</v>
      </c>
      <c r="C55" s="96">
        <f t="shared" si="0"/>
        <v>244739</v>
      </c>
      <c r="D55" s="96">
        <v>261200</v>
      </c>
      <c r="E55" s="96">
        <f t="shared" si="1"/>
        <v>266136</v>
      </c>
      <c r="F55" s="96">
        <v>301400</v>
      </c>
      <c r="G55" s="96">
        <f t="shared" si="2"/>
        <v>307096</v>
      </c>
      <c r="H55" s="96">
        <v>327400</v>
      </c>
      <c r="I55" s="96">
        <f t="shared" si="3"/>
        <v>333587</v>
      </c>
    </row>
    <row r="56" spans="1:9" ht="13.5">
      <c r="A56" s="93">
        <v>52</v>
      </c>
      <c r="B56" s="96">
        <v>241300</v>
      </c>
      <c r="C56" s="96">
        <f t="shared" si="0"/>
        <v>245860</v>
      </c>
      <c r="D56" s="96">
        <v>262400</v>
      </c>
      <c r="E56" s="96">
        <f t="shared" si="1"/>
        <v>267359</v>
      </c>
      <c r="F56" s="96">
        <v>302800</v>
      </c>
      <c r="G56" s="96">
        <f t="shared" si="2"/>
        <v>308522</v>
      </c>
      <c r="H56" s="96">
        <v>328700</v>
      </c>
      <c r="I56" s="96">
        <f t="shared" si="3"/>
        <v>334912</v>
      </c>
    </row>
    <row r="57" spans="1:9" ht="13.5">
      <c r="A57" s="93">
        <v>53</v>
      </c>
      <c r="B57" s="96">
        <v>242200</v>
      </c>
      <c r="C57" s="96">
        <f t="shared" si="0"/>
        <v>246777</v>
      </c>
      <c r="D57" s="96">
        <v>263500</v>
      </c>
      <c r="E57" s="96">
        <f t="shared" si="1"/>
        <v>268480</v>
      </c>
      <c r="F57" s="96">
        <v>304200</v>
      </c>
      <c r="G57" s="96">
        <f t="shared" si="2"/>
        <v>309949</v>
      </c>
      <c r="H57" s="96">
        <v>330100</v>
      </c>
      <c r="I57" s="96">
        <f t="shared" si="3"/>
        <v>336338</v>
      </c>
    </row>
    <row r="58" spans="1:9" ht="13.5">
      <c r="A58" s="93">
        <v>54</v>
      </c>
      <c r="B58" s="96">
        <v>243300</v>
      </c>
      <c r="C58" s="96">
        <f t="shared" si="0"/>
        <v>247898</v>
      </c>
      <c r="D58" s="96">
        <v>264900</v>
      </c>
      <c r="E58" s="96">
        <f t="shared" si="1"/>
        <v>269906</v>
      </c>
      <c r="F58" s="96">
        <v>305500</v>
      </c>
      <c r="G58" s="96">
        <f t="shared" si="2"/>
        <v>311273</v>
      </c>
      <c r="H58" s="96">
        <v>331500</v>
      </c>
      <c r="I58" s="96">
        <f t="shared" si="3"/>
        <v>337765</v>
      </c>
    </row>
    <row r="59" spans="1:9" ht="13.5">
      <c r="A59" s="93">
        <v>55</v>
      </c>
      <c r="B59" s="96">
        <v>244200</v>
      </c>
      <c r="C59" s="96">
        <f t="shared" si="0"/>
        <v>248815</v>
      </c>
      <c r="D59" s="96">
        <v>266200</v>
      </c>
      <c r="E59" s="96">
        <f t="shared" si="1"/>
        <v>271231</v>
      </c>
      <c r="F59" s="96">
        <v>306900</v>
      </c>
      <c r="G59" s="96">
        <f t="shared" si="2"/>
        <v>312700</v>
      </c>
      <c r="H59" s="96">
        <v>332900</v>
      </c>
      <c r="I59" s="96">
        <f t="shared" si="3"/>
        <v>339191</v>
      </c>
    </row>
    <row r="60" spans="1:9" ht="13.5">
      <c r="A60" s="93">
        <v>56</v>
      </c>
      <c r="B60" s="96">
        <v>245200</v>
      </c>
      <c r="C60" s="96">
        <f t="shared" si="0"/>
        <v>249834</v>
      </c>
      <c r="D60" s="96">
        <v>267500</v>
      </c>
      <c r="E60" s="96">
        <f t="shared" si="1"/>
        <v>272555</v>
      </c>
      <c r="F60" s="96">
        <v>308300</v>
      </c>
      <c r="G60" s="96">
        <f t="shared" si="2"/>
        <v>314126</v>
      </c>
      <c r="H60" s="96">
        <v>334200</v>
      </c>
      <c r="I60" s="96">
        <f t="shared" si="3"/>
        <v>340516</v>
      </c>
    </row>
    <row r="61" spans="1:9" ht="13.5">
      <c r="A61" s="93">
        <v>57</v>
      </c>
      <c r="B61" s="96">
        <v>245900</v>
      </c>
      <c r="C61" s="96">
        <f t="shared" si="0"/>
        <v>250547</v>
      </c>
      <c r="D61" s="96">
        <v>269000</v>
      </c>
      <c r="E61" s="96">
        <f t="shared" si="1"/>
        <v>274084</v>
      </c>
      <c r="F61" s="96">
        <v>309100</v>
      </c>
      <c r="G61" s="96">
        <f t="shared" si="2"/>
        <v>314941</v>
      </c>
      <c r="H61" s="96">
        <v>335100</v>
      </c>
      <c r="I61" s="96">
        <f t="shared" si="3"/>
        <v>341433</v>
      </c>
    </row>
    <row r="62" spans="1:9" ht="13.5">
      <c r="A62" s="93">
        <v>58</v>
      </c>
      <c r="B62" s="96">
        <v>246900</v>
      </c>
      <c r="C62" s="96">
        <f t="shared" si="0"/>
        <v>251566</v>
      </c>
      <c r="D62" s="96">
        <v>270500</v>
      </c>
      <c r="E62" s="96">
        <f t="shared" si="1"/>
        <v>275612</v>
      </c>
      <c r="F62" s="96">
        <v>310300</v>
      </c>
      <c r="G62" s="96">
        <f t="shared" si="2"/>
        <v>316164</v>
      </c>
      <c r="H62" s="96">
        <v>336400</v>
      </c>
      <c r="I62" s="96">
        <f t="shared" si="3"/>
        <v>342757</v>
      </c>
    </row>
    <row r="63" spans="1:9" ht="13.5">
      <c r="A63" s="93">
        <v>59</v>
      </c>
      <c r="B63" s="96">
        <v>247600</v>
      </c>
      <c r="C63" s="96">
        <f t="shared" si="0"/>
        <v>252279</v>
      </c>
      <c r="D63" s="96">
        <v>271900</v>
      </c>
      <c r="E63" s="96">
        <f t="shared" si="1"/>
        <v>277038</v>
      </c>
      <c r="F63" s="96">
        <v>311500</v>
      </c>
      <c r="G63" s="96">
        <f t="shared" si="2"/>
        <v>317387</v>
      </c>
      <c r="H63" s="96">
        <v>337600</v>
      </c>
      <c r="I63" s="96">
        <f t="shared" si="3"/>
        <v>343980</v>
      </c>
    </row>
    <row r="64" spans="1:9" ht="13.5">
      <c r="A64" s="93">
        <v>60</v>
      </c>
      <c r="B64" s="96">
        <v>248400</v>
      </c>
      <c r="C64" s="96">
        <f t="shared" si="0"/>
        <v>253094</v>
      </c>
      <c r="D64" s="96">
        <v>273300</v>
      </c>
      <c r="E64" s="96">
        <f t="shared" si="1"/>
        <v>278465</v>
      </c>
      <c r="F64" s="96">
        <v>312900</v>
      </c>
      <c r="G64" s="96">
        <f t="shared" si="2"/>
        <v>318813</v>
      </c>
      <c r="H64" s="96">
        <v>338900</v>
      </c>
      <c r="I64" s="96">
        <f t="shared" si="3"/>
        <v>345305</v>
      </c>
    </row>
    <row r="65" spans="1:9" ht="13.5">
      <c r="A65" s="93">
        <v>61</v>
      </c>
      <c r="B65" s="96">
        <v>249200</v>
      </c>
      <c r="C65" s="96">
        <f t="shared" si="0"/>
        <v>253909</v>
      </c>
      <c r="D65" s="96">
        <v>274700</v>
      </c>
      <c r="E65" s="96">
        <f t="shared" si="1"/>
        <v>279891</v>
      </c>
      <c r="F65" s="96">
        <v>314000</v>
      </c>
      <c r="G65" s="96">
        <f t="shared" si="2"/>
        <v>319934</v>
      </c>
      <c r="H65" s="96">
        <v>340000</v>
      </c>
      <c r="I65" s="96">
        <f t="shared" si="3"/>
        <v>346426</v>
      </c>
    </row>
    <row r="66" spans="1:9" ht="13.5">
      <c r="A66" s="93">
        <v>62</v>
      </c>
      <c r="B66" s="96">
        <v>250200</v>
      </c>
      <c r="C66" s="96">
        <f t="shared" si="0"/>
        <v>254928</v>
      </c>
      <c r="D66" s="96">
        <v>276000</v>
      </c>
      <c r="E66" s="96">
        <f t="shared" si="1"/>
        <v>281216</v>
      </c>
      <c r="F66" s="96">
        <v>315300</v>
      </c>
      <c r="G66" s="96">
        <f t="shared" si="2"/>
        <v>321259</v>
      </c>
      <c r="H66" s="96">
        <v>340900</v>
      </c>
      <c r="I66" s="96">
        <f t="shared" si="3"/>
        <v>347343</v>
      </c>
    </row>
    <row r="67" spans="1:9" ht="13.5">
      <c r="A67" s="93">
        <v>63</v>
      </c>
      <c r="B67" s="96">
        <v>251000</v>
      </c>
      <c r="C67" s="96">
        <f t="shared" si="0"/>
        <v>255743</v>
      </c>
      <c r="D67" s="96">
        <v>277400</v>
      </c>
      <c r="E67" s="96">
        <f t="shared" si="1"/>
        <v>282642</v>
      </c>
      <c r="F67" s="96">
        <v>316600</v>
      </c>
      <c r="G67" s="96">
        <f t="shared" si="2"/>
        <v>322583</v>
      </c>
      <c r="H67" s="96">
        <v>342100</v>
      </c>
      <c r="I67" s="96">
        <f t="shared" si="3"/>
        <v>348565</v>
      </c>
    </row>
    <row r="68" spans="1:9" ht="13.5">
      <c r="A68" s="93">
        <v>64</v>
      </c>
      <c r="B68" s="96">
        <v>252000</v>
      </c>
      <c r="C68" s="96">
        <f t="shared" si="0"/>
        <v>256762</v>
      </c>
      <c r="D68" s="96">
        <v>278500</v>
      </c>
      <c r="E68" s="96">
        <f t="shared" si="1"/>
        <v>283763</v>
      </c>
      <c r="F68" s="96">
        <v>317800</v>
      </c>
      <c r="G68" s="96">
        <f t="shared" si="2"/>
        <v>323806</v>
      </c>
      <c r="H68" s="96">
        <v>343400</v>
      </c>
      <c r="I68" s="96">
        <f t="shared" si="3"/>
        <v>349890</v>
      </c>
    </row>
    <row r="69" spans="1:9" ht="13.5">
      <c r="A69" s="93">
        <v>65</v>
      </c>
      <c r="B69" s="96">
        <v>252900</v>
      </c>
      <c r="C69" s="96">
        <f aca="true" t="shared" si="4" ref="C69:C132">ROUNDDOWN(B69*1.0189,0)</f>
        <v>257679</v>
      </c>
      <c r="D69" s="96">
        <v>279900</v>
      </c>
      <c r="E69" s="96">
        <f aca="true" t="shared" si="5" ref="E69:E132">ROUNDDOWN(D69*1.0189,0)</f>
        <v>285190</v>
      </c>
      <c r="F69" s="96">
        <v>319100</v>
      </c>
      <c r="G69" s="96">
        <f aca="true" t="shared" si="6" ref="G69:G128">ROUNDDOWN(F69*1.0189,0)</f>
        <v>325130</v>
      </c>
      <c r="H69" s="96">
        <v>344500</v>
      </c>
      <c r="I69" s="96">
        <f aca="true" t="shared" si="7" ref="I69:I117">ROUNDDOWN(H69*1.0189,0)</f>
        <v>351011</v>
      </c>
    </row>
    <row r="70" spans="1:9" ht="13.5">
      <c r="A70" s="93">
        <v>66</v>
      </c>
      <c r="B70" s="96">
        <v>253700</v>
      </c>
      <c r="C70" s="96">
        <f t="shared" si="4"/>
        <v>258494</v>
      </c>
      <c r="D70" s="96">
        <v>281400</v>
      </c>
      <c r="E70" s="96">
        <f t="shared" si="5"/>
        <v>286718</v>
      </c>
      <c r="F70" s="96">
        <v>320400</v>
      </c>
      <c r="G70" s="96">
        <f t="shared" si="6"/>
        <v>326455</v>
      </c>
      <c r="H70" s="96">
        <v>345700</v>
      </c>
      <c r="I70" s="96">
        <f t="shared" si="7"/>
        <v>352233</v>
      </c>
    </row>
    <row r="71" spans="1:9" ht="13.5">
      <c r="A71" s="93">
        <v>67</v>
      </c>
      <c r="B71" s="96">
        <v>254800</v>
      </c>
      <c r="C71" s="96">
        <f t="shared" si="4"/>
        <v>259615</v>
      </c>
      <c r="D71" s="96">
        <v>282900</v>
      </c>
      <c r="E71" s="96">
        <f t="shared" si="5"/>
        <v>288246</v>
      </c>
      <c r="F71" s="96">
        <v>321700</v>
      </c>
      <c r="G71" s="96">
        <f t="shared" si="6"/>
        <v>327780</v>
      </c>
      <c r="H71" s="96">
        <v>346900</v>
      </c>
      <c r="I71" s="96">
        <f t="shared" si="7"/>
        <v>353456</v>
      </c>
    </row>
    <row r="72" spans="1:9" ht="13.5">
      <c r="A72" s="93">
        <v>68</v>
      </c>
      <c r="B72" s="96">
        <v>255700</v>
      </c>
      <c r="C72" s="96">
        <f t="shared" si="4"/>
        <v>260532</v>
      </c>
      <c r="D72" s="96">
        <v>284400</v>
      </c>
      <c r="E72" s="96">
        <f t="shared" si="5"/>
        <v>289775</v>
      </c>
      <c r="F72" s="96">
        <v>323000</v>
      </c>
      <c r="G72" s="96">
        <f t="shared" si="6"/>
        <v>329104</v>
      </c>
      <c r="H72" s="96">
        <v>348000</v>
      </c>
      <c r="I72" s="96">
        <f t="shared" si="7"/>
        <v>354577</v>
      </c>
    </row>
    <row r="73" spans="1:9" ht="13.5">
      <c r="A73" s="93">
        <v>69</v>
      </c>
      <c r="B73" s="96">
        <v>256500</v>
      </c>
      <c r="C73" s="96">
        <f t="shared" si="4"/>
        <v>261347</v>
      </c>
      <c r="D73" s="96">
        <v>285500</v>
      </c>
      <c r="E73" s="96">
        <f t="shared" si="5"/>
        <v>290895</v>
      </c>
      <c r="F73" s="96">
        <v>323700</v>
      </c>
      <c r="G73" s="96">
        <f t="shared" si="6"/>
        <v>329817</v>
      </c>
      <c r="H73" s="96">
        <v>349000</v>
      </c>
      <c r="I73" s="96">
        <f t="shared" si="7"/>
        <v>355596</v>
      </c>
    </row>
    <row r="74" spans="1:9" ht="13.5">
      <c r="A74" s="93">
        <v>70</v>
      </c>
      <c r="B74" s="96">
        <v>257500</v>
      </c>
      <c r="C74" s="96">
        <f t="shared" si="4"/>
        <v>262366</v>
      </c>
      <c r="D74" s="96">
        <v>287000</v>
      </c>
      <c r="E74" s="96">
        <f t="shared" si="5"/>
        <v>292424</v>
      </c>
      <c r="F74" s="96">
        <v>324800</v>
      </c>
      <c r="G74" s="96">
        <f t="shared" si="6"/>
        <v>330938</v>
      </c>
      <c r="H74" s="96">
        <v>350000</v>
      </c>
      <c r="I74" s="96">
        <f t="shared" si="7"/>
        <v>356615</v>
      </c>
    </row>
    <row r="75" spans="1:9" ht="13.5">
      <c r="A75" s="93">
        <v>71</v>
      </c>
      <c r="B75" s="96">
        <v>258400</v>
      </c>
      <c r="C75" s="96">
        <f t="shared" si="4"/>
        <v>263283</v>
      </c>
      <c r="D75" s="96">
        <v>288500</v>
      </c>
      <c r="E75" s="96">
        <f t="shared" si="5"/>
        <v>293952</v>
      </c>
      <c r="F75" s="96">
        <v>325900</v>
      </c>
      <c r="G75" s="96">
        <f t="shared" si="6"/>
        <v>332059</v>
      </c>
      <c r="H75" s="96">
        <v>351100</v>
      </c>
      <c r="I75" s="96">
        <f t="shared" si="7"/>
        <v>357735</v>
      </c>
    </row>
    <row r="76" spans="1:9" ht="13.5">
      <c r="A76" s="93">
        <v>72</v>
      </c>
      <c r="B76" s="96">
        <v>259400</v>
      </c>
      <c r="C76" s="96">
        <f t="shared" si="4"/>
        <v>264302</v>
      </c>
      <c r="D76" s="96">
        <v>289900</v>
      </c>
      <c r="E76" s="96">
        <f t="shared" si="5"/>
        <v>295379</v>
      </c>
      <c r="F76" s="96">
        <v>326800</v>
      </c>
      <c r="G76" s="96">
        <f t="shared" si="6"/>
        <v>332976</v>
      </c>
      <c r="H76" s="96">
        <v>352200</v>
      </c>
      <c r="I76" s="96">
        <f t="shared" si="7"/>
        <v>358856</v>
      </c>
    </row>
    <row r="77" spans="1:9" ht="13.5">
      <c r="A77" s="93">
        <v>73</v>
      </c>
      <c r="B77" s="96">
        <v>260800</v>
      </c>
      <c r="C77" s="96">
        <f t="shared" si="4"/>
        <v>265729</v>
      </c>
      <c r="D77" s="96">
        <v>290900</v>
      </c>
      <c r="E77" s="96">
        <f t="shared" si="5"/>
        <v>296398</v>
      </c>
      <c r="F77" s="96">
        <v>328100</v>
      </c>
      <c r="G77" s="96">
        <f t="shared" si="6"/>
        <v>334301</v>
      </c>
      <c r="H77" s="96">
        <v>353000</v>
      </c>
      <c r="I77" s="96">
        <f t="shared" si="7"/>
        <v>359671</v>
      </c>
    </row>
    <row r="78" spans="1:9" ht="13.5">
      <c r="A78" s="93">
        <v>74</v>
      </c>
      <c r="B78" s="96">
        <v>262100</v>
      </c>
      <c r="C78" s="96">
        <f t="shared" si="4"/>
        <v>267053</v>
      </c>
      <c r="D78" s="96">
        <v>292300</v>
      </c>
      <c r="E78" s="96">
        <f t="shared" si="5"/>
        <v>297824</v>
      </c>
      <c r="F78" s="96">
        <v>328800</v>
      </c>
      <c r="G78" s="96">
        <f t="shared" si="6"/>
        <v>335014</v>
      </c>
      <c r="H78" s="96">
        <v>354100</v>
      </c>
      <c r="I78" s="96">
        <f t="shared" si="7"/>
        <v>360792</v>
      </c>
    </row>
    <row r="79" spans="1:9" ht="13.5">
      <c r="A79" s="93">
        <v>75</v>
      </c>
      <c r="B79" s="96">
        <v>263200</v>
      </c>
      <c r="C79" s="96">
        <f t="shared" si="4"/>
        <v>268174</v>
      </c>
      <c r="D79" s="96">
        <v>293500</v>
      </c>
      <c r="E79" s="96">
        <f t="shared" si="5"/>
        <v>299047</v>
      </c>
      <c r="F79" s="96">
        <v>329900</v>
      </c>
      <c r="G79" s="96">
        <f t="shared" si="6"/>
        <v>336135</v>
      </c>
      <c r="H79" s="96">
        <v>355200</v>
      </c>
      <c r="I79" s="96">
        <f t="shared" si="7"/>
        <v>361913</v>
      </c>
    </row>
    <row r="80" spans="1:9" ht="13.5">
      <c r="A80" s="93">
        <v>76</v>
      </c>
      <c r="B80" s="96">
        <v>264300</v>
      </c>
      <c r="C80" s="96">
        <f t="shared" si="4"/>
        <v>269295</v>
      </c>
      <c r="D80" s="96">
        <v>294800</v>
      </c>
      <c r="E80" s="96">
        <f t="shared" si="5"/>
        <v>300371</v>
      </c>
      <c r="F80" s="96">
        <v>331100</v>
      </c>
      <c r="G80" s="96">
        <f t="shared" si="6"/>
        <v>337357</v>
      </c>
      <c r="H80" s="96">
        <v>356300</v>
      </c>
      <c r="I80" s="96">
        <f t="shared" si="7"/>
        <v>363034</v>
      </c>
    </row>
    <row r="81" spans="1:9" ht="13.5">
      <c r="A81" s="93">
        <v>77</v>
      </c>
      <c r="B81" s="96">
        <v>265300</v>
      </c>
      <c r="C81" s="96">
        <f t="shared" si="4"/>
        <v>270314</v>
      </c>
      <c r="D81" s="96">
        <v>296200</v>
      </c>
      <c r="E81" s="96">
        <f t="shared" si="5"/>
        <v>301798</v>
      </c>
      <c r="F81" s="96">
        <v>332200</v>
      </c>
      <c r="G81" s="96">
        <f t="shared" si="6"/>
        <v>338478</v>
      </c>
      <c r="H81" s="96">
        <v>357000</v>
      </c>
      <c r="I81" s="96">
        <f t="shared" si="7"/>
        <v>363747</v>
      </c>
    </row>
    <row r="82" spans="1:9" ht="13.5">
      <c r="A82" s="93">
        <v>78</v>
      </c>
      <c r="B82" s="96">
        <v>266300</v>
      </c>
      <c r="C82" s="96">
        <f t="shared" si="4"/>
        <v>271333</v>
      </c>
      <c r="D82" s="96">
        <v>297500</v>
      </c>
      <c r="E82" s="96">
        <f t="shared" si="5"/>
        <v>303122</v>
      </c>
      <c r="F82" s="96">
        <v>333400</v>
      </c>
      <c r="G82" s="96">
        <f t="shared" si="6"/>
        <v>339701</v>
      </c>
      <c r="H82" s="96">
        <v>357800</v>
      </c>
      <c r="I82" s="96">
        <f t="shared" si="7"/>
        <v>364562</v>
      </c>
    </row>
    <row r="83" spans="1:9" ht="13.5">
      <c r="A83" s="93">
        <v>79</v>
      </c>
      <c r="B83" s="96">
        <v>267500</v>
      </c>
      <c r="C83" s="96">
        <f t="shared" si="4"/>
        <v>272555</v>
      </c>
      <c r="D83" s="96">
        <v>298700</v>
      </c>
      <c r="E83" s="96">
        <f t="shared" si="5"/>
        <v>304345</v>
      </c>
      <c r="F83" s="96">
        <v>334500</v>
      </c>
      <c r="G83" s="96">
        <f t="shared" si="6"/>
        <v>340822</v>
      </c>
      <c r="H83" s="96">
        <v>358600</v>
      </c>
      <c r="I83" s="96">
        <f t="shared" si="7"/>
        <v>365377</v>
      </c>
    </row>
    <row r="84" spans="1:9" ht="13.5">
      <c r="A84" s="93">
        <v>80</v>
      </c>
      <c r="B84" s="96">
        <v>268500</v>
      </c>
      <c r="C84" s="96">
        <f t="shared" si="4"/>
        <v>273574</v>
      </c>
      <c r="D84" s="96">
        <v>300000</v>
      </c>
      <c r="E84" s="96">
        <f t="shared" si="5"/>
        <v>305670</v>
      </c>
      <c r="F84" s="96">
        <v>335700</v>
      </c>
      <c r="G84" s="96">
        <f t="shared" si="6"/>
        <v>342044</v>
      </c>
      <c r="H84" s="96">
        <v>359300</v>
      </c>
      <c r="I84" s="96">
        <f t="shared" si="7"/>
        <v>366090</v>
      </c>
    </row>
    <row r="85" spans="1:9" ht="13.5">
      <c r="A85" s="93">
        <v>81</v>
      </c>
      <c r="B85" s="96">
        <v>269400</v>
      </c>
      <c r="C85" s="96">
        <f t="shared" si="4"/>
        <v>274491</v>
      </c>
      <c r="D85" s="96">
        <v>300500</v>
      </c>
      <c r="E85" s="96">
        <f t="shared" si="5"/>
        <v>306179</v>
      </c>
      <c r="F85" s="96">
        <v>336800</v>
      </c>
      <c r="G85" s="96">
        <f t="shared" si="6"/>
        <v>343165</v>
      </c>
      <c r="H85" s="96">
        <v>359900</v>
      </c>
      <c r="I85" s="96">
        <f t="shared" si="7"/>
        <v>366702</v>
      </c>
    </row>
    <row r="86" spans="1:9" ht="13.5">
      <c r="A86" s="93">
        <v>82</v>
      </c>
      <c r="B86" s="96">
        <v>270400</v>
      </c>
      <c r="C86" s="96">
        <f t="shared" si="4"/>
        <v>275510</v>
      </c>
      <c r="D86" s="96">
        <v>301700</v>
      </c>
      <c r="E86" s="96">
        <f t="shared" si="5"/>
        <v>307402</v>
      </c>
      <c r="F86" s="96">
        <v>337900</v>
      </c>
      <c r="G86" s="96">
        <f t="shared" si="6"/>
        <v>344286</v>
      </c>
      <c r="H86" s="96">
        <v>360400</v>
      </c>
      <c r="I86" s="96">
        <f t="shared" si="7"/>
        <v>367211</v>
      </c>
    </row>
    <row r="87" spans="1:9" ht="13.5">
      <c r="A87" s="93">
        <v>83</v>
      </c>
      <c r="B87" s="96">
        <v>271500</v>
      </c>
      <c r="C87" s="96">
        <f t="shared" si="4"/>
        <v>276631</v>
      </c>
      <c r="D87" s="96">
        <v>302800</v>
      </c>
      <c r="E87" s="96">
        <f t="shared" si="5"/>
        <v>308522</v>
      </c>
      <c r="F87" s="96">
        <v>338900</v>
      </c>
      <c r="G87" s="96">
        <f t="shared" si="6"/>
        <v>345305</v>
      </c>
      <c r="H87" s="96">
        <v>361000</v>
      </c>
      <c r="I87" s="96">
        <f t="shared" si="7"/>
        <v>367822</v>
      </c>
    </row>
    <row r="88" spans="1:9" ht="13.5">
      <c r="A88" s="93">
        <v>84</v>
      </c>
      <c r="B88" s="96">
        <v>272600</v>
      </c>
      <c r="C88" s="96">
        <f t="shared" si="4"/>
        <v>277752</v>
      </c>
      <c r="D88" s="96">
        <v>304000</v>
      </c>
      <c r="E88" s="96">
        <f t="shared" si="5"/>
        <v>309745</v>
      </c>
      <c r="F88" s="96">
        <v>340000</v>
      </c>
      <c r="G88" s="96">
        <f t="shared" si="6"/>
        <v>346426</v>
      </c>
      <c r="H88" s="96">
        <v>361500</v>
      </c>
      <c r="I88" s="96">
        <f t="shared" si="7"/>
        <v>368332</v>
      </c>
    </row>
    <row r="89" spans="1:9" ht="13.5">
      <c r="A89" s="93">
        <v>85</v>
      </c>
      <c r="B89" s="96">
        <v>273400</v>
      </c>
      <c r="C89" s="96">
        <f t="shared" si="4"/>
        <v>278567</v>
      </c>
      <c r="D89" s="96">
        <v>305100</v>
      </c>
      <c r="E89" s="96">
        <f t="shared" si="5"/>
        <v>310866</v>
      </c>
      <c r="F89" s="96">
        <v>340900</v>
      </c>
      <c r="G89" s="96">
        <f t="shared" si="6"/>
        <v>347343</v>
      </c>
      <c r="H89" s="96">
        <v>362100</v>
      </c>
      <c r="I89" s="96">
        <f t="shared" si="7"/>
        <v>368943</v>
      </c>
    </row>
    <row r="90" spans="1:9" ht="13.5">
      <c r="A90" s="93">
        <v>86</v>
      </c>
      <c r="B90" s="96">
        <v>274300</v>
      </c>
      <c r="C90" s="96">
        <f t="shared" si="4"/>
        <v>279484</v>
      </c>
      <c r="D90" s="96">
        <v>306300</v>
      </c>
      <c r="E90" s="96">
        <f t="shared" si="5"/>
        <v>312089</v>
      </c>
      <c r="F90" s="96">
        <v>341900</v>
      </c>
      <c r="G90" s="96">
        <f t="shared" si="6"/>
        <v>348361</v>
      </c>
      <c r="H90" s="96">
        <v>362600</v>
      </c>
      <c r="I90" s="96">
        <f t="shared" si="7"/>
        <v>369453</v>
      </c>
    </row>
    <row r="91" spans="1:9" ht="13.5">
      <c r="A91" s="93">
        <v>87</v>
      </c>
      <c r="B91" s="96">
        <v>275400</v>
      </c>
      <c r="C91" s="96">
        <f t="shared" si="4"/>
        <v>280605</v>
      </c>
      <c r="D91" s="96">
        <v>307500</v>
      </c>
      <c r="E91" s="96">
        <f t="shared" si="5"/>
        <v>313311</v>
      </c>
      <c r="F91" s="96">
        <v>342800</v>
      </c>
      <c r="G91" s="96">
        <f t="shared" si="6"/>
        <v>349278</v>
      </c>
      <c r="H91" s="96">
        <v>363200</v>
      </c>
      <c r="I91" s="96">
        <f t="shared" si="7"/>
        <v>370064</v>
      </c>
    </row>
    <row r="92" spans="1:9" ht="13.5">
      <c r="A92" s="93">
        <v>88</v>
      </c>
      <c r="B92" s="96">
        <v>276500</v>
      </c>
      <c r="C92" s="96">
        <f t="shared" si="4"/>
        <v>281725</v>
      </c>
      <c r="D92" s="96">
        <v>308600</v>
      </c>
      <c r="E92" s="96">
        <f t="shared" si="5"/>
        <v>314432</v>
      </c>
      <c r="F92" s="96">
        <v>343800</v>
      </c>
      <c r="G92" s="96">
        <f t="shared" si="6"/>
        <v>350297</v>
      </c>
      <c r="H92" s="96">
        <v>363700</v>
      </c>
      <c r="I92" s="96">
        <f t="shared" si="7"/>
        <v>370573</v>
      </c>
    </row>
    <row r="93" spans="1:9" ht="13.5">
      <c r="A93" s="93">
        <v>89</v>
      </c>
      <c r="B93" s="96">
        <v>277300</v>
      </c>
      <c r="C93" s="96">
        <f t="shared" si="4"/>
        <v>282540</v>
      </c>
      <c r="D93" s="96">
        <v>309900</v>
      </c>
      <c r="E93" s="96">
        <f t="shared" si="5"/>
        <v>315757</v>
      </c>
      <c r="F93" s="96">
        <v>344800</v>
      </c>
      <c r="G93" s="96">
        <f t="shared" si="6"/>
        <v>351316</v>
      </c>
      <c r="H93" s="96">
        <v>364100</v>
      </c>
      <c r="I93" s="96">
        <f t="shared" si="7"/>
        <v>370981</v>
      </c>
    </row>
    <row r="94" spans="1:9" ht="13.5">
      <c r="A94" s="93">
        <v>90</v>
      </c>
      <c r="B94" s="96">
        <v>278200</v>
      </c>
      <c r="C94" s="96">
        <f t="shared" si="4"/>
        <v>283457</v>
      </c>
      <c r="D94" s="96">
        <v>311100</v>
      </c>
      <c r="E94" s="96">
        <f t="shared" si="5"/>
        <v>316979</v>
      </c>
      <c r="F94" s="96">
        <v>345600</v>
      </c>
      <c r="G94" s="96">
        <f t="shared" si="6"/>
        <v>352131</v>
      </c>
      <c r="H94" s="96">
        <v>364500</v>
      </c>
      <c r="I94" s="96">
        <f t="shared" si="7"/>
        <v>371389</v>
      </c>
    </row>
    <row r="95" spans="1:9" ht="13.5">
      <c r="A95" s="93">
        <v>91</v>
      </c>
      <c r="B95" s="96">
        <v>279000</v>
      </c>
      <c r="C95" s="96">
        <f t="shared" si="4"/>
        <v>284273</v>
      </c>
      <c r="D95" s="96">
        <v>312300</v>
      </c>
      <c r="E95" s="96">
        <f t="shared" si="5"/>
        <v>318202</v>
      </c>
      <c r="F95" s="96">
        <v>346400</v>
      </c>
      <c r="G95" s="96">
        <f t="shared" si="6"/>
        <v>352946</v>
      </c>
      <c r="H95" s="96">
        <v>365100</v>
      </c>
      <c r="I95" s="96">
        <f t="shared" si="7"/>
        <v>372000</v>
      </c>
    </row>
    <row r="96" spans="1:9" ht="13.5">
      <c r="A96" s="93">
        <v>92</v>
      </c>
      <c r="B96" s="96">
        <v>280000</v>
      </c>
      <c r="C96" s="96">
        <f t="shared" si="4"/>
        <v>285292</v>
      </c>
      <c r="D96" s="96">
        <v>313500</v>
      </c>
      <c r="E96" s="96">
        <f t="shared" si="5"/>
        <v>319425</v>
      </c>
      <c r="F96" s="96">
        <v>347200</v>
      </c>
      <c r="G96" s="96">
        <f t="shared" si="6"/>
        <v>353762</v>
      </c>
      <c r="H96" s="96">
        <v>365600</v>
      </c>
      <c r="I96" s="96">
        <f t="shared" si="7"/>
        <v>372509</v>
      </c>
    </row>
    <row r="97" spans="1:9" ht="13.5">
      <c r="A97" s="93">
        <v>93</v>
      </c>
      <c r="B97" s="96">
        <v>280900</v>
      </c>
      <c r="C97" s="96">
        <f t="shared" si="4"/>
        <v>286209</v>
      </c>
      <c r="D97" s="96">
        <v>314300</v>
      </c>
      <c r="E97" s="96">
        <f t="shared" si="5"/>
        <v>320240</v>
      </c>
      <c r="F97" s="96">
        <v>347800</v>
      </c>
      <c r="G97" s="96">
        <f t="shared" si="6"/>
        <v>354373</v>
      </c>
      <c r="H97" s="96">
        <v>365900</v>
      </c>
      <c r="I97" s="96">
        <f t="shared" si="7"/>
        <v>372815</v>
      </c>
    </row>
    <row r="98" spans="1:9" ht="13.5">
      <c r="A98" s="93">
        <v>94</v>
      </c>
      <c r="B98" s="96">
        <v>281900</v>
      </c>
      <c r="C98" s="96">
        <f t="shared" si="4"/>
        <v>287227</v>
      </c>
      <c r="D98" s="96">
        <v>315000</v>
      </c>
      <c r="E98" s="96">
        <f t="shared" si="5"/>
        <v>320953</v>
      </c>
      <c r="F98" s="96">
        <v>348400</v>
      </c>
      <c r="G98" s="96">
        <f t="shared" si="6"/>
        <v>354984</v>
      </c>
      <c r="H98" s="96">
        <v>366400</v>
      </c>
      <c r="I98" s="96">
        <f t="shared" si="7"/>
        <v>373324</v>
      </c>
    </row>
    <row r="99" spans="1:9" ht="13.5">
      <c r="A99" s="93">
        <v>95</v>
      </c>
      <c r="B99" s="96">
        <v>282800</v>
      </c>
      <c r="C99" s="96">
        <f t="shared" si="4"/>
        <v>288144</v>
      </c>
      <c r="D99" s="96">
        <v>315700</v>
      </c>
      <c r="E99" s="96">
        <f t="shared" si="5"/>
        <v>321666</v>
      </c>
      <c r="F99" s="96">
        <v>349100</v>
      </c>
      <c r="G99" s="96">
        <f t="shared" si="6"/>
        <v>355697</v>
      </c>
      <c r="H99" s="96">
        <v>366800</v>
      </c>
      <c r="I99" s="96">
        <f t="shared" si="7"/>
        <v>373732</v>
      </c>
    </row>
    <row r="100" spans="1:9" ht="13.5">
      <c r="A100" s="93">
        <v>96</v>
      </c>
      <c r="B100" s="96">
        <v>283800</v>
      </c>
      <c r="C100" s="96">
        <f t="shared" si="4"/>
        <v>289163</v>
      </c>
      <c r="D100" s="96">
        <v>316300</v>
      </c>
      <c r="E100" s="96">
        <f t="shared" si="5"/>
        <v>322278</v>
      </c>
      <c r="F100" s="96">
        <v>349700</v>
      </c>
      <c r="G100" s="96">
        <f t="shared" si="6"/>
        <v>356309</v>
      </c>
      <c r="H100" s="96">
        <v>367100</v>
      </c>
      <c r="I100" s="96">
        <f t="shared" si="7"/>
        <v>374038</v>
      </c>
    </row>
    <row r="101" spans="1:9" ht="13.5">
      <c r="A101" s="93">
        <v>97</v>
      </c>
      <c r="B101" s="96">
        <v>284400</v>
      </c>
      <c r="C101" s="96">
        <f t="shared" si="4"/>
        <v>289775</v>
      </c>
      <c r="D101" s="96">
        <v>317000</v>
      </c>
      <c r="E101" s="96">
        <f t="shared" si="5"/>
        <v>322991</v>
      </c>
      <c r="F101" s="96">
        <v>350100</v>
      </c>
      <c r="G101" s="96">
        <f t="shared" si="6"/>
        <v>356716</v>
      </c>
      <c r="H101" s="96">
        <v>367700</v>
      </c>
      <c r="I101" s="96">
        <f t="shared" si="7"/>
        <v>374649</v>
      </c>
    </row>
    <row r="102" spans="1:9" ht="13.5">
      <c r="A102" s="93">
        <v>98</v>
      </c>
      <c r="B102" s="96">
        <v>285200</v>
      </c>
      <c r="C102" s="96">
        <f t="shared" si="4"/>
        <v>290590</v>
      </c>
      <c r="D102" s="96">
        <v>317300</v>
      </c>
      <c r="E102" s="96">
        <f t="shared" si="5"/>
        <v>323296</v>
      </c>
      <c r="F102" s="96">
        <v>350500</v>
      </c>
      <c r="G102" s="96">
        <f t="shared" si="6"/>
        <v>357124</v>
      </c>
      <c r="H102" s="96">
        <v>368200</v>
      </c>
      <c r="I102" s="96">
        <f t="shared" si="7"/>
        <v>375158</v>
      </c>
    </row>
    <row r="103" spans="1:9" ht="13.5">
      <c r="A103" s="93">
        <v>99</v>
      </c>
      <c r="B103" s="96">
        <v>285800</v>
      </c>
      <c r="C103" s="96">
        <f t="shared" si="4"/>
        <v>291201</v>
      </c>
      <c r="D103" s="96">
        <v>317900</v>
      </c>
      <c r="E103" s="96">
        <f t="shared" si="5"/>
        <v>323908</v>
      </c>
      <c r="F103" s="96">
        <v>351000</v>
      </c>
      <c r="G103" s="96">
        <f t="shared" si="6"/>
        <v>357633</v>
      </c>
      <c r="H103" s="96">
        <v>368700</v>
      </c>
      <c r="I103" s="96">
        <f t="shared" si="7"/>
        <v>375668</v>
      </c>
    </row>
    <row r="104" spans="1:9" ht="13.5">
      <c r="A104" s="93">
        <v>100</v>
      </c>
      <c r="B104" s="96">
        <v>286700</v>
      </c>
      <c r="C104" s="96">
        <f t="shared" si="4"/>
        <v>292118</v>
      </c>
      <c r="D104" s="96">
        <v>318600</v>
      </c>
      <c r="E104" s="96">
        <f t="shared" si="5"/>
        <v>324621</v>
      </c>
      <c r="F104" s="96">
        <v>351400</v>
      </c>
      <c r="G104" s="96">
        <f t="shared" si="6"/>
        <v>358041</v>
      </c>
      <c r="H104" s="96">
        <v>369200</v>
      </c>
      <c r="I104" s="96">
        <f t="shared" si="7"/>
        <v>376177</v>
      </c>
    </row>
    <row r="105" spans="1:9" ht="13.5">
      <c r="A105" s="93">
        <v>101</v>
      </c>
      <c r="B105" s="96">
        <v>287500</v>
      </c>
      <c r="C105" s="96">
        <f t="shared" si="4"/>
        <v>292933</v>
      </c>
      <c r="D105" s="96">
        <v>319000</v>
      </c>
      <c r="E105" s="96">
        <f t="shared" si="5"/>
        <v>325029</v>
      </c>
      <c r="F105" s="96">
        <v>351900</v>
      </c>
      <c r="G105" s="96">
        <f t="shared" si="6"/>
        <v>358550</v>
      </c>
      <c r="H105" s="96">
        <v>369800</v>
      </c>
      <c r="I105" s="96">
        <f t="shared" si="7"/>
        <v>376789</v>
      </c>
    </row>
    <row r="106" spans="1:9" ht="13.5">
      <c r="A106" s="93">
        <v>102</v>
      </c>
      <c r="B106" s="96">
        <v>288300</v>
      </c>
      <c r="C106" s="96">
        <f t="shared" si="4"/>
        <v>293748</v>
      </c>
      <c r="D106" s="96">
        <v>319600</v>
      </c>
      <c r="E106" s="96">
        <f t="shared" si="5"/>
        <v>325640</v>
      </c>
      <c r="F106" s="96">
        <v>352300</v>
      </c>
      <c r="G106" s="96">
        <f t="shared" si="6"/>
        <v>358958</v>
      </c>
      <c r="H106" s="96">
        <v>370300</v>
      </c>
      <c r="I106" s="96">
        <f t="shared" si="7"/>
        <v>377298</v>
      </c>
    </row>
    <row r="107" spans="1:9" ht="13.5">
      <c r="A107" s="93">
        <v>103</v>
      </c>
      <c r="B107" s="96">
        <v>289100</v>
      </c>
      <c r="C107" s="96">
        <f t="shared" si="4"/>
        <v>294563</v>
      </c>
      <c r="D107" s="96">
        <v>320200</v>
      </c>
      <c r="E107" s="96">
        <f t="shared" si="5"/>
        <v>326251</v>
      </c>
      <c r="F107" s="96">
        <v>352800</v>
      </c>
      <c r="G107" s="96">
        <f t="shared" si="6"/>
        <v>359467</v>
      </c>
      <c r="H107" s="96">
        <v>370800</v>
      </c>
      <c r="I107" s="96">
        <f t="shared" si="7"/>
        <v>377808</v>
      </c>
    </row>
    <row r="108" spans="1:9" ht="13.5">
      <c r="A108" s="93">
        <v>104</v>
      </c>
      <c r="B108" s="96">
        <v>289900</v>
      </c>
      <c r="C108" s="96">
        <f t="shared" si="4"/>
        <v>295379</v>
      </c>
      <c r="D108" s="96">
        <v>320800</v>
      </c>
      <c r="E108" s="96">
        <f t="shared" si="5"/>
        <v>326863</v>
      </c>
      <c r="F108" s="96">
        <v>353200</v>
      </c>
      <c r="G108" s="96">
        <f t="shared" si="6"/>
        <v>359875</v>
      </c>
      <c r="H108" s="96">
        <v>371200</v>
      </c>
      <c r="I108" s="96">
        <f t="shared" si="7"/>
        <v>378215</v>
      </c>
    </row>
    <row r="109" spans="1:9" ht="13.5">
      <c r="A109" s="93">
        <v>105</v>
      </c>
      <c r="B109" s="96">
        <v>290600</v>
      </c>
      <c r="C109" s="96">
        <f t="shared" si="4"/>
        <v>296092</v>
      </c>
      <c r="D109" s="96">
        <v>321200</v>
      </c>
      <c r="E109" s="96">
        <f t="shared" si="5"/>
        <v>327270</v>
      </c>
      <c r="F109" s="96">
        <v>353500</v>
      </c>
      <c r="G109" s="96">
        <f t="shared" si="6"/>
        <v>360181</v>
      </c>
      <c r="H109" s="96">
        <v>371800</v>
      </c>
      <c r="I109" s="96">
        <f t="shared" si="7"/>
        <v>378827</v>
      </c>
    </row>
    <row r="110" spans="1:9" ht="13.5">
      <c r="A110" s="93">
        <v>106</v>
      </c>
      <c r="B110" s="96">
        <v>291100</v>
      </c>
      <c r="C110" s="96">
        <f t="shared" si="4"/>
        <v>296601</v>
      </c>
      <c r="D110" s="96">
        <v>321700</v>
      </c>
      <c r="E110" s="96">
        <f t="shared" si="5"/>
        <v>327780</v>
      </c>
      <c r="F110" s="96">
        <v>354000</v>
      </c>
      <c r="G110" s="96">
        <f t="shared" si="6"/>
        <v>360690</v>
      </c>
      <c r="H110" s="96">
        <v>372300</v>
      </c>
      <c r="I110" s="96">
        <f t="shared" si="7"/>
        <v>379336</v>
      </c>
    </row>
    <row r="111" spans="1:9" ht="13.5">
      <c r="A111" s="93">
        <v>107</v>
      </c>
      <c r="B111" s="96">
        <v>291600</v>
      </c>
      <c r="C111" s="96">
        <f t="shared" si="4"/>
        <v>297111</v>
      </c>
      <c r="D111" s="96">
        <v>322200</v>
      </c>
      <c r="E111" s="96">
        <f t="shared" si="5"/>
        <v>328289</v>
      </c>
      <c r="F111" s="96">
        <v>354400</v>
      </c>
      <c r="G111" s="96">
        <f t="shared" si="6"/>
        <v>361098</v>
      </c>
      <c r="H111" s="96">
        <v>372800</v>
      </c>
      <c r="I111" s="96">
        <f t="shared" si="7"/>
        <v>379845</v>
      </c>
    </row>
    <row r="112" spans="1:9" ht="13.5">
      <c r="A112" s="93">
        <v>108</v>
      </c>
      <c r="B112" s="96">
        <v>292100</v>
      </c>
      <c r="C112" s="96">
        <f t="shared" si="4"/>
        <v>297620</v>
      </c>
      <c r="D112" s="96">
        <v>322700</v>
      </c>
      <c r="E112" s="96">
        <f t="shared" si="5"/>
        <v>328799</v>
      </c>
      <c r="F112" s="96">
        <v>354700</v>
      </c>
      <c r="G112" s="96">
        <f t="shared" si="6"/>
        <v>361403</v>
      </c>
      <c r="H112" s="96">
        <v>373300</v>
      </c>
      <c r="I112" s="96">
        <f t="shared" si="7"/>
        <v>380355</v>
      </c>
    </row>
    <row r="113" spans="1:9" ht="13.5">
      <c r="A113" s="93">
        <v>109</v>
      </c>
      <c r="B113" s="96">
        <v>292300</v>
      </c>
      <c r="C113" s="96">
        <f t="shared" si="4"/>
        <v>297824</v>
      </c>
      <c r="D113" s="96">
        <v>323100</v>
      </c>
      <c r="E113" s="96">
        <f t="shared" si="5"/>
        <v>329206</v>
      </c>
      <c r="F113" s="96">
        <v>355200</v>
      </c>
      <c r="G113" s="96">
        <f t="shared" si="6"/>
        <v>361913</v>
      </c>
      <c r="H113" s="96">
        <v>373900</v>
      </c>
      <c r="I113" s="96">
        <f t="shared" si="7"/>
        <v>380966</v>
      </c>
    </row>
    <row r="114" spans="1:9" ht="13.5">
      <c r="A114" s="93">
        <v>110</v>
      </c>
      <c r="B114" s="96">
        <v>292600</v>
      </c>
      <c r="C114" s="96">
        <f t="shared" si="4"/>
        <v>298130</v>
      </c>
      <c r="D114" s="96">
        <v>323500</v>
      </c>
      <c r="E114" s="96">
        <f t="shared" si="5"/>
        <v>329614</v>
      </c>
      <c r="F114" s="96">
        <v>355700</v>
      </c>
      <c r="G114" s="96">
        <f t="shared" si="6"/>
        <v>362422</v>
      </c>
      <c r="H114" s="96">
        <v>374300</v>
      </c>
      <c r="I114" s="96">
        <f t="shared" si="7"/>
        <v>381374</v>
      </c>
    </row>
    <row r="115" spans="1:9" ht="13.5">
      <c r="A115" s="93">
        <v>111</v>
      </c>
      <c r="B115" s="96">
        <v>292800</v>
      </c>
      <c r="C115" s="96">
        <f t="shared" si="4"/>
        <v>298333</v>
      </c>
      <c r="D115" s="96">
        <v>323800</v>
      </c>
      <c r="E115" s="96">
        <f t="shared" si="5"/>
        <v>329919</v>
      </c>
      <c r="F115" s="96">
        <v>356200</v>
      </c>
      <c r="G115" s="96">
        <f t="shared" si="6"/>
        <v>362932</v>
      </c>
      <c r="H115" s="96">
        <v>374800</v>
      </c>
      <c r="I115" s="96">
        <f t="shared" si="7"/>
        <v>381883</v>
      </c>
    </row>
    <row r="116" spans="1:9" ht="13.5">
      <c r="A116" s="93">
        <v>112</v>
      </c>
      <c r="B116" s="96">
        <v>293200</v>
      </c>
      <c r="C116" s="96">
        <f t="shared" si="4"/>
        <v>298741</v>
      </c>
      <c r="D116" s="96">
        <v>324100</v>
      </c>
      <c r="E116" s="96">
        <f t="shared" si="5"/>
        <v>330225</v>
      </c>
      <c r="F116" s="96">
        <v>356700</v>
      </c>
      <c r="G116" s="96">
        <f t="shared" si="6"/>
        <v>363441</v>
      </c>
      <c r="H116" s="96">
        <v>375300</v>
      </c>
      <c r="I116" s="96">
        <f t="shared" si="7"/>
        <v>382393</v>
      </c>
    </row>
    <row r="117" spans="1:9" ht="13.5">
      <c r="A117" s="93">
        <v>113</v>
      </c>
      <c r="B117" s="96">
        <v>293500</v>
      </c>
      <c r="C117" s="96">
        <f t="shared" si="4"/>
        <v>299047</v>
      </c>
      <c r="D117" s="96">
        <v>324500</v>
      </c>
      <c r="E117" s="96">
        <f t="shared" si="5"/>
        <v>330633</v>
      </c>
      <c r="F117" s="96">
        <v>357200</v>
      </c>
      <c r="G117" s="96">
        <f t="shared" si="6"/>
        <v>363951</v>
      </c>
      <c r="H117" s="96">
        <v>375900</v>
      </c>
      <c r="I117" s="96">
        <f t="shared" si="7"/>
        <v>383004</v>
      </c>
    </row>
    <row r="118" spans="1:9" ht="13.5">
      <c r="A118" s="93">
        <v>114</v>
      </c>
      <c r="B118" s="96">
        <v>293700</v>
      </c>
      <c r="C118" s="96">
        <f t="shared" si="4"/>
        <v>299250</v>
      </c>
      <c r="D118" s="96">
        <v>324900</v>
      </c>
      <c r="E118" s="96">
        <f t="shared" si="5"/>
        <v>331040</v>
      </c>
      <c r="F118" s="96">
        <v>357700</v>
      </c>
      <c r="G118" s="96">
        <f t="shared" si="6"/>
        <v>364460</v>
      </c>
      <c r="H118" s="116"/>
      <c r="I118" s="96"/>
    </row>
    <row r="119" spans="1:9" ht="13.5">
      <c r="A119" s="93">
        <v>115</v>
      </c>
      <c r="B119" s="96">
        <v>294100</v>
      </c>
      <c r="C119" s="96">
        <f t="shared" si="4"/>
        <v>299658</v>
      </c>
      <c r="D119" s="96">
        <v>325300</v>
      </c>
      <c r="E119" s="96">
        <f t="shared" si="5"/>
        <v>331448</v>
      </c>
      <c r="F119" s="96">
        <v>358200</v>
      </c>
      <c r="G119" s="96">
        <f t="shared" si="6"/>
        <v>364969</v>
      </c>
      <c r="H119" s="116"/>
      <c r="I119" s="96"/>
    </row>
    <row r="120" spans="1:9" ht="13.5">
      <c r="A120" s="93">
        <v>116</v>
      </c>
      <c r="B120" s="96">
        <v>294400</v>
      </c>
      <c r="C120" s="96">
        <f t="shared" si="4"/>
        <v>299964</v>
      </c>
      <c r="D120" s="96">
        <v>325600</v>
      </c>
      <c r="E120" s="96">
        <f t="shared" si="5"/>
        <v>331753</v>
      </c>
      <c r="F120" s="96">
        <v>358600</v>
      </c>
      <c r="G120" s="96">
        <f t="shared" si="6"/>
        <v>365377</v>
      </c>
      <c r="H120" s="116"/>
      <c r="I120" s="96"/>
    </row>
    <row r="121" spans="1:9" ht="13.5">
      <c r="A121" s="93">
        <v>117</v>
      </c>
      <c r="B121" s="96">
        <v>294700</v>
      </c>
      <c r="C121" s="96">
        <f t="shared" si="4"/>
        <v>300269</v>
      </c>
      <c r="D121" s="96">
        <v>325800</v>
      </c>
      <c r="E121" s="96">
        <f t="shared" si="5"/>
        <v>331957</v>
      </c>
      <c r="F121" s="96">
        <v>359000</v>
      </c>
      <c r="G121" s="96">
        <f t="shared" si="6"/>
        <v>365785</v>
      </c>
      <c r="H121" s="116"/>
      <c r="I121" s="96"/>
    </row>
    <row r="122" spans="1:9" ht="13.5">
      <c r="A122" s="93">
        <v>118</v>
      </c>
      <c r="B122" s="96">
        <v>295000</v>
      </c>
      <c r="C122" s="96">
        <f t="shared" si="4"/>
        <v>300575</v>
      </c>
      <c r="D122" s="96">
        <v>326100</v>
      </c>
      <c r="E122" s="96">
        <f t="shared" si="5"/>
        <v>332263</v>
      </c>
      <c r="F122" s="96">
        <v>359400</v>
      </c>
      <c r="G122" s="96">
        <f t="shared" si="6"/>
        <v>366192</v>
      </c>
      <c r="H122" s="116"/>
      <c r="I122" s="96"/>
    </row>
    <row r="123" spans="1:9" ht="13.5">
      <c r="A123" s="93">
        <v>119</v>
      </c>
      <c r="B123" s="96">
        <v>295300</v>
      </c>
      <c r="C123" s="96">
        <f t="shared" si="4"/>
        <v>300881</v>
      </c>
      <c r="D123" s="96">
        <v>326500</v>
      </c>
      <c r="E123" s="96">
        <f t="shared" si="5"/>
        <v>332670</v>
      </c>
      <c r="F123" s="96">
        <v>359900</v>
      </c>
      <c r="G123" s="96">
        <f t="shared" si="6"/>
        <v>366702</v>
      </c>
      <c r="H123" s="116"/>
      <c r="I123" s="96"/>
    </row>
    <row r="124" spans="1:9" ht="13.5">
      <c r="A124" s="93">
        <v>120</v>
      </c>
      <c r="B124" s="96">
        <v>295700</v>
      </c>
      <c r="C124" s="96">
        <f t="shared" si="4"/>
        <v>301288</v>
      </c>
      <c r="D124" s="96">
        <v>326700</v>
      </c>
      <c r="E124" s="96">
        <f t="shared" si="5"/>
        <v>332874</v>
      </c>
      <c r="F124" s="96">
        <v>360400</v>
      </c>
      <c r="G124" s="96">
        <f t="shared" si="6"/>
        <v>367211</v>
      </c>
      <c r="H124" s="116"/>
      <c r="I124" s="96"/>
    </row>
    <row r="125" spans="1:9" ht="13.5">
      <c r="A125" s="93">
        <v>121</v>
      </c>
      <c r="B125" s="96">
        <v>296000</v>
      </c>
      <c r="C125" s="96">
        <f t="shared" si="4"/>
        <v>301594</v>
      </c>
      <c r="D125" s="96">
        <v>326900</v>
      </c>
      <c r="E125" s="96">
        <f t="shared" si="5"/>
        <v>333078</v>
      </c>
      <c r="F125" s="96">
        <v>360800</v>
      </c>
      <c r="G125" s="96">
        <f t="shared" si="6"/>
        <v>367619</v>
      </c>
      <c r="H125" s="116"/>
      <c r="I125" s="96"/>
    </row>
    <row r="126" spans="1:9" ht="13.5">
      <c r="A126" s="93">
        <v>122</v>
      </c>
      <c r="B126" s="96">
        <v>296400</v>
      </c>
      <c r="C126" s="96">
        <f t="shared" si="4"/>
        <v>302001</v>
      </c>
      <c r="D126" s="96">
        <v>327200</v>
      </c>
      <c r="E126" s="96">
        <f t="shared" si="5"/>
        <v>333384</v>
      </c>
      <c r="F126" s="96">
        <v>361300</v>
      </c>
      <c r="G126" s="96">
        <f t="shared" si="6"/>
        <v>368128</v>
      </c>
      <c r="H126" s="116"/>
      <c r="I126" s="96"/>
    </row>
    <row r="127" spans="1:9" ht="13.5">
      <c r="A127" s="93">
        <v>123</v>
      </c>
      <c r="B127" s="96">
        <v>296700</v>
      </c>
      <c r="C127" s="96">
        <f t="shared" si="4"/>
        <v>302307</v>
      </c>
      <c r="D127" s="96">
        <v>327500</v>
      </c>
      <c r="E127" s="96">
        <f t="shared" si="5"/>
        <v>333689</v>
      </c>
      <c r="F127" s="96">
        <v>361800</v>
      </c>
      <c r="G127" s="96">
        <f t="shared" si="6"/>
        <v>368638</v>
      </c>
      <c r="H127" s="116"/>
      <c r="I127" s="96"/>
    </row>
    <row r="128" spans="1:9" ht="13.5">
      <c r="A128" s="93">
        <v>124</v>
      </c>
      <c r="B128" s="96">
        <v>297100</v>
      </c>
      <c r="C128" s="96">
        <f t="shared" si="4"/>
        <v>302715</v>
      </c>
      <c r="D128" s="96">
        <v>327800</v>
      </c>
      <c r="E128" s="96">
        <f t="shared" si="5"/>
        <v>333995</v>
      </c>
      <c r="F128" s="96">
        <v>362300</v>
      </c>
      <c r="G128" s="96">
        <f t="shared" si="6"/>
        <v>369147</v>
      </c>
      <c r="H128" s="116"/>
      <c r="I128" s="96"/>
    </row>
    <row r="129" spans="1:9" ht="13.5">
      <c r="A129" s="93">
        <v>125</v>
      </c>
      <c r="B129" s="96">
        <v>297300</v>
      </c>
      <c r="C129" s="96">
        <f t="shared" si="4"/>
        <v>302918</v>
      </c>
      <c r="D129" s="96">
        <v>328000</v>
      </c>
      <c r="E129" s="96">
        <f t="shared" si="5"/>
        <v>334199</v>
      </c>
      <c r="F129" s="96">
        <v>362600</v>
      </c>
      <c r="G129" s="96">
        <f>ROUNDDOWN(F129*1.0189,0)</f>
        <v>369453</v>
      </c>
      <c r="H129" s="116"/>
      <c r="I129" s="96"/>
    </row>
    <row r="130" spans="1:9" ht="13.5">
      <c r="A130" s="93">
        <v>126</v>
      </c>
      <c r="B130" s="96">
        <v>297500</v>
      </c>
      <c r="C130" s="96">
        <f t="shared" si="4"/>
        <v>303122</v>
      </c>
      <c r="D130" s="96">
        <v>328300</v>
      </c>
      <c r="E130" s="96">
        <f t="shared" si="5"/>
        <v>334504</v>
      </c>
      <c r="F130" s="116"/>
      <c r="G130" s="116"/>
      <c r="H130" s="116"/>
      <c r="I130" s="116"/>
    </row>
    <row r="131" spans="1:9" ht="13.5">
      <c r="A131" s="93">
        <v>127</v>
      </c>
      <c r="B131" s="96">
        <v>297800</v>
      </c>
      <c r="C131" s="96">
        <f t="shared" si="4"/>
        <v>303428</v>
      </c>
      <c r="D131" s="96">
        <v>328700</v>
      </c>
      <c r="E131" s="96">
        <f t="shared" si="5"/>
        <v>334912</v>
      </c>
      <c r="F131" s="116"/>
      <c r="G131" s="116"/>
      <c r="H131" s="116"/>
      <c r="I131" s="116"/>
    </row>
    <row r="132" spans="1:9" ht="13.5">
      <c r="A132" s="93">
        <v>128</v>
      </c>
      <c r="B132" s="96">
        <v>298200</v>
      </c>
      <c r="C132" s="96">
        <f t="shared" si="4"/>
        <v>303835</v>
      </c>
      <c r="D132" s="96">
        <v>328900</v>
      </c>
      <c r="E132" s="96">
        <f t="shared" si="5"/>
        <v>335116</v>
      </c>
      <c r="F132" s="116"/>
      <c r="G132" s="116"/>
      <c r="H132" s="116"/>
      <c r="I132" s="116"/>
    </row>
    <row r="133" spans="1:9" ht="13.5">
      <c r="A133" s="93">
        <v>129</v>
      </c>
      <c r="B133" s="96">
        <v>298400</v>
      </c>
      <c r="C133" s="96">
        <f aca="true" t="shared" si="8" ref="C133:C174">ROUNDDOWN(B133*1.0189,0)</f>
        <v>304039</v>
      </c>
      <c r="D133" s="96">
        <v>329100</v>
      </c>
      <c r="E133" s="96">
        <f aca="true" t="shared" si="9" ref="E133:E157">ROUNDDOWN(D133*1.0189,0)</f>
        <v>335319</v>
      </c>
      <c r="F133" s="116"/>
      <c r="G133" s="116"/>
      <c r="H133" s="116"/>
      <c r="I133" s="116"/>
    </row>
    <row r="134" spans="1:9" ht="13.5">
      <c r="A134" s="93">
        <v>130</v>
      </c>
      <c r="B134" s="96">
        <v>298700</v>
      </c>
      <c r="C134" s="96">
        <f t="shared" si="8"/>
        <v>304345</v>
      </c>
      <c r="D134" s="96">
        <v>329300</v>
      </c>
      <c r="E134" s="96">
        <f t="shared" si="9"/>
        <v>335523</v>
      </c>
      <c r="F134" s="116"/>
      <c r="G134" s="116"/>
      <c r="H134" s="116"/>
      <c r="I134" s="116"/>
    </row>
    <row r="135" spans="1:9" ht="13.5">
      <c r="A135" s="93">
        <v>131</v>
      </c>
      <c r="B135" s="96">
        <v>299100</v>
      </c>
      <c r="C135" s="96">
        <f t="shared" si="8"/>
        <v>304752</v>
      </c>
      <c r="D135" s="96">
        <v>329700</v>
      </c>
      <c r="E135" s="96">
        <f t="shared" si="9"/>
        <v>335931</v>
      </c>
      <c r="F135" s="116"/>
      <c r="G135" s="116"/>
      <c r="H135" s="116"/>
      <c r="I135" s="116"/>
    </row>
    <row r="136" spans="1:9" ht="13.5">
      <c r="A136" s="93">
        <v>132</v>
      </c>
      <c r="B136" s="96">
        <v>299500</v>
      </c>
      <c r="C136" s="96">
        <f t="shared" si="8"/>
        <v>305160</v>
      </c>
      <c r="D136" s="96">
        <v>329900</v>
      </c>
      <c r="E136" s="96">
        <f t="shared" si="9"/>
        <v>336135</v>
      </c>
      <c r="F136" s="116"/>
      <c r="G136" s="116"/>
      <c r="H136" s="116"/>
      <c r="I136" s="116"/>
    </row>
    <row r="137" spans="1:9" ht="13.5">
      <c r="A137" s="93">
        <v>133</v>
      </c>
      <c r="B137" s="96">
        <v>299700</v>
      </c>
      <c r="C137" s="96">
        <f t="shared" si="8"/>
        <v>305364</v>
      </c>
      <c r="D137" s="96">
        <v>330200</v>
      </c>
      <c r="E137" s="96">
        <f t="shared" si="9"/>
        <v>336440</v>
      </c>
      <c r="F137" s="116"/>
      <c r="G137" s="116"/>
      <c r="H137" s="116"/>
      <c r="I137" s="116"/>
    </row>
    <row r="138" spans="1:9" ht="13.5">
      <c r="A138" s="93">
        <v>134</v>
      </c>
      <c r="B138" s="96">
        <v>300000</v>
      </c>
      <c r="C138" s="96">
        <f t="shared" si="8"/>
        <v>305670</v>
      </c>
      <c r="D138" s="96">
        <v>330600</v>
      </c>
      <c r="E138" s="96">
        <f t="shared" si="9"/>
        <v>336848</v>
      </c>
      <c r="F138" s="116"/>
      <c r="G138" s="116"/>
      <c r="H138" s="116"/>
      <c r="I138" s="116"/>
    </row>
    <row r="139" spans="1:9" ht="13.5">
      <c r="A139" s="93">
        <v>135</v>
      </c>
      <c r="B139" s="96">
        <v>300400</v>
      </c>
      <c r="C139" s="96">
        <f t="shared" si="8"/>
        <v>306077</v>
      </c>
      <c r="D139" s="96">
        <v>331000</v>
      </c>
      <c r="E139" s="96">
        <f t="shared" si="9"/>
        <v>337255</v>
      </c>
      <c r="F139" s="116"/>
      <c r="G139" s="116"/>
      <c r="H139" s="116"/>
      <c r="I139" s="116"/>
    </row>
    <row r="140" spans="1:9" ht="13.5">
      <c r="A140" s="93">
        <v>136</v>
      </c>
      <c r="B140" s="96">
        <v>300700</v>
      </c>
      <c r="C140" s="96">
        <f t="shared" si="8"/>
        <v>306383</v>
      </c>
      <c r="D140" s="96">
        <v>331400</v>
      </c>
      <c r="E140" s="96">
        <f t="shared" si="9"/>
        <v>337663</v>
      </c>
      <c r="F140" s="116"/>
      <c r="G140" s="116"/>
      <c r="H140" s="116"/>
      <c r="I140" s="116"/>
    </row>
    <row r="141" spans="1:9" ht="13.5">
      <c r="A141" s="93">
        <v>137</v>
      </c>
      <c r="B141" s="96">
        <v>300900</v>
      </c>
      <c r="C141" s="96">
        <f t="shared" si="8"/>
        <v>306587</v>
      </c>
      <c r="D141" s="96">
        <v>331700</v>
      </c>
      <c r="E141" s="96">
        <f t="shared" si="9"/>
        <v>337969</v>
      </c>
      <c r="F141" s="116"/>
      <c r="G141" s="116"/>
      <c r="H141" s="116"/>
      <c r="I141" s="116"/>
    </row>
    <row r="142" spans="1:9" ht="13.5">
      <c r="A142" s="93">
        <v>138</v>
      </c>
      <c r="B142" s="96">
        <v>301200</v>
      </c>
      <c r="C142" s="96">
        <f t="shared" si="8"/>
        <v>306892</v>
      </c>
      <c r="D142" s="96">
        <v>332100</v>
      </c>
      <c r="E142" s="96">
        <f t="shared" si="9"/>
        <v>338376</v>
      </c>
      <c r="F142" s="116"/>
      <c r="G142" s="116"/>
      <c r="H142" s="116"/>
      <c r="I142" s="116"/>
    </row>
    <row r="143" spans="1:9" ht="13.5">
      <c r="A143" s="93">
        <v>139</v>
      </c>
      <c r="B143" s="96">
        <v>301600</v>
      </c>
      <c r="C143" s="96">
        <f t="shared" si="8"/>
        <v>307300</v>
      </c>
      <c r="D143" s="96">
        <v>332500</v>
      </c>
      <c r="E143" s="96">
        <f t="shared" si="9"/>
        <v>338784</v>
      </c>
      <c r="F143" s="116"/>
      <c r="G143" s="116"/>
      <c r="H143" s="116"/>
      <c r="I143" s="116"/>
    </row>
    <row r="144" spans="1:9" ht="13.5">
      <c r="A144" s="93">
        <v>140</v>
      </c>
      <c r="B144" s="96">
        <v>301900</v>
      </c>
      <c r="C144" s="96">
        <f t="shared" si="8"/>
        <v>307605</v>
      </c>
      <c r="D144" s="96">
        <v>332900</v>
      </c>
      <c r="E144" s="96">
        <f t="shared" si="9"/>
        <v>339191</v>
      </c>
      <c r="F144" s="116"/>
      <c r="G144" s="116"/>
      <c r="H144" s="116"/>
      <c r="I144" s="116"/>
    </row>
    <row r="145" spans="1:9" ht="13.5">
      <c r="A145" s="93">
        <v>141</v>
      </c>
      <c r="B145" s="96">
        <v>302100</v>
      </c>
      <c r="C145" s="96">
        <f t="shared" si="8"/>
        <v>307809</v>
      </c>
      <c r="D145" s="96">
        <v>333200</v>
      </c>
      <c r="E145" s="96">
        <f t="shared" si="9"/>
        <v>339497</v>
      </c>
      <c r="F145" s="116"/>
      <c r="G145" s="116"/>
      <c r="H145" s="116"/>
      <c r="I145" s="116"/>
    </row>
    <row r="146" spans="1:9" ht="13.5">
      <c r="A146" s="93">
        <v>142</v>
      </c>
      <c r="B146" s="96">
        <v>302500</v>
      </c>
      <c r="C146" s="96">
        <f t="shared" si="8"/>
        <v>308217</v>
      </c>
      <c r="D146" s="96">
        <v>333600</v>
      </c>
      <c r="E146" s="96">
        <f t="shared" si="9"/>
        <v>339905</v>
      </c>
      <c r="F146" s="116"/>
      <c r="G146" s="116"/>
      <c r="H146" s="116"/>
      <c r="I146" s="116"/>
    </row>
    <row r="147" spans="1:9" ht="13.5">
      <c r="A147" s="93">
        <v>143</v>
      </c>
      <c r="B147" s="96">
        <v>302900</v>
      </c>
      <c r="C147" s="96">
        <f t="shared" si="8"/>
        <v>308624</v>
      </c>
      <c r="D147" s="96">
        <v>333900</v>
      </c>
      <c r="E147" s="96">
        <f t="shared" si="9"/>
        <v>340210</v>
      </c>
      <c r="F147" s="116"/>
      <c r="G147" s="116"/>
      <c r="H147" s="116"/>
      <c r="I147" s="116"/>
    </row>
    <row r="148" spans="1:9" ht="13.5">
      <c r="A148" s="93">
        <v>144</v>
      </c>
      <c r="B148" s="96">
        <v>303200</v>
      </c>
      <c r="C148" s="96">
        <f t="shared" si="8"/>
        <v>308930</v>
      </c>
      <c r="D148" s="96">
        <v>334300</v>
      </c>
      <c r="E148" s="96">
        <f t="shared" si="9"/>
        <v>340618</v>
      </c>
      <c r="F148" s="116"/>
      <c r="G148" s="116"/>
      <c r="H148" s="116"/>
      <c r="I148" s="116"/>
    </row>
    <row r="149" spans="1:9" ht="13.5">
      <c r="A149" s="93">
        <v>145</v>
      </c>
      <c r="B149" s="96">
        <v>303400</v>
      </c>
      <c r="C149" s="96">
        <f t="shared" si="8"/>
        <v>309134</v>
      </c>
      <c r="D149" s="96">
        <v>334600</v>
      </c>
      <c r="E149" s="96">
        <f t="shared" si="9"/>
        <v>340923</v>
      </c>
      <c r="F149" s="116"/>
      <c r="G149" s="116"/>
      <c r="H149" s="116"/>
      <c r="I149" s="116"/>
    </row>
    <row r="150" spans="1:9" ht="13.5">
      <c r="A150" s="93">
        <v>146</v>
      </c>
      <c r="B150" s="96">
        <v>303600</v>
      </c>
      <c r="C150" s="96">
        <f t="shared" si="8"/>
        <v>309338</v>
      </c>
      <c r="D150" s="96">
        <v>335000</v>
      </c>
      <c r="E150" s="96">
        <f t="shared" si="9"/>
        <v>341331</v>
      </c>
      <c r="F150" s="116"/>
      <c r="G150" s="116"/>
      <c r="H150" s="116"/>
      <c r="I150" s="116"/>
    </row>
    <row r="151" spans="1:9" ht="13.5">
      <c r="A151" s="93">
        <v>147</v>
      </c>
      <c r="B151" s="96">
        <v>303900</v>
      </c>
      <c r="C151" s="96">
        <f t="shared" si="8"/>
        <v>309643</v>
      </c>
      <c r="D151" s="96">
        <v>335400</v>
      </c>
      <c r="E151" s="96">
        <f t="shared" si="9"/>
        <v>341739</v>
      </c>
      <c r="F151" s="116"/>
      <c r="G151" s="116"/>
      <c r="H151" s="116"/>
      <c r="I151" s="116"/>
    </row>
    <row r="152" spans="1:9" ht="13.5">
      <c r="A152" s="93">
        <v>148</v>
      </c>
      <c r="B152" s="96">
        <v>304300</v>
      </c>
      <c r="C152" s="96">
        <f t="shared" si="8"/>
        <v>310051</v>
      </c>
      <c r="D152" s="96">
        <v>335800</v>
      </c>
      <c r="E152" s="96">
        <f t="shared" si="9"/>
        <v>342146</v>
      </c>
      <c r="F152" s="116"/>
      <c r="G152" s="116"/>
      <c r="H152" s="116"/>
      <c r="I152" s="116"/>
    </row>
    <row r="153" spans="1:9" ht="13.5">
      <c r="A153" s="93">
        <v>149</v>
      </c>
      <c r="B153" s="96">
        <v>304500</v>
      </c>
      <c r="C153" s="96">
        <f t="shared" si="8"/>
        <v>310255</v>
      </c>
      <c r="D153" s="96">
        <v>336100</v>
      </c>
      <c r="E153" s="96">
        <f t="shared" si="9"/>
        <v>342452</v>
      </c>
      <c r="F153" s="116"/>
      <c r="G153" s="116"/>
      <c r="H153" s="116"/>
      <c r="I153" s="116"/>
    </row>
    <row r="154" spans="1:9" ht="13.5">
      <c r="A154" s="93">
        <v>150</v>
      </c>
      <c r="B154" s="96">
        <v>304700</v>
      </c>
      <c r="C154" s="96">
        <f t="shared" si="8"/>
        <v>310458</v>
      </c>
      <c r="D154" s="96">
        <v>336500</v>
      </c>
      <c r="E154" s="96">
        <f t="shared" si="9"/>
        <v>342859</v>
      </c>
      <c r="F154" s="116"/>
      <c r="G154" s="116"/>
      <c r="H154" s="116"/>
      <c r="I154" s="116"/>
    </row>
    <row r="155" spans="1:9" ht="13.5">
      <c r="A155" s="93">
        <v>151</v>
      </c>
      <c r="B155" s="96">
        <v>305000</v>
      </c>
      <c r="C155" s="96">
        <f t="shared" si="8"/>
        <v>310764</v>
      </c>
      <c r="D155" s="96">
        <v>336900</v>
      </c>
      <c r="E155" s="96">
        <f t="shared" si="9"/>
        <v>343267</v>
      </c>
      <c r="F155" s="116"/>
      <c r="G155" s="116"/>
      <c r="H155" s="116"/>
      <c r="I155" s="116"/>
    </row>
    <row r="156" spans="1:9" ht="13.5">
      <c r="A156" s="93">
        <v>152</v>
      </c>
      <c r="B156" s="96">
        <v>305300</v>
      </c>
      <c r="C156" s="96">
        <f t="shared" si="8"/>
        <v>311070</v>
      </c>
      <c r="D156" s="96">
        <v>337300</v>
      </c>
      <c r="E156" s="96">
        <f t="shared" si="9"/>
        <v>343674</v>
      </c>
      <c r="F156" s="116"/>
      <c r="G156" s="116"/>
      <c r="H156" s="116"/>
      <c r="I156" s="116"/>
    </row>
    <row r="157" spans="1:9" ht="13.5">
      <c r="A157" s="93">
        <v>153</v>
      </c>
      <c r="B157" s="96">
        <v>305700</v>
      </c>
      <c r="C157" s="96">
        <f t="shared" si="8"/>
        <v>311477</v>
      </c>
      <c r="D157" s="96">
        <v>337600</v>
      </c>
      <c r="E157" s="96">
        <f t="shared" si="9"/>
        <v>343980</v>
      </c>
      <c r="F157" s="116"/>
      <c r="G157" s="116"/>
      <c r="H157" s="116"/>
      <c r="I157" s="116"/>
    </row>
    <row r="158" spans="1:9" ht="13.5">
      <c r="A158" s="93">
        <v>154</v>
      </c>
      <c r="B158" s="96">
        <v>305900</v>
      </c>
      <c r="C158" s="96">
        <f t="shared" si="8"/>
        <v>311681</v>
      </c>
      <c r="D158" s="116"/>
      <c r="E158" s="116"/>
      <c r="F158" s="116"/>
      <c r="G158" s="116"/>
      <c r="H158" s="116"/>
      <c r="I158" s="116"/>
    </row>
    <row r="159" spans="1:9" ht="13.5">
      <c r="A159" s="93">
        <v>155</v>
      </c>
      <c r="B159" s="96">
        <v>306100</v>
      </c>
      <c r="C159" s="96">
        <f t="shared" si="8"/>
        <v>311885</v>
      </c>
      <c r="D159" s="116"/>
      <c r="E159" s="116"/>
      <c r="F159" s="116"/>
      <c r="G159" s="116"/>
      <c r="H159" s="116"/>
      <c r="I159" s="116"/>
    </row>
    <row r="160" spans="1:9" ht="13.5">
      <c r="A160" s="93">
        <v>156</v>
      </c>
      <c r="B160" s="96">
        <v>306400</v>
      </c>
      <c r="C160" s="96">
        <f t="shared" si="8"/>
        <v>312190</v>
      </c>
      <c r="D160" s="116"/>
      <c r="E160" s="116"/>
      <c r="F160" s="116"/>
      <c r="G160" s="116"/>
      <c r="H160" s="116"/>
      <c r="I160" s="116"/>
    </row>
    <row r="161" spans="1:9" ht="13.5">
      <c r="A161" s="93">
        <v>157</v>
      </c>
      <c r="B161" s="96">
        <v>306700</v>
      </c>
      <c r="C161" s="96">
        <f t="shared" si="8"/>
        <v>312496</v>
      </c>
      <c r="D161" s="116"/>
      <c r="E161" s="116"/>
      <c r="F161" s="116"/>
      <c r="G161" s="116"/>
      <c r="H161" s="116"/>
      <c r="I161" s="116"/>
    </row>
    <row r="162" spans="1:9" ht="13.5">
      <c r="A162" s="93">
        <v>158</v>
      </c>
      <c r="B162" s="96">
        <v>307000</v>
      </c>
      <c r="C162" s="96">
        <f t="shared" si="8"/>
        <v>312802</v>
      </c>
      <c r="D162" s="116"/>
      <c r="E162" s="116"/>
      <c r="F162" s="116"/>
      <c r="G162" s="116"/>
      <c r="H162" s="116"/>
      <c r="I162" s="116"/>
    </row>
    <row r="163" spans="1:9" ht="13.5">
      <c r="A163" s="93">
        <v>159</v>
      </c>
      <c r="B163" s="96">
        <v>307300</v>
      </c>
      <c r="C163" s="96">
        <f t="shared" si="8"/>
        <v>313107</v>
      </c>
      <c r="D163" s="116"/>
      <c r="E163" s="116"/>
      <c r="F163" s="116"/>
      <c r="G163" s="116"/>
      <c r="H163" s="116"/>
      <c r="I163" s="116"/>
    </row>
    <row r="164" spans="1:9" ht="13.5">
      <c r="A164" s="93">
        <v>160</v>
      </c>
      <c r="B164" s="96">
        <v>307600</v>
      </c>
      <c r="C164" s="96">
        <f t="shared" si="8"/>
        <v>313413</v>
      </c>
      <c r="D164" s="116"/>
      <c r="E164" s="116"/>
      <c r="F164" s="116"/>
      <c r="G164" s="116"/>
      <c r="H164" s="116"/>
      <c r="I164" s="116"/>
    </row>
    <row r="165" spans="1:9" ht="13.5">
      <c r="A165" s="93">
        <v>161</v>
      </c>
      <c r="B165" s="96">
        <v>308000</v>
      </c>
      <c r="C165" s="96">
        <f t="shared" si="8"/>
        <v>313821</v>
      </c>
      <c r="D165" s="116"/>
      <c r="E165" s="116"/>
      <c r="F165" s="116"/>
      <c r="G165" s="116"/>
      <c r="H165" s="116"/>
      <c r="I165" s="116"/>
    </row>
    <row r="166" spans="1:9" ht="13.5">
      <c r="A166" s="93">
        <v>162</v>
      </c>
      <c r="B166" s="96">
        <v>308300</v>
      </c>
      <c r="C166" s="96">
        <f t="shared" si="8"/>
        <v>314126</v>
      </c>
      <c r="D166" s="116"/>
      <c r="E166" s="116"/>
      <c r="F166" s="116"/>
      <c r="G166" s="116"/>
      <c r="H166" s="116"/>
      <c r="I166" s="116"/>
    </row>
    <row r="167" spans="1:9" ht="13.5">
      <c r="A167" s="93">
        <v>163</v>
      </c>
      <c r="B167" s="96">
        <v>308600</v>
      </c>
      <c r="C167" s="96">
        <f t="shared" si="8"/>
        <v>314432</v>
      </c>
      <c r="D167" s="116"/>
      <c r="E167" s="116"/>
      <c r="F167" s="116"/>
      <c r="G167" s="116"/>
      <c r="H167" s="116"/>
      <c r="I167" s="116"/>
    </row>
    <row r="168" spans="1:9" ht="13.5">
      <c r="A168" s="93">
        <v>164</v>
      </c>
      <c r="B168" s="96">
        <v>308900</v>
      </c>
      <c r="C168" s="96">
        <f t="shared" si="8"/>
        <v>314738</v>
      </c>
      <c r="D168" s="116"/>
      <c r="E168" s="116"/>
      <c r="F168" s="116"/>
      <c r="G168" s="116"/>
      <c r="H168" s="116"/>
      <c r="I168" s="116"/>
    </row>
    <row r="169" spans="1:9" ht="13.5">
      <c r="A169" s="93">
        <v>165</v>
      </c>
      <c r="B169" s="96">
        <v>309300</v>
      </c>
      <c r="C169" s="96">
        <f t="shared" si="8"/>
        <v>315145</v>
      </c>
      <c r="D169" s="116"/>
      <c r="E169" s="116"/>
      <c r="F169" s="116"/>
      <c r="G169" s="116"/>
      <c r="H169" s="116"/>
      <c r="I169" s="116"/>
    </row>
    <row r="170" spans="1:9" ht="13.5">
      <c r="A170" s="93">
        <v>166</v>
      </c>
      <c r="B170" s="96">
        <v>309600</v>
      </c>
      <c r="C170" s="96">
        <f t="shared" si="8"/>
        <v>315451</v>
      </c>
      <c r="D170" s="116"/>
      <c r="E170" s="116"/>
      <c r="F170" s="116"/>
      <c r="G170" s="116"/>
      <c r="H170" s="116"/>
      <c r="I170" s="116"/>
    </row>
    <row r="171" spans="1:9" ht="13.5">
      <c r="A171" s="93">
        <v>167</v>
      </c>
      <c r="B171" s="96">
        <v>309900</v>
      </c>
      <c r="C171" s="96">
        <f t="shared" si="8"/>
        <v>315757</v>
      </c>
      <c r="D171" s="116"/>
      <c r="E171" s="116"/>
      <c r="F171" s="116"/>
      <c r="G171" s="116"/>
      <c r="H171" s="116"/>
      <c r="I171" s="116"/>
    </row>
    <row r="172" spans="1:9" ht="13.5">
      <c r="A172" s="93">
        <v>168</v>
      </c>
      <c r="B172" s="96">
        <v>310200</v>
      </c>
      <c r="C172" s="96">
        <f t="shared" si="8"/>
        <v>316062</v>
      </c>
      <c r="D172" s="116"/>
      <c r="E172" s="116"/>
      <c r="F172" s="116"/>
      <c r="G172" s="116"/>
      <c r="H172" s="116"/>
      <c r="I172" s="116"/>
    </row>
    <row r="173" spans="1:9" ht="13.5">
      <c r="A173" s="98">
        <v>169</v>
      </c>
      <c r="B173" s="122">
        <v>310600</v>
      </c>
      <c r="C173" s="122">
        <f t="shared" si="8"/>
        <v>316470</v>
      </c>
      <c r="D173" s="123"/>
      <c r="E173" s="123"/>
      <c r="F173" s="123"/>
      <c r="G173" s="123"/>
      <c r="H173" s="123"/>
      <c r="I173" s="123"/>
    </row>
    <row r="174" spans="1:9" ht="13.5">
      <c r="A174" s="101" t="s">
        <v>149</v>
      </c>
      <c r="B174" s="117">
        <v>235100</v>
      </c>
      <c r="C174" s="117">
        <f t="shared" si="8"/>
        <v>239543</v>
      </c>
      <c r="D174" s="117">
        <v>255400</v>
      </c>
      <c r="E174" s="117">
        <f>ROUNDDOWN(D174*1.0189,0)</f>
        <v>260227</v>
      </c>
      <c r="F174" s="117">
        <v>262600</v>
      </c>
      <c r="G174" s="117">
        <f>ROUNDDOWN(F174*1.0189,0)</f>
        <v>267563</v>
      </c>
      <c r="H174" s="117">
        <v>272800</v>
      </c>
      <c r="I174" s="117">
        <f>ROUNDDOWN(H174*1.0189,0)</f>
        <v>277955</v>
      </c>
    </row>
  </sheetData>
  <sheetProtection/>
  <mergeCells count="7">
    <mergeCell ref="A1:I1"/>
    <mergeCell ref="H2:I2"/>
    <mergeCell ref="A3:A4"/>
    <mergeCell ref="B3:C3"/>
    <mergeCell ref="D3:E3"/>
    <mergeCell ref="F3:G3"/>
    <mergeCell ref="H3:I3"/>
  </mergeCells>
  <printOptions horizontalCentered="1"/>
  <pageMargins left="0.3937007874015748" right="0.3937007874015748" top="0.5905511811023623" bottom="0.5905511811023623" header="0.5118110236220472" footer="0.3937007874015748"/>
  <pageSetup orientation="portrait" paperSize="9" scale="94" r:id="rId1"/>
  <rowBreaks count="2" manualBreakCount="2">
    <brk id="61" max="8" man="1"/>
    <brk id="1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　嶺</dc:creator>
  <cp:keywords/>
  <dc:description/>
  <cp:lastModifiedBy>南　弘記</cp:lastModifiedBy>
  <cp:lastPrinted>2024-01-11T02:18:19Z</cp:lastPrinted>
  <dcterms:created xsi:type="dcterms:W3CDTF">1997-01-08T22:48:59Z</dcterms:created>
  <dcterms:modified xsi:type="dcterms:W3CDTF">2024-03-08T04:22:06Z</dcterms:modified>
  <cp:category/>
  <cp:version/>
  <cp:contentType/>
  <cp:contentStatus/>
</cp:coreProperties>
</file>