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s-flsv1\全庁ファイルサーバ\財政課\9000_文書管理\【第１】財政課\2100_【第２】データ・紙\3651_調査回答（５年）\Ｒ05年度\12_県（予算以外）\060117 【2_2（金）〆】公営企業に係る経営比較分析表（令和４年度決算\03_回答\"/>
    </mc:Choice>
  </mc:AlternateContent>
  <workbookProtection workbookAlgorithmName="SHA-512" workbookHashValue="zOOfZliBjzBOaK+3ykRpJL3cehGP68TOoHX54dWVmI8pwuM31f20ebjI1b3AEZD6oJt+AysELaeU7dLQsAwTww==" workbookSaltValue="WuJuflHxNKRV4ZQ4XIOxO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T10" i="4"/>
  <c r="AL10" i="4"/>
  <c r="AD10" i="4"/>
  <c r="W10" i="4"/>
  <c r="P10" i="4"/>
  <c r="B10" i="4"/>
  <c r="BB8" i="4"/>
  <c r="AT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<sst xmlns="http://schemas.openxmlformats.org/spreadsheetml/2006/main" count="275" uniqueCount="118">
  <si>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</si>
  <si>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</si>
  <si>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</si>
  <si>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</si>
  <si>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</si>
  <si>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</si>
  <si>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</si>
  <si>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</si>
  <si>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</si>
  <si>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</si>
  <si>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</si>
  <si>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</si>
  <si>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</si>
  <si>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</si>
  <si>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</si>
  <si>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</si>
  <si>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</si>
  <si>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</si>
  <si>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</si>
  <si>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</si>
  <si>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</si>
  <si>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</si>
  <si>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</si>
  <si>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</si>
  <si>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</si>
  <si>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</si>
  <si>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</si>
  <si>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</si>
  <si>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</si>
  <si>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</si>
  <si>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</si>
  <si>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</si>
  <si>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</si>
  <si>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</si>
  <si>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</si>
  <si>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</si>
  <si>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</si>
  <si>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</si>
  <si>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</si>
  <si>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</si>
  <si>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</si>
  <si>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</si>
  <si>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</si>
  <si>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</si>
  <si>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</si>
  <si>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</si>
  <si>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</si>
  <si>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</si>
  <si>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</si>
  <si>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</si>
  <si>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</si>
  <si>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</si>
  <si>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</si>
  <si>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</si>
  <si>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</si>
  <si>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</si>
  <si>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</si>
  <si>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</si>
  <si>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</si>
  <si>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</si>
  <si>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</si>
  <si>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</si>
  <si>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</si>
  <si>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</si>
  <si>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</si>
  <si>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</si>
  <si>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</si>
  <si>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</si>
  <si>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</si>
  <si>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</si>
  <si>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</si>
  <si>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</si>
  <si>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</si>
  <si>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</si>
  <si>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</si>
  <si>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</si>
  <si>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</si>
  <si>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</si>
  <si>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</si>
  <si>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</si>
  <si>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</si>
  <si>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</si>
  <si>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</si>
  <si>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</si>
  <si>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</si>
  <si>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</si>
  <si>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</si>
  <si>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</si>
  <si>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</si>
  <si>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</si>
  <si>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</si>
  <si>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</si>
  <si>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</si>
  <si>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</si>
  <si>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</si>
  <si>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</si>
  <si>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藤枝市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</si>
  <si>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</si>
  <si>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</si>
  <si>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</si>
  <si>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</si>
  <si>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</si>
  <si>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</si>
  <si>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</si>
  <si>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</si>
  <si>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</si>
  <si>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</si>
  <si>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</si>
  <si>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</si>
  <si>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</si>
  <si>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</si>
  <si>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</si>
  <si>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</si>
  <si>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</si>
  <si>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</si>
  <si>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当市の特定環境保全公共下水道事業は供用開始から20年と比較的新しい事業であるため、現時点では維持管理にかかるコストは低い状態にある。しかし、処理施設については公共下水道と同一施設で処理しており、供用開始から30年を経過していることから、未普及地域の整備と並行し、更新や改築を含めた維持管理に多額の費用が必要となる。
　それに加え、今後は人口減少や節水意識の定着、節水機器の普及により、さらに経営状況は厳しくなると考えられる。使用料の見直しも予定されているため、限られた予算を有効に活用しながら、市民に安全で快適な下水道サービスを持続的・安定的に提供していくため効率的な事業運営に努めていく。</t>
    <rPh sb="122" eb="124">
      <t>チイキ</t>
    </rPh>
    <phoneticPr fontId="4"/>
  </si>
  <si>
    <t>　当市の下水道事業は、令和２年４月１日から地方公営企業法適用により、公営企業会計に移行したため、令和元年度以前のデータはない。
①経常収支比率は、100％以上で安定しており、収支の均衡は保たれている。
②累積欠損金比率は、0％となっているが、施設管渠の老朽化に伴う維持管理費は増加が見込まれるため、効率的な修繕と使用料の適正化が課題となる。
③流動比率は、類似団体平均値よりも低い数値となっている。令和４年度は流動資産の減少によりさらに低下しているため、使用料の適正化が課題である。企業債償還金に対しては、自己資金だけではなく、企業債発行及び一般会計からの繰入金により賄っている。
④企業債残高対事業規模比率は、類似団体平均値を大きく上回っている。今後も特環地区において整備を行うので、同水準で推移していくと考える。
⑤経費回収率は、類似団体平均値を上回ってはいるものの100％を下回っている。下水道使用料も低下しているため、回収すべき経費を賄えていない。不足分は一般会計からの繰入金を充てている。今後は適正な使用料の検討が必要となる。
⑥汚水処理原価は変わらず推移している。しかし、施設管渠の老朽化に伴う維持管理費は増加が見込まれるため、効率的な修繕と使用料の適正化が課題となる。
⑧水洗化率は伸び悩んでおり、類似団体平均値を下回っている。接続促進活動を継続し、水質保全や使用料収入増を図っていく。</t>
    <rPh sb="80" eb="82">
      <t>アンテイ</t>
    </rPh>
    <rPh sb="314" eb="315">
      <t>オオ</t>
    </rPh>
    <rPh sb="367" eb="369">
      <t>ルイジ</t>
    </rPh>
    <rPh sb="369" eb="371">
      <t>ダンタイ</t>
    </rPh>
    <rPh sb="371" eb="374">
      <t>ヘイキンチ</t>
    </rPh>
    <rPh sb="375" eb="377">
      <t>ウワマワ</t>
    </rPh>
    <rPh sb="477" eb="478">
      <t>カ</t>
    </rPh>
    <rPh sb="481" eb="483">
      <t>スイイ</t>
    </rPh>
    <rPh sb="548" eb="549">
      <t>ノ</t>
    </rPh>
    <rPh sb="550" eb="551">
      <t>ナヤ</t>
    </rPh>
    <phoneticPr fontId="4"/>
  </si>
  <si>
    <t>①有形固定資産減価償却率については、令和２年度から公営企業会計に移行しており、累積が低いため、類似団体平均値よりも低い数値となっている。しかし、減価償却を重ねていることで数値は上昇しており、今後も上昇することが考えられる。
②管渠老朽化率は現在0％となっているが、当市の下水道事業において、下水道管の老朽化は年々進んでいるため、今後も計画的かつ効率的な管路の延命を図っていく。
③管渠改善率について、当市の特定環境保全公共下水道事業は平成10年度から整備されているため、現在は管渠改善を行っていないが、将来的な管渠改善を視野に入れた経営が必要となる。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</si>
</sst>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7-4D4E-8D25-0EAA6DDBD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7-4D4E-8D25-0EAA6DDBD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1.48</c:v>
                </c:pt>
                <c:pt idx="3">
                  <c:v>1.55</c:v>
                </c:pt>
                <c:pt idx="4">
                  <c:v>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6-4BAD-924D-EA037EDD6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A6-4BAD-924D-EA037EDD6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66.099999999999994</c:v>
                </c:pt>
                <c:pt idx="3">
                  <c:v>66.930000000000007</c:v>
                </c:pt>
                <c:pt idx="4">
                  <c:v>66.930000000000007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B-456A-AA8E-5956F3F12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B-456A-AA8E-5956F3F12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105.3</c:v>
                </c:pt>
                <c:pt idx="3">
                  <c:v>104.92</c:v>
                </c:pt>
                <c:pt idx="4">
                  <c:v>105.25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1-463B-B034-7F623B3F4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31-463B-B034-7F623B3F4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3.41</c:v>
                </c:pt>
                <c:pt idx="3">
                  <c:v>6.94</c:v>
                </c:pt>
                <c:pt idx="4">
                  <c:v>10.49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5-424B-817C-0BBE873F6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95-424B-817C-0BBE873F6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C-4AE2-B5C2-4D28DC032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C-4AE2-B5C2-4D28DC032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B-4F91-9F25-FF4B584C6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B-4F91-9F25-FF4B584C6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28.56</c:v>
                </c:pt>
                <c:pt idx="3">
                  <c:v>25.73</c:v>
                </c:pt>
                <c:pt idx="4">
                  <c:v>18.440000000000001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8A-4948-AFBA-90B9D674F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A-4948-AFBA-90B9D674F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2215.0700000000002</c:v>
                </c:pt>
                <c:pt idx="3">
                  <c:v>2390.8000000000002</c:v>
                </c:pt>
                <c:pt idx="4">
                  <c:v>2358.56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2-4F6F-A0FC-574DF0193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2-4F6F-A0FC-574DF0193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78.8</c:v>
                </c:pt>
                <c:pt idx="3">
                  <c:v>79.05</c:v>
                </c:pt>
                <c:pt idx="4">
                  <c:v>79.23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8-4712-A6A7-614E4AF9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8-4712-A6A7-614E4AF9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9-4F9D-BE83-F77205C1A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99-4F9D-BE83-F77205C1A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静岡県　藤枝市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142387</v>
      </c>
      <c r="AM8" s="45"/>
      <c r="AN8" s="45"/>
      <c r="AO8" s="45"/>
      <c r="AP8" s="45"/>
      <c r="AQ8" s="45"/>
      <c r="AR8" s="45"/>
      <c r="AS8" s="45"/>
      <c r="AT8" s="46">
        <f>データ!T6</f>
        <v>194.06</v>
      </c>
      <c r="AU8" s="46"/>
      <c r="AV8" s="46"/>
      <c r="AW8" s="46"/>
      <c r="AX8" s="46"/>
      <c r="AY8" s="46"/>
      <c r="AZ8" s="46"/>
      <c r="BA8" s="46"/>
      <c r="BB8" s="46">
        <f>データ!U6</f>
        <v>733.73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48.01</v>
      </c>
      <c r="J10" s="46"/>
      <c r="K10" s="46"/>
      <c r="L10" s="46"/>
      <c r="M10" s="46"/>
      <c r="N10" s="46"/>
      <c r="O10" s="46"/>
      <c r="P10" s="46">
        <f>データ!P6</f>
        <v>1.42</v>
      </c>
      <c r="Q10" s="46"/>
      <c r="R10" s="46"/>
      <c r="S10" s="46"/>
      <c r="T10" s="46"/>
      <c r="U10" s="46"/>
      <c r="V10" s="46"/>
      <c r="W10" s="46">
        <f>データ!Q6</f>
        <v>83.02</v>
      </c>
      <c r="X10" s="46"/>
      <c r="Y10" s="46"/>
      <c r="Z10" s="46"/>
      <c r="AA10" s="46"/>
      <c r="AB10" s="46"/>
      <c r="AC10" s="46"/>
      <c r="AD10" s="45">
        <f>データ!R6</f>
        <v>2310</v>
      </c>
      <c r="AE10" s="45"/>
      <c r="AF10" s="45"/>
      <c r="AG10" s="45"/>
      <c r="AH10" s="45"/>
      <c r="AI10" s="45"/>
      <c r="AJ10" s="45"/>
      <c r="AK10" s="2"/>
      <c r="AL10" s="45">
        <f>データ!V6</f>
        <v>2011</v>
      </c>
      <c r="AM10" s="45"/>
      <c r="AN10" s="45"/>
      <c r="AO10" s="45"/>
      <c r="AP10" s="45"/>
      <c r="AQ10" s="45"/>
      <c r="AR10" s="45"/>
      <c r="AS10" s="45"/>
      <c r="AT10" s="46">
        <f>データ!W6</f>
        <v>0.88</v>
      </c>
      <c r="AU10" s="46"/>
      <c r="AV10" s="46"/>
      <c r="AW10" s="46"/>
      <c r="AX10" s="46"/>
      <c r="AY10" s="46"/>
      <c r="AZ10" s="46"/>
      <c r="BA10" s="46"/>
      <c r="BB10" s="46">
        <f>データ!X6</f>
        <v>2285.23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oMQpUK8aOWmcVE3XFH9LdB4lTiXoU1wYW2Vtnk7tWaOK8/iltVYW2lCVYzXgajvhU64TW3OjSpFVnuXOY0qAOg==" saltValue="7IvBUS23kG9ls+y5AEdrd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222143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静岡県　藤枝市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48.01</v>
      </c>
      <c r="P6" s="20">
        <f t="shared" si="3"/>
        <v>1.42</v>
      </c>
      <c r="Q6" s="20">
        <f t="shared" si="3"/>
        <v>83.02</v>
      </c>
      <c r="R6" s="20">
        <f t="shared" si="3"/>
        <v>2310</v>
      </c>
      <c r="S6" s="20">
        <f t="shared" si="3"/>
        <v>142387</v>
      </c>
      <c r="T6" s="20">
        <f t="shared" si="3"/>
        <v>194.06</v>
      </c>
      <c r="U6" s="20">
        <f t="shared" si="3"/>
        <v>733.73</v>
      </c>
      <c r="V6" s="20">
        <f t="shared" si="3"/>
        <v>2011</v>
      </c>
      <c r="W6" s="20">
        <f t="shared" si="3"/>
        <v>0.88</v>
      </c>
      <c r="X6" s="20">
        <f t="shared" si="3"/>
        <v>2285.23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105.3</v>
      </c>
      <c r="AB6" s="21">
        <f t="shared" si="4"/>
        <v>104.92</v>
      </c>
      <c r="AC6" s="21">
        <f t="shared" si="4"/>
        <v>105.25</v>
      </c>
      <c r="AD6" s="21" t="str">
        <f t="shared" si="4"/>
        <v>-</v>
      </c>
      <c r="AE6" s="21" t="str">
        <f t="shared" si="4"/>
        <v>-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28.56</v>
      </c>
      <c r="AX6" s="21">
        <f t="shared" si="6"/>
        <v>25.73</v>
      </c>
      <c r="AY6" s="21">
        <f t="shared" si="6"/>
        <v>18.440000000000001</v>
      </c>
      <c r="AZ6" s="21" t="str">
        <f t="shared" si="6"/>
        <v>-</v>
      </c>
      <c r="BA6" s="21" t="str">
        <f t="shared" si="6"/>
        <v>-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2215.0700000000002</v>
      </c>
      <c r="BI6" s="21">
        <f t="shared" si="7"/>
        <v>2390.8000000000002</v>
      </c>
      <c r="BJ6" s="21">
        <f t="shared" si="7"/>
        <v>2358.56</v>
      </c>
      <c r="BK6" s="21" t="str">
        <f t="shared" si="7"/>
        <v>-</v>
      </c>
      <c r="BL6" s="21" t="str">
        <f t="shared" si="7"/>
        <v>-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78.8</v>
      </c>
      <c r="BT6" s="21">
        <f t="shared" si="8"/>
        <v>79.05</v>
      </c>
      <c r="BU6" s="21">
        <f t="shared" si="8"/>
        <v>79.23</v>
      </c>
      <c r="BV6" s="21" t="str">
        <f t="shared" si="8"/>
        <v>-</v>
      </c>
      <c r="BW6" s="21" t="str">
        <f t="shared" si="8"/>
        <v>-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150</v>
      </c>
      <c r="CE6" s="21">
        <f t="shared" si="9"/>
        <v>150</v>
      </c>
      <c r="CF6" s="21">
        <f t="shared" si="9"/>
        <v>150</v>
      </c>
      <c r="CG6" s="21" t="str">
        <f t="shared" si="9"/>
        <v>-</v>
      </c>
      <c r="CH6" s="21" t="str">
        <f t="shared" si="9"/>
        <v>-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1.48</v>
      </c>
      <c r="CP6" s="21">
        <f t="shared" si="10"/>
        <v>1.55</v>
      </c>
      <c r="CQ6" s="21">
        <f t="shared" si="10"/>
        <v>1.61</v>
      </c>
      <c r="CR6" s="21" t="str">
        <f t="shared" si="10"/>
        <v>-</v>
      </c>
      <c r="CS6" s="21" t="str">
        <f t="shared" si="10"/>
        <v>-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66.099999999999994</v>
      </c>
      <c r="DA6" s="21">
        <f t="shared" si="11"/>
        <v>66.930000000000007</v>
      </c>
      <c r="DB6" s="21">
        <f t="shared" si="11"/>
        <v>66.930000000000007</v>
      </c>
      <c r="DC6" s="21" t="str">
        <f t="shared" si="11"/>
        <v>-</v>
      </c>
      <c r="DD6" s="21" t="str">
        <f t="shared" si="11"/>
        <v>-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3.41</v>
      </c>
      <c r="DL6" s="21">
        <f t="shared" si="12"/>
        <v>6.94</v>
      </c>
      <c r="DM6" s="21">
        <f t="shared" si="12"/>
        <v>10.49</v>
      </c>
      <c r="DN6" s="21" t="str">
        <f t="shared" si="12"/>
        <v>-</v>
      </c>
      <c r="DO6" s="21" t="str">
        <f t="shared" si="12"/>
        <v>-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15">
      <c r="A7" s="14"/>
      <c r="B7" s="23">
        <v>2022</v>
      </c>
      <c r="C7" s="23">
        <v>222143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48.01</v>
      </c>
      <c r="P7" s="24">
        <v>1.42</v>
      </c>
      <c r="Q7" s="24">
        <v>83.02</v>
      </c>
      <c r="R7" s="24">
        <v>2310</v>
      </c>
      <c r="S7" s="24">
        <v>142387</v>
      </c>
      <c r="T7" s="24">
        <v>194.06</v>
      </c>
      <c r="U7" s="24">
        <v>733.73</v>
      </c>
      <c r="V7" s="24">
        <v>2011</v>
      </c>
      <c r="W7" s="24">
        <v>0.88</v>
      </c>
      <c r="X7" s="24">
        <v>2285.23</v>
      </c>
      <c r="Y7" s="24" t="s">
        <v>102</v>
      </c>
      <c r="Z7" s="24" t="s">
        <v>102</v>
      </c>
      <c r="AA7" s="24">
        <v>105.3</v>
      </c>
      <c r="AB7" s="24">
        <v>104.92</v>
      </c>
      <c r="AC7" s="24">
        <v>105.25</v>
      </c>
      <c r="AD7" s="24" t="s">
        <v>102</v>
      </c>
      <c r="AE7" s="24" t="s">
        <v>102</v>
      </c>
      <c r="AF7" s="24">
        <v>105.78</v>
      </c>
      <c r="AG7" s="24">
        <v>106.09</v>
      </c>
      <c r="AH7" s="24">
        <v>106.44</v>
      </c>
      <c r="AI7" s="24">
        <v>104.54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 t="s">
        <v>102</v>
      </c>
      <c r="AV7" s="24" t="s">
        <v>102</v>
      </c>
      <c r="AW7" s="24">
        <v>28.56</v>
      </c>
      <c r="AX7" s="24">
        <v>25.73</v>
      </c>
      <c r="AY7" s="24">
        <v>18.440000000000001</v>
      </c>
      <c r="AZ7" s="24" t="s">
        <v>102</v>
      </c>
      <c r="BA7" s="24" t="s">
        <v>102</v>
      </c>
      <c r="BB7" s="24">
        <v>44.24</v>
      </c>
      <c r="BC7" s="24">
        <v>43.07</v>
      </c>
      <c r="BD7" s="24">
        <v>45.42</v>
      </c>
      <c r="BE7" s="24">
        <v>44.25</v>
      </c>
      <c r="BF7" s="24" t="s">
        <v>102</v>
      </c>
      <c r="BG7" s="24" t="s">
        <v>102</v>
      </c>
      <c r="BH7" s="24">
        <v>2215.0700000000002</v>
      </c>
      <c r="BI7" s="24">
        <v>2390.8000000000002</v>
      </c>
      <c r="BJ7" s="24">
        <v>2358.56</v>
      </c>
      <c r="BK7" s="24" t="s">
        <v>102</v>
      </c>
      <c r="BL7" s="24" t="s">
        <v>102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 t="s">
        <v>102</v>
      </c>
      <c r="BR7" s="24" t="s">
        <v>102</v>
      </c>
      <c r="BS7" s="24">
        <v>78.8</v>
      </c>
      <c r="BT7" s="24">
        <v>79.05</v>
      </c>
      <c r="BU7" s="24">
        <v>79.23</v>
      </c>
      <c r="BV7" s="24" t="s">
        <v>102</v>
      </c>
      <c r="BW7" s="24" t="s">
        <v>102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 t="s">
        <v>102</v>
      </c>
      <c r="CC7" s="24" t="s">
        <v>102</v>
      </c>
      <c r="CD7" s="24">
        <v>150</v>
      </c>
      <c r="CE7" s="24">
        <v>150</v>
      </c>
      <c r="CF7" s="24">
        <v>150</v>
      </c>
      <c r="CG7" s="24" t="s">
        <v>102</v>
      </c>
      <c r="CH7" s="24" t="s">
        <v>102</v>
      </c>
      <c r="CI7" s="24">
        <v>224.88</v>
      </c>
      <c r="CJ7" s="24">
        <v>228.64</v>
      </c>
      <c r="CK7" s="24">
        <v>239.46</v>
      </c>
      <c r="CL7" s="24">
        <v>220.62</v>
      </c>
      <c r="CM7" s="24" t="s">
        <v>102</v>
      </c>
      <c r="CN7" s="24" t="s">
        <v>102</v>
      </c>
      <c r="CO7" s="24">
        <v>1.48</v>
      </c>
      <c r="CP7" s="24">
        <v>1.55</v>
      </c>
      <c r="CQ7" s="24">
        <v>1.61</v>
      </c>
      <c r="CR7" s="24" t="s">
        <v>102</v>
      </c>
      <c r="CS7" s="24" t="s">
        <v>102</v>
      </c>
      <c r="CT7" s="24">
        <v>42.4</v>
      </c>
      <c r="CU7" s="24">
        <v>42.28</v>
      </c>
      <c r="CV7" s="24">
        <v>41.06</v>
      </c>
      <c r="CW7" s="24">
        <v>42.22</v>
      </c>
      <c r="CX7" s="24" t="s">
        <v>102</v>
      </c>
      <c r="CY7" s="24" t="s">
        <v>102</v>
      </c>
      <c r="CZ7" s="24">
        <v>66.099999999999994</v>
      </c>
      <c r="DA7" s="24">
        <v>66.930000000000007</v>
      </c>
      <c r="DB7" s="24">
        <v>66.930000000000007</v>
      </c>
      <c r="DC7" s="24" t="s">
        <v>102</v>
      </c>
      <c r="DD7" s="24" t="s">
        <v>102</v>
      </c>
      <c r="DE7" s="24">
        <v>84.19</v>
      </c>
      <c r="DF7" s="24">
        <v>84.34</v>
      </c>
      <c r="DG7" s="24">
        <v>84.34</v>
      </c>
      <c r="DH7" s="24">
        <v>85.67</v>
      </c>
      <c r="DI7" s="24" t="s">
        <v>102</v>
      </c>
      <c r="DJ7" s="24" t="s">
        <v>102</v>
      </c>
      <c r="DK7" s="24">
        <v>3.41</v>
      </c>
      <c r="DL7" s="24">
        <v>6.94</v>
      </c>
      <c r="DM7" s="24">
        <v>10.49</v>
      </c>
      <c r="DN7" s="24" t="s">
        <v>102</v>
      </c>
      <c r="DO7" s="24" t="s">
        <v>102</v>
      </c>
      <c r="DP7" s="24">
        <v>21.36</v>
      </c>
      <c r="DQ7" s="24">
        <v>22.79</v>
      </c>
      <c r="DR7" s="24">
        <v>24.8</v>
      </c>
      <c r="DS7" s="24">
        <v>28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0.01</v>
      </c>
      <c r="EB7" s="24">
        <v>0.01</v>
      </c>
      <c r="EC7" s="24">
        <v>0.02</v>
      </c>
      <c r="ED7" s="24">
        <v>0.03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0.39</v>
      </c>
      <c r="EM7" s="24">
        <v>0.1</v>
      </c>
      <c r="EN7" s="24">
        <v>0.08</v>
      </c>
      <c r="EO7" s="24">
        <v>0.13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111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2023-12-12T00:56:21Z</dcterms:created>
  <dcterms:modified xsi:type="dcterms:W3CDTF">2024-01-31T06:21:42Z</dcterms:modified>
  <cp:category/>
</cp:coreProperties>
</file>