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bookViews>
  <sheets>
    <sheet name="チェックリスト" sheetId="8" r:id="rId1"/>
    <sheet name="様式8.入力(例" sheetId="12" r:id="rId2"/>
    <sheet name="様式8.入力用" sheetId="4" r:id="rId3"/>
    <sheet name="様式8.印刷用" sheetId="6" r:id="rId4"/>
    <sheet name="様式2.入力(例" sheetId="7" r:id="rId5"/>
    <sheet name="様式2.入力用" sheetId="1" r:id="rId6"/>
    <sheet name="様式2.印刷用" sheetId="2" r:id="rId7"/>
    <sheet name="様式3.入力(例" sheetId="5" r:id="rId8"/>
    <sheet name="様式３.入力・印刷用" sheetId="13" r:id="rId9"/>
    <sheet name="様式4.入力・印刷用" sheetId="11" r:id="rId10"/>
    <sheet name="家賃負担について" sheetId="10" r:id="rId11"/>
  </sheets>
  <definedNames>
    <definedName name="_xlnm._FilterDatabase" localSheetId="4" hidden="1">'様式2.入力(例'!$B$5:$AD$20</definedName>
    <definedName name="_xlnm._FilterDatabase" localSheetId="5" hidden="1">'様式2.入力用'!$B$5:$AD$20</definedName>
    <definedName name="_xlnm.Print_Area" localSheetId="6">'様式2.印刷用'!$A$1:$I$29</definedName>
    <definedName name="_xlnm.Print_Area" localSheetId="2">'様式8.入力用'!$A$1:$T$34</definedName>
    <definedName name="_xlnm.Print_Area" localSheetId="7">'様式3.入力(例'!$A$1:$I$26</definedName>
    <definedName name="_xlnm.Print_Area" localSheetId="3">'様式8.印刷用'!$A$1:$T$34</definedName>
    <definedName name="_xlnm.Print_Area" localSheetId="0">チェックリスト!$A$1:$E$38</definedName>
    <definedName name="_xlnm.Print_Area" localSheetId="10">家賃負担について!$A$1:$T$41</definedName>
    <definedName name="_xlnm.Print_Area" localSheetId="9">'様式4.入力・印刷用'!$A$1:$F$37</definedName>
    <definedName name="_xlnm.Print_Area" localSheetId="1">'様式8.入力(例'!$A$1:$T$34</definedName>
    <definedName name="_xlnm.Print_Area" localSheetId="8">'様式３.入力・印刷用'!$A$1:$I$26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10.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報告者（法人）で文書番号を付番する場合に使用　付番しない場合は</t>
        </r>
        <r>
          <rPr>
            <sz val="11"/>
            <color rgb="FFFF0000"/>
            <rFont val="游ゴシック"/>
          </rPr>
          <t>空欄で可</t>
        </r>
      </text>
    </comment>
    <comment ref="P7" authorId="0">
      <text>
        <r>
          <rPr>
            <sz val="11"/>
            <color theme="1"/>
            <rFont val="游ゴシック"/>
          </rPr>
          <t>実績報告書の提出日を記載（例：令和８年２月10日）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対象職員が所属する事業所NOを記載すること。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C7" authorId="0">
      <text>
        <r>
          <rPr>
            <sz val="11"/>
            <color theme="1"/>
            <rFont val="游ゴシック"/>
          </rPr>
          <t>申請時の内容を入力</t>
        </r>
      </text>
    </comment>
    <comment ref="A20" authorId="0">
      <text>
        <r>
          <rPr>
            <sz val="11"/>
            <color theme="1"/>
            <rFont val="游ゴシック"/>
          </rPr>
          <t>様式第２号の事業所名が自動入力される</t>
        </r>
      </text>
    </comment>
    <comment ref="E20" authorId="0">
      <text>
        <r>
          <rPr>
            <sz val="11"/>
            <color theme="1"/>
            <rFont val="游ゴシック"/>
          </rPr>
          <t>決算額は自動転記されるため、予算額を入力すると、自動で比較額が記載される。</t>
        </r>
      </text>
    </comment>
    <comment ref="C18" authorId="0">
      <text>
        <r>
          <rPr>
            <sz val="11"/>
            <color theme="1"/>
            <rFont val="游ゴシック"/>
          </rPr>
          <t>申請時の内容を入力</t>
        </r>
      </text>
    </comment>
  </commentList>
</comments>
</file>

<file path=xl/sharedStrings.xml><?xml version="1.0" encoding="utf-8"?>
<sst xmlns="http://schemas.openxmlformats.org/spreadsheetml/2006/main" xmlns:r="http://schemas.openxmlformats.org/officeDocument/2006/relationships" count="254" uniqueCount="254">
  <si>
    <t>通所リハビリテーション</t>
  </si>
  <si>
    <t>区分</t>
    <rPh sb="0" eb="2">
      <t>くぶん</t>
    </rPh>
    <phoneticPr fontId="3" type="Hiragana"/>
  </si>
  <si>
    <t>単価
（税抜）</t>
    <rPh sb="0" eb="2">
      <t>たんか</t>
    </rPh>
    <rPh sb="4" eb="6">
      <t>ぜいぬ</t>
    </rPh>
    <phoneticPr fontId="3" type="Hiragana"/>
  </si>
  <si>
    <t>年　月　日</t>
    <rPh sb="0" eb="1">
      <t>ねん</t>
    </rPh>
    <rPh sb="2" eb="3">
      <t>がつ</t>
    </rPh>
    <rPh sb="4" eb="5">
      <t>ひ</t>
    </rPh>
    <phoneticPr fontId="3" type="Hiragana"/>
  </si>
  <si>
    <t>認知症対応型共同生活介護</t>
  </si>
  <si>
    <t>備考</t>
    <rPh sb="0" eb="2">
      <t>びこう</t>
    </rPh>
    <phoneticPr fontId="3" type="Hiragana"/>
  </si>
  <si>
    <t>家賃負担について</t>
    <rPh sb="0" eb="2">
      <t>やちん</t>
    </rPh>
    <rPh sb="2" eb="4">
      <t>ふたん</t>
    </rPh>
    <phoneticPr fontId="3" type="Hiragana"/>
  </si>
  <si>
    <t>事業所名</t>
    <rPh sb="0" eb="3">
      <t>じぎょうしょ</t>
    </rPh>
    <rPh sb="3" eb="4">
      <t>めい</t>
    </rPh>
    <phoneticPr fontId="3" type="Hiragana"/>
  </si>
  <si>
    <t>介護予防短期入所療養介護</t>
  </si>
  <si>
    <t>支出額
（税抜）</t>
    <rPh sb="0" eb="2">
      <t>ししゅつ</t>
    </rPh>
    <rPh sb="2" eb="3">
      <t>がく</t>
    </rPh>
    <rPh sb="5" eb="7">
      <t>ぜいぬ</t>
    </rPh>
    <phoneticPr fontId="3" type="Hiragana"/>
  </si>
  <si>
    <t>介護老人保健施設</t>
  </si>
  <si>
    <t>以下の内容が記載されていること
・雇用契約期間
・雇用する事業所名
・氏名（日本語でない場合は補記する）
・家賃補助の内容、内訳（家賃についても補助金申請する場合）</t>
  </si>
  <si>
    <t>通所介護</t>
  </si>
  <si>
    <t>数量</t>
    <rPh sb="0" eb="2">
      <t>すうりょう</t>
    </rPh>
    <phoneticPr fontId="3" type="Hiragana"/>
  </si>
  <si>
    <t>事業対象経費の内訳</t>
    <rPh sb="0" eb="2">
      <t>じぎょう</t>
    </rPh>
    <rPh sb="2" eb="4">
      <t>たいしょう</t>
    </rPh>
    <rPh sb="4" eb="6">
      <t>けいひ</t>
    </rPh>
    <rPh sb="7" eb="9">
      <t>うちわけ</t>
    </rPh>
    <phoneticPr fontId="3" type="Hiragana"/>
  </si>
  <si>
    <t>介護老人福祉施設</t>
  </si>
  <si>
    <t>対象経費名</t>
    <rPh sb="0" eb="2">
      <t>たいしょう</t>
    </rPh>
    <rPh sb="2" eb="4">
      <t>けいひ</t>
    </rPh>
    <rPh sb="4" eb="5">
      <t>めい</t>
    </rPh>
    <phoneticPr fontId="3" type="Hiragana"/>
  </si>
  <si>
    <t>Ｇ</t>
  </si>
  <si>
    <t>補助所要額</t>
    <rPh sb="0" eb="2">
      <t>ほじょ</t>
    </rPh>
    <rPh sb="2" eb="5">
      <t>しょようがく</t>
    </rPh>
    <phoneticPr fontId="3" type="Hiragana"/>
  </si>
  <si>
    <t>Ｆ</t>
  </si>
  <si>
    <t>事業所
No</t>
    <rPh sb="0" eb="3">
      <t>じぎょうしょ</t>
    </rPh>
    <phoneticPr fontId="3" type="Hiragana"/>
  </si>
  <si>
    <t>補助基準額</t>
    <rPh sb="0" eb="2">
      <t>ほじょ</t>
    </rPh>
    <rPh sb="2" eb="5">
      <t>きじゅんがく</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</si>
  <si>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</si>
  <si>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</si>
  <si>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</si>
  <si>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介護予防通所介護</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</si>
  <si>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</si>
  <si>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</si>
  <si>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Ｄ</t>
  </si>
  <si>
    <t>補助対象経費</t>
    <rPh sb="0" eb="2">
      <t>ほじょ</t>
    </rPh>
    <rPh sb="2" eb="4">
      <t>たいしょう</t>
    </rPh>
    <rPh sb="4" eb="6">
      <t>けいひ</t>
    </rPh>
    <phoneticPr fontId="3" type="Hiragana"/>
  </si>
  <si>
    <t>認知症対応型通所介護</t>
  </si>
  <si>
    <t>Ｃ</t>
  </si>
  <si>
    <t>寄付金
その他収入額</t>
    <rPh sb="0" eb="3">
      <t>きふきん</t>
    </rPh>
    <rPh sb="6" eb="7">
      <t>ほか</t>
    </rPh>
    <rPh sb="7" eb="10">
      <t>しゅうにゅうがく</t>
    </rPh>
    <phoneticPr fontId="3" type="Hiragana"/>
  </si>
  <si>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</si>
  <si>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介護予防特定施設入居者生活介護</t>
  </si>
  <si>
    <t>Ｂ</t>
  </si>
  <si>
    <t>総事業費
（税抜）</t>
    <rPh sb="0" eb="1">
      <t>そう</t>
    </rPh>
    <rPh sb="1" eb="4">
      <t>じぎょうひ</t>
    </rPh>
    <rPh sb="6" eb="8">
      <t>ぜいぬ</t>
    </rPh>
    <phoneticPr fontId="3" type="Hiragana"/>
  </si>
  <si>
    <t>サービス種別</t>
    <rPh sb="4" eb="6">
      <t>しゅべつ</t>
    </rPh>
    <phoneticPr fontId="3" type="Hiragana"/>
  </si>
  <si>
    <t>特定施設入居者生活介護</t>
  </si>
  <si>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</si>
  <si>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</si>
  <si>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</si>
  <si>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</si>
  <si>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</si>
  <si>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</si>
  <si>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事業所
NO</t>
    <rPh sb="0" eb="3">
      <t>じぎょうしょ</t>
    </rPh>
    <phoneticPr fontId="3" type="Hiragana"/>
  </si>
  <si>
    <t>介護予防認知症対応型共同生活介護</t>
  </si>
  <si>
    <t>介護予防通所リハビリテーション</t>
  </si>
  <si>
    <t>介護予防小規模多機能型居宅介護</t>
  </si>
  <si>
    <t>介護予防認知症対応型通所介護</t>
  </si>
  <si>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</si>
  <si>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</si>
  <si>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</si>
  <si>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</si>
  <si>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</si>
  <si>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</si>
  <si>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（円）</t>
    <rPh sb="1" eb="2">
      <t>えん</t>
    </rPh>
    <phoneticPr fontId="3" type="Hiragana"/>
  </si>
  <si>
    <t>小規模多機能型居宅介護</t>
  </si>
  <si>
    <r>
      <t xml:space="preserve">雇用契約書
</t>
    </r>
    <r>
      <rPr>
        <sz val="11"/>
        <color theme="1"/>
        <rFont val="游ゴシック"/>
      </rPr>
      <t>（写し）</t>
    </r>
    <rPh sb="0" eb="2">
      <t>こよう</t>
    </rPh>
    <rPh sb="2" eb="5">
      <t>けいやくしょ</t>
    </rPh>
    <rPh sb="7" eb="8">
      <t>うつ</t>
    </rPh>
    <phoneticPr fontId="3" type="Hiragana"/>
  </si>
  <si>
    <t>地域密着型通所介護</t>
  </si>
  <si>
    <r>
      <t>　入力が必要なシート（</t>
    </r>
    <r>
      <rPr>
        <b/>
        <sz val="11"/>
        <color rgb="FFFF0000"/>
        <rFont val="游ゴシック"/>
      </rPr>
      <t>赤い色のシート</t>
    </r>
    <r>
      <rPr>
        <sz val="11"/>
        <color theme="1"/>
        <rFont val="游ゴシック"/>
      </rPr>
      <t>）に入力するようにしてください。</t>
    </r>
  </si>
  <si>
    <t>短期入所療養介護</t>
  </si>
  <si>
    <t>短期入所生活介護</t>
  </si>
  <si>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</si>
  <si>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</si>
  <si>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</si>
  <si>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</si>
  <si>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法人の所在地</t>
    <rPh sb="0" eb="2">
      <t>ほうじん</t>
    </rPh>
    <rPh sb="3" eb="6">
      <t>しょざいち</t>
    </rPh>
    <phoneticPr fontId="3" type="Hiragana"/>
  </si>
  <si>
    <t>様</t>
    <rPh sb="0" eb="1">
      <t>さま</t>
    </rPh>
    <phoneticPr fontId="3" type="Hiragana"/>
  </si>
  <si>
    <t>：</t>
  </si>
  <si>
    <t>鈴木　康友</t>
    <rPh sb="0" eb="2">
      <t>すずき</t>
    </rPh>
    <rPh sb="3" eb="5">
      <t>やすとも</t>
    </rPh>
    <phoneticPr fontId="3" type="Hiragana"/>
  </si>
  <si>
    <t>日本語研修（シズオカジロウ）</t>
    <rPh sb="0" eb="3">
      <t>にほんご</t>
    </rPh>
    <rPh sb="3" eb="5">
      <t>けんしゅう</t>
    </rPh>
    <phoneticPr fontId="3" type="Hiragana"/>
  </si>
  <si>
    <t>○添付書類（事業完了が確認出来る書類）</t>
    <rPh sb="6" eb="8">
      <t>じぎょう</t>
    </rPh>
    <rPh sb="8" eb="10">
      <t>かんりょう</t>
    </rPh>
    <rPh sb="11" eb="15">
      <t>かくにんでき</t>
    </rPh>
    <phoneticPr fontId="3" type="Hiragana"/>
  </si>
  <si>
    <t>静岡レジデンスホーム</t>
    <rPh sb="0" eb="2">
      <t>しずおか</t>
    </rPh>
    <phoneticPr fontId="3" type="Hiragana"/>
  </si>
  <si>
    <t>別紙１</t>
    <rPh sb="0" eb="2">
      <t>べっし</t>
    </rPh>
    <phoneticPr fontId="3" type="Hiragana"/>
  </si>
  <si>
    <t>令和</t>
  </si>
  <si>
    <t>行が足りない場合は、行を追加すること。</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</si>
  <si>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</si>
  <si>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</si>
  <si>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事業対象となる外国人介護職員の状況一覧表</t>
  </si>
  <si>
    <t>フィリピン</t>
  </si>
  <si>
    <t>職員
負担額</t>
    <rPh sb="0" eb="2">
      <t>しょくいん</t>
    </rPh>
    <rPh sb="3" eb="6">
      <t>ふたんがく</t>
    </rPh>
    <phoneticPr fontId="3" type="Hiragana"/>
  </si>
  <si>
    <r>
      <t>（1）介護事業所を運営する法人と外国人介護職員との間で取り交わされた、</t>
    </r>
    <r>
      <rPr>
        <sz val="11"/>
        <color rgb="FFFF0000"/>
        <rFont val="游ゴシック"/>
      </rPr>
      <t>雇用契約を確認できる書類の写し</t>
    </r>
  </si>
  <si>
    <r>
      <t>➀事業所が住居の借上先等へ直接支払を行っている賃借料・共益費のみが補助の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</si>
  <si>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r>
      <t>（2）</t>
    </r>
    <r>
      <rPr>
        <sz val="11"/>
        <color rgb="FFFF0000"/>
        <rFont val="游ゴシック"/>
      </rPr>
      <t>在留カードの写し</t>
    </r>
  </si>
  <si>
    <t>在留期間
始期</t>
    <rPh sb="0" eb="2">
      <t>ザイリュウ</t>
    </rPh>
    <rPh sb="2" eb="4">
      <t>キカン</t>
    </rPh>
    <rPh sb="5" eb="7">
      <t>シキ</t>
    </rPh>
    <phoneticPr fontId="3"/>
  </si>
  <si>
    <t>生年月日
（年齢）</t>
    <rPh sb="0" eb="2">
      <t>セイネン</t>
    </rPh>
    <rPh sb="2" eb="4">
      <t>ガッピ</t>
    </rPh>
    <rPh sb="6" eb="8">
      <t>ネンレイ</t>
    </rPh>
    <phoneticPr fontId="3"/>
  </si>
  <si>
    <t>洗濯機（シズオカシロウ）</t>
    <rPh sb="0" eb="3">
      <t>せんたくき</t>
    </rPh>
    <phoneticPr fontId="3" type="Hiragana"/>
  </si>
  <si>
    <t>国籍</t>
    <rPh sb="0" eb="2">
      <t>コクセキ</t>
    </rPh>
    <phoneticPr fontId="3"/>
  </si>
  <si>
    <t>在留資格</t>
    <rPh sb="0" eb="2">
      <t>ざいりゅう</t>
    </rPh>
    <rPh sb="2" eb="4">
      <t>しかく</t>
    </rPh>
    <phoneticPr fontId="14"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</si>
  <si>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</si>
  <si>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</si>
  <si>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</si>
  <si>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</si>
  <si>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</si>
  <si>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</si>
  <si>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</si>
  <si>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比    較</t>
  </si>
  <si>
    <t>インドネシア</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</si>
  <si>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</si>
  <si>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</si>
  <si>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●申請額の根拠</t>
    <rPh sb="1" eb="4">
      <t>しんせいがく</t>
    </rPh>
    <rPh sb="5" eb="7">
      <t>こんきょ</t>
    </rPh>
    <phoneticPr fontId="3" type="Hiragana"/>
  </si>
  <si>
    <t>区分</t>
  </si>
  <si>
    <t>様式第３号　事業対象となる外国人介護職員の状況一覧表</t>
    <rPh sb="0" eb="2">
      <t>ようしき</t>
    </rPh>
    <rPh sb="2" eb="3">
      <t>だい</t>
    </rPh>
    <phoneticPr fontId="3" type="Hiragana"/>
  </si>
  <si>
    <t>単位：円</t>
    <rPh sb="0" eb="2">
      <t>たんい</t>
    </rPh>
    <rPh sb="3" eb="4">
      <t>えん</t>
    </rPh>
    <phoneticPr fontId="3" type="Hiragana"/>
  </si>
  <si>
    <t>２　支出の部</t>
    <rPh sb="2" eb="4">
      <t>ししゅつ</t>
    </rPh>
    <rPh sb="5" eb="6">
      <t>ぶ</t>
    </rPh>
    <phoneticPr fontId="3" type="Hiragana"/>
  </si>
  <si>
    <t>（外国人介護職員生活費等支援事業費補助金）</t>
  </si>
  <si>
    <t>静岡　健次</t>
    <rPh sb="0" eb="2">
      <t>しずおか</t>
    </rPh>
    <rPh sb="3" eb="4">
      <t>けん</t>
    </rPh>
    <rPh sb="4" eb="5">
      <t>つぎ</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</si>
  <si>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</si>
  <si>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</si>
  <si>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</si>
  <si>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</si>
  <si>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</si>
  <si>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増</t>
  </si>
  <si>
    <t>備    考</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</si>
  <si>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</si>
  <si>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</si>
  <si>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</si>
  <si>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入力シート名</t>
    <rPh sb="0" eb="2">
      <t>にゅうりょく</t>
    </rPh>
    <rPh sb="5" eb="6">
      <t>めい</t>
    </rPh>
    <phoneticPr fontId="3" type="Hiragana"/>
  </si>
  <si>
    <t>家賃に係る補助を申請し、金額に変化がある場合に入力</t>
    <rPh sb="0" eb="2">
      <t>やちん</t>
    </rPh>
    <rPh sb="3" eb="4">
      <t>かか</t>
    </rPh>
    <rPh sb="5" eb="7">
      <t>ほじょ</t>
    </rPh>
    <rPh sb="8" eb="10">
      <t>しんせい</t>
    </rPh>
    <rPh sb="12" eb="14">
      <t>きんがく</t>
    </rPh>
    <rPh sb="15" eb="17">
      <t>へんか</t>
    </rPh>
    <rPh sb="20" eb="22">
      <t>ばあい</t>
    </rPh>
    <rPh sb="23" eb="25">
      <t>にゅうりょく</t>
    </rPh>
    <phoneticPr fontId="3" type="Hiragana"/>
  </si>
  <si>
    <t>内容</t>
    <rPh sb="0" eb="2">
      <t>ないよう</t>
    </rPh>
    <phoneticPr fontId="3" type="Hiragana"/>
  </si>
  <si>
    <t>氏名
（カタカナ表記）</t>
    <rPh sb="0" eb="2">
      <t>シメイ</t>
    </rPh>
    <rPh sb="8" eb="10">
      <t>ヒョウキ</t>
    </rPh>
    <phoneticPr fontId="3"/>
  </si>
  <si>
    <t>様式第４号（用紙　日本産業規格Ａ４縦型）</t>
    <rPh sb="0" eb="2">
      <t>ようしき</t>
    </rPh>
    <rPh sb="2" eb="3">
      <t>だい</t>
    </rPh>
    <rPh sb="4" eb="5">
      <t>ごう</t>
    </rPh>
    <phoneticPr fontId="3" type="Hiragana"/>
  </si>
  <si>
    <t>静岡太郎デイサービス</t>
    <rPh sb="0" eb="2">
      <t>しずおか</t>
    </rPh>
    <rPh sb="2" eb="4">
      <t>たろう</t>
    </rPh>
    <phoneticPr fontId="3" type="Hiragana"/>
  </si>
  <si>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</si>
  <si>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ふじのくにホーム</t>
  </si>
  <si>
    <r>
      <t>以下の内容を確認すること。
・</t>
    </r>
    <r>
      <rPr>
        <b/>
        <sz val="11"/>
        <color rgb="FFFF0000"/>
        <rFont val="游ゴシック"/>
      </rPr>
      <t>領収書は原則不可</t>
    </r>
    <r>
      <rPr>
        <sz val="11"/>
        <color theme="1"/>
        <rFont val="游ゴシック"/>
      </rPr>
      <t>（内訳不明のものが多いため）
・申請内容から変更がないか（ある場合変更内容がわかるか）。</t>
    </r>
    <rPh sb="0" eb="2">
      <t>いか</t>
    </rPh>
    <rPh sb="3" eb="5">
      <t>ないよう</t>
    </rPh>
    <rPh sb="6" eb="8">
      <t>かくにん</t>
    </rPh>
    <rPh sb="19" eb="21">
      <t>げんそく</t>
    </rPh>
    <rPh sb="39" eb="41">
      <t>しんせい</t>
    </rPh>
    <rPh sb="41" eb="43">
      <t>ないよう</t>
    </rPh>
    <rPh sb="45" eb="47">
      <t>へんこう</t>
    </rPh>
    <rPh sb="54" eb="56">
      <t>ばあい</t>
    </rPh>
    <rPh sb="56" eb="58">
      <t>へんこう</t>
    </rPh>
    <rPh sb="58" eb="60">
      <t>ないよう</t>
    </rPh>
    <phoneticPr fontId="3" type="Hiragana"/>
  </si>
  <si>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</si>
  <si>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</si>
  <si>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決算額</t>
    <rPh sb="0" eb="3">
      <t>けっさんがく</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</si>
  <si>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</si>
  <si>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</si>
  <si>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事業所毎の支出額計</t>
    <rPh sb="0" eb="2">
      <t>じぎょう</t>
    </rPh>
    <rPh sb="2" eb="3">
      <t>しょ</t>
    </rPh>
    <rPh sb="3" eb="4">
      <t>ごと</t>
    </rPh>
    <rPh sb="5" eb="8">
      <t>ししゅつがく</t>
    </rPh>
    <rPh sb="8" eb="9">
      <t>けい</t>
    </rPh>
    <phoneticPr fontId="3" type="Hiragana"/>
  </si>
  <si>
    <t>人1</t>
    <rPh sb="0" eb="1">
      <t>ひと</t>
    </rPh>
    <phoneticPr fontId="3" type="Hiragana"/>
  </si>
  <si>
    <t>実績報告書</t>
    <rPh sb="0" eb="2">
      <t>じっせき</t>
    </rPh>
    <rPh sb="2" eb="5">
      <t>ほうこくしょ</t>
    </rPh>
    <phoneticPr fontId="3" type="Hiragana"/>
  </si>
  <si>
    <t>人3</t>
    <rPh sb="0" eb="1">
      <t>ひと</t>
    </rPh>
    <phoneticPr fontId="3" type="Hiragana"/>
  </si>
  <si>
    <t>人4</t>
    <rPh sb="0" eb="1">
      <t>ひと</t>
    </rPh>
    <phoneticPr fontId="3" type="Hiragana"/>
  </si>
  <si>
    <t>人5</t>
    <rPh sb="0" eb="1">
      <t>ひと</t>
    </rPh>
    <phoneticPr fontId="3" type="Hiragana"/>
  </si>
  <si>
    <t>人6</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</si>
  <si>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</si>
  <si>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人7</t>
    <rPh sb="0" eb="1">
      <t>ひと</t>
    </rPh>
    <phoneticPr fontId="3" type="Hiragana"/>
  </si>
  <si>
    <t>ベトナム</t>
  </si>
  <si>
    <t>人8</t>
    <rPh sb="0" eb="1">
      <t>ひと</t>
    </rPh>
    <phoneticPr fontId="3" type="Hiragana"/>
  </si>
  <si>
    <t>人9</t>
    <rPh sb="0" eb="1">
      <t>ひと</t>
    </rPh>
    <phoneticPr fontId="3" type="Hiragana"/>
  </si>
  <si>
    <t>人11</t>
    <rPh sb="0" eb="1">
      <t>ひと</t>
    </rPh>
    <phoneticPr fontId="3" type="Hiragana"/>
  </si>
  <si>
    <t>人10</t>
    <rPh sb="0" eb="1">
      <t>ひと</t>
    </rPh>
    <phoneticPr fontId="3" type="Hiragana"/>
  </si>
  <si>
    <t>人12</t>
    <rPh sb="0" eb="1">
      <t>ひと</t>
    </rPh>
    <phoneticPr fontId="3" type="Hiragana"/>
  </si>
  <si>
    <t>人13</t>
    <rPh sb="0" eb="1">
      <t>ひと</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</si>
  <si>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</si>
  <si>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人14</t>
    <rPh sb="0" eb="1">
      <t>ひと</t>
    </rPh>
    <phoneticPr fontId="3" type="Hiragana"/>
  </si>
  <si>
    <t>シズオカ　タロウ</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</si>
  <si>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</si>
  <si>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⇒➀40,000円－（②20,000円+③10,000円）＝10,000円</t>
  </si>
  <si>
    <t>人15</t>
    <rPh sb="0" eb="1">
      <t>ひと</t>
    </rPh>
    <phoneticPr fontId="3" type="Hiragana"/>
  </si>
  <si>
    <t>理事長</t>
    <rPh sb="0" eb="3">
      <t>りじちょう</t>
    </rPh>
    <phoneticPr fontId="3" type="Hiragana"/>
  </si>
  <si>
    <t>号</t>
    <rPh sb="0" eb="1">
      <t>ごう</t>
    </rPh>
    <phoneticPr fontId="3" type="Hiragana"/>
  </si>
  <si>
    <t>ケース２</t>
  </si>
  <si>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</si>
  <si>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</si>
  <si>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</si>
  <si>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</si>
  <si>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</si>
  <si>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</si>
  <si>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「在留資格」欄には、「介護」「技能実習」「特定技能１号」のいずれかを記載すること。</t>
  </si>
  <si>
    <t>別紙</t>
    <rPh sb="0" eb="2">
      <t>べっし</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</si>
  <si>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</si>
  <si>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</si>
  <si>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</si>
  <si>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</si>
  <si>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</si>
  <si>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（用紙　日本産業規格Ａ４縦型）</t>
  </si>
  <si>
    <t>職員</t>
    <rPh sb="0" eb="2">
      <t>しょくいん</t>
    </rPh>
    <phoneticPr fontId="3" type="Hiragana"/>
  </si>
  <si>
    <t>責任者 職・氏名</t>
    <rPh sb="0" eb="3">
      <t>せきにんしゃ</t>
    </rPh>
    <rPh sb="4" eb="5">
      <t>しょく</t>
    </rPh>
    <rPh sb="6" eb="8">
      <t>しめい</t>
    </rPh>
    <phoneticPr fontId="3" type="Hiragana"/>
  </si>
  <si>
    <t>年</t>
    <rPh sb="0" eb="1">
      <t>ねん</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</si>
  <si>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</si>
  <si>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</si>
  <si>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</si>
  <si>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</si>
  <si>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</si>
  <si>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</si>
  <si>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r>
      <t>支出額
（</t>
    </r>
    <r>
      <rPr>
        <b/>
        <sz val="11"/>
        <color theme="1"/>
        <rFont val="游ゴシック"/>
      </rPr>
      <t>税抜</t>
    </r>
    <r>
      <rPr>
        <sz val="11"/>
        <color theme="1"/>
        <rFont val="游ゴシック"/>
      </rPr>
      <t>）</t>
    </r>
    <rPh sb="0" eb="2">
      <t>ししゅつ</t>
    </rPh>
    <rPh sb="2" eb="3">
      <t>がく</t>
    </rPh>
    <rPh sb="5" eb="7">
      <t>ぜいぬ</t>
    </rPh>
    <phoneticPr fontId="3" type="Hiragana"/>
  </si>
  <si>
    <t>No</t>
  </si>
  <si>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</si>
  <si>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</si>
  <si>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</si>
  <si>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</si>
  <si>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</si>
  <si>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</si>
  <si>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</si>
  <si>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</si>
  <si>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</si>
  <si>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</si>
  <si>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</si>
  <si>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</si>
  <si>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</si>
  <si>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（注）以下の項目についても記載すること。</t>
    <rPh sb="1" eb="2">
      <t>ちゅう</t>
    </rPh>
    <rPh sb="3" eb="5">
      <t>いか</t>
    </rPh>
    <rPh sb="6" eb="8">
      <t>こうもく</t>
    </rPh>
    <rPh sb="13" eb="15">
      <t>きさい</t>
    </rPh>
    <phoneticPr fontId="3" type="Hiragana"/>
  </si>
  <si>
    <t>施設長</t>
    <rPh sb="0" eb="3">
      <t>しせつちょう</t>
    </rPh>
    <phoneticPr fontId="3" type="Hiragana"/>
  </si>
  <si>
    <t>事務</t>
    <rPh sb="0" eb="2">
      <t>じむ</t>
    </rPh>
    <phoneticPr fontId="3" type="Hiragana"/>
  </si>
  <si>
    <t>様式８.入力用</t>
    <rPh sb="0" eb="1">
      <t>さま</t>
    </rPh>
    <rPh sb="1" eb="2">
      <t>しき</t>
    </rPh>
    <rPh sb="4" eb="6">
      <t>にゅうりょく</t>
    </rPh>
    <rPh sb="6" eb="7">
      <t>よう</t>
    </rPh>
    <phoneticPr fontId="3" type="Hiragana"/>
  </si>
  <si>
    <t>静岡　健太</t>
    <rPh sb="0" eb="2">
      <t>しずおか</t>
    </rPh>
    <rPh sb="3" eb="5">
      <t>けんた</t>
    </rPh>
    <phoneticPr fontId="3" type="Hiragana"/>
  </si>
  <si>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</si>
  <si>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</si>
  <si>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</si>
  <si>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</si>
  <si>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</si>
  <si>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家賃（シズオカサブロウ）</t>
    <rPh sb="0" eb="2">
      <t>やちん</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</si>
  <si>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</si>
  <si>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日本語研修（シズオカゴロウ）</t>
    <rPh sb="0" eb="3">
      <t>にほんご</t>
    </rPh>
    <rPh sb="3" eb="5">
      <t>けんしゅう</t>
    </rPh>
    <phoneticPr fontId="3" type="Hiragana"/>
  </si>
  <si>
    <t>家賃（シズオカゴロウ）</t>
    <rPh sb="0" eb="2">
      <t>やちん</t>
    </rPh>
    <phoneticPr fontId="3" type="Hiragana"/>
  </si>
  <si>
    <t>洗濯機（シズオカゴロウ）</t>
    <rPh sb="0" eb="3">
      <t>せんたくき</t>
    </rPh>
    <phoneticPr fontId="3" type="Hiragana"/>
  </si>
  <si>
    <t>契約書
番号</t>
    <rPh sb="0" eb="3">
      <t>けいやくしょ</t>
    </rPh>
    <rPh sb="4" eb="6">
      <t>ばんごう</t>
    </rPh>
    <phoneticPr fontId="3" type="Hiragana"/>
  </si>
  <si>
    <t>総事業費</t>
    <rPh sb="0" eb="4">
      <t>そうじぎょうひ</t>
    </rPh>
    <phoneticPr fontId="3" type="Hiragana"/>
  </si>
  <si>
    <t>法人名：</t>
    <rPh sb="0" eb="2">
      <t>ほうじん</t>
    </rPh>
    <rPh sb="2" eb="3">
      <t>めい</t>
    </rPh>
    <phoneticPr fontId="3" type="Hiragana"/>
  </si>
  <si>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</si>
  <si>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</si>
  <si>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</si>
  <si>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</si>
  <si>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</si>
  <si>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</si>
  <si>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t>光熱費等
補助額</t>
    <rPh sb="0" eb="3">
      <t>こうねつひ</t>
    </rPh>
    <rPh sb="3" eb="4">
      <t>とう</t>
    </rPh>
    <rPh sb="5" eb="8">
      <t>ほじょがく</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</si>
  <si>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</si>
  <si>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</si>
  <si>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</si>
  <si>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</si>
  <si>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</si>
  <si>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</si>
  <si>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</si>
  <si>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</si>
  <si>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</si>
  <si>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</si>
  <si>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例</t>
    <rPh sb="0" eb="1">
      <t>れい</t>
    </rPh>
    <phoneticPr fontId="3" type="Hiragana"/>
  </si>
  <si>
    <t>事業者の負担額(割合)がわかる確認書
（Excelシート(家賃負担について)に内容入力）
※雇用契約書記載の事業所負担額との整合に注意</t>
    <rPh sb="8" eb="10">
      <t>わりあい</t>
    </rPh>
    <rPh sb="15" eb="17">
      <t>かくにん</t>
    </rPh>
    <rPh sb="17" eb="18">
      <t>しょ</t>
    </rPh>
    <rPh sb="29" eb="31">
      <t>やちん</t>
    </rPh>
    <rPh sb="31" eb="33">
      <t>ふたん</t>
    </rPh>
    <rPh sb="39" eb="41">
      <t>ないよう</t>
    </rPh>
    <rPh sb="41" eb="43">
      <t>にゅうりょく</t>
    </rPh>
    <rPh sb="51" eb="53">
      <t>きさい</t>
    </rPh>
    <rPh sb="62" eb="64">
      <t>せいごう</t>
    </rPh>
    <rPh sb="65" eb="67">
      <t>ちゅうい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</si>
  <si>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</si>
  <si>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</si>
  <si>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</si>
  <si>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</si>
  <si>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t>月</t>
    <rPh sb="0" eb="1">
      <t>がつ</t>
    </rPh>
    <phoneticPr fontId="3" type="Hiragana"/>
  </si>
  <si>
    <t>日</t>
    <rPh sb="0" eb="1">
      <t>にち</t>
    </rPh>
    <phoneticPr fontId="3" type="Hiragana"/>
  </si>
  <si>
    <t>様式第２号　対象経費の内容（申請時との比較）</t>
    <rPh sb="0" eb="2">
      <t>ようしき</t>
    </rPh>
    <rPh sb="2" eb="3">
      <t>だい</t>
    </rPh>
    <rPh sb="3" eb="5">
      <t>にごう</t>
    </rPh>
    <rPh sb="6" eb="8">
      <t>たいしょう</t>
    </rPh>
    <rPh sb="8" eb="10">
      <t>けいひ</t>
    </rPh>
    <rPh sb="11" eb="13">
      <t>ないよう</t>
    </rPh>
    <rPh sb="14" eb="17">
      <t>しんせいじ</t>
    </rPh>
    <rPh sb="19" eb="21">
      <t>ひかく</t>
    </rPh>
    <phoneticPr fontId="3" type="Hiragana"/>
  </si>
  <si>
    <t>福介第</t>
    <rPh sb="0" eb="1">
      <t>ふく</t>
    </rPh>
    <rPh sb="1" eb="2">
      <t>かい</t>
    </rPh>
    <rPh sb="2" eb="3">
      <t>だい</t>
    </rPh>
    <phoneticPr fontId="3" type="Hiragana"/>
  </si>
  <si>
    <t>により補助金の交付の決定を</t>
  </si>
  <si>
    <t>様式第８号</t>
    <rPh sb="0" eb="2">
      <t>ようしき</t>
    </rPh>
    <rPh sb="2" eb="3">
      <t>だい</t>
    </rPh>
    <rPh sb="4" eb="5">
      <t>ごう</t>
    </rPh>
    <phoneticPr fontId="3" type="Hiragana"/>
  </si>
  <si>
    <t>受けた、外国人介護職員生活費等支援事業完了したので、関係書類を添えて報告します。</t>
    <rPh sb="19" eb="21">
      <t>かんりょう</t>
    </rPh>
    <rPh sb="26" eb="28">
      <t>かんけい</t>
    </rPh>
    <rPh sb="28" eb="30">
      <t>しょるい</t>
    </rPh>
    <rPh sb="31" eb="32">
      <t>そ</t>
    </rPh>
    <rPh sb="34" eb="36">
      <t>ほうこく</t>
    </rPh>
    <phoneticPr fontId="3" type="Hiragana"/>
  </si>
  <si>
    <t>様式第４号　事業の収支予算書（申請時の内容を追記）</t>
    <rPh sb="0" eb="2">
      <t>ようしき</t>
    </rPh>
    <rPh sb="2" eb="3">
      <t>だい</t>
    </rPh>
    <rPh sb="4" eb="5">
      <t>ごう</t>
    </rPh>
    <rPh sb="6" eb="8">
      <t>じぎょう</t>
    </rPh>
    <rPh sb="9" eb="11">
      <t>しゅうし</t>
    </rPh>
    <rPh sb="11" eb="14">
      <t>よさんしょ</t>
    </rPh>
    <rPh sb="15" eb="18">
      <t>しんせいじ</t>
    </rPh>
    <rPh sb="19" eb="21">
      <t>ないよう</t>
    </rPh>
    <rPh sb="22" eb="24">
      <t>ついき</t>
    </rPh>
    <phoneticPr fontId="3" type="Hiragana"/>
  </si>
  <si>
    <r>
      <t>以下の内容が記載されていること
・</t>
    </r>
    <r>
      <rPr>
        <b/>
        <sz val="11"/>
        <color rgb="FFFF0000"/>
        <rFont val="游ゴシック"/>
      </rPr>
      <t>支払日</t>
    </r>
    <r>
      <rPr>
        <sz val="11"/>
        <color theme="1"/>
        <rFont val="游ゴシック"/>
      </rPr>
      <t>、</t>
    </r>
    <r>
      <rPr>
        <b/>
        <sz val="11"/>
        <color rgb="FFFF0000"/>
        <rFont val="游ゴシック"/>
      </rPr>
      <t>金額</t>
    </r>
    <r>
      <rPr>
        <sz val="11"/>
        <color theme="1"/>
        <rFont val="游ゴシック"/>
      </rPr>
      <t xml:space="preserve">
・</t>
    </r>
    <r>
      <rPr>
        <b/>
        <sz val="11"/>
        <color rgb="FFFF0000"/>
        <rFont val="游ゴシック"/>
      </rPr>
      <t>支払先、支払元</t>
    </r>
    <r>
      <rPr>
        <sz val="11"/>
        <color auto="1"/>
        <rFont val="游ゴシック"/>
      </rPr>
      <t>がわかる内容</t>
    </r>
    <r>
      <rPr>
        <sz val="11"/>
        <color theme="1"/>
        <rFont val="游ゴシック"/>
      </rPr>
      <t xml:space="preserve">
・</t>
    </r>
    <r>
      <rPr>
        <b/>
        <sz val="11"/>
        <color rgb="FFFF0000"/>
        <rFont val="游ゴシック"/>
      </rPr>
      <t>申請時と整合性</t>
    </r>
    <r>
      <rPr>
        <sz val="11"/>
        <color auto="1"/>
        <rFont val="游ゴシック"/>
      </rPr>
      <t>がとれる内容</t>
    </r>
    <rPh sb="17" eb="19">
      <t>しはらい</t>
    </rPh>
    <rPh sb="25" eb="28">
      <t>しはらいさき</t>
    </rPh>
    <rPh sb="29" eb="31">
      <t>しはらい</t>
    </rPh>
    <rPh sb="31" eb="32">
      <t>もと</t>
    </rPh>
    <rPh sb="36" eb="38">
      <t>ないよう</t>
    </rPh>
    <rPh sb="40" eb="43">
      <t>しんせいじ</t>
    </rPh>
    <rPh sb="44" eb="47">
      <t>せいごうせい</t>
    </rPh>
    <phoneticPr fontId="3" type="Hiragana"/>
  </si>
  <si>
    <t>補助金精算書</t>
    <rPh sb="0" eb="3">
      <t>ほじょきん</t>
    </rPh>
    <rPh sb="3" eb="5">
      <t>せいさん</t>
    </rPh>
    <rPh sb="5" eb="6">
      <t>しょ</t>
    </rPh>
    <phoneticPr fontId="3" type="Hiragana"/>
  </si>
  <si>
    <t>収支決算書</t>
    <rPh sb="0" eb="2">
      <t>しゅうし</t>
    </rPh>
    <rPh sb="2" eb="5">
      <t>けっさんしょ</t>
    </rPh>
    <phoneticPr fontId="3" type="Hiragana"/>
  </si>
  <si>
    <t>様式第１号　法人（実績報告者）の情報</t>
    <rPh sb="0" eb="2">
      <t>ようしき</t>
    </rPh>
    <rPh sb="2" eb="3">
      <t>だい</t>
    </rPh>
    <rPh sb="3" eb="5">
      <t>いちごう</t>
    </rPh>
    <rPh sb="6" eb="8">
      <t>ほうじん</t>
    </rPh>
    <rPh sb="9" eb="11">
      <t>じっせき</t>
    </rPh>
    <rPh sb="11" eb="13">
      <t>ほうこく</t>
    </rPh>
    <rPh sb="13" eb="14">
      <t>もの</t>
    </rPh>
    <rPh sb="16" eb="18">
      <t>じょうほう</t>
    </rPh>
    <phoneticPr fontId="3" type="Hiragana"/>
  </si>
  <si>
    <r>
      <t>【必須】</t>
    </r>
    <r>
      <rPr>
        <b/>
        <sz val="11"/>
        <color rgb="FFFF0000"/>
        <rFont val="游ゴシック"/>
      </rPr>
      <t>※申請時に提出が出来ていない場合に必ず提出すること。</t>
    </r>
    <rPh sb="1" eb="3">
      <t>ひっす</t>
    </rPh>
    <rPh sb="5" eb="8">
      <t>しんせいじ</t>
    </rPh>
    <rPh sb="9" eb="11">
      <t>ていしゅつ</t>
    </rPh>
    <rPh sb="12" eb="14">
      <t>でき</t>
    </rPh>
    <rPh sb="18" eb="20">
      <t>ばあい</t>
    </rPh>
    <rPh sb="21" eb="22">
      <t>かなら</t>
    </rPh>
    <rPh sb="23" eb="25">
      <t>ていしゅつ</t>
    </rPh>
    <phoneticPr fontId="3" type="Hiragana"/>
  </si>
  <si>
    <t>領収書
又は
レシート</t>
    <rPh sb="0" eb="3">
      <t>りょうしゅうしょ</t>
    </rPh>
    <rPh sb="4" eb="5">
      <t>また</t>
    </rPh>
    <phoneticPr fontId="3" type="Hiragana"/>
  </si>
  <si>
    <r>
      <t xml:space="preserve">家賃負担について
（入力ｼｰﾄのひとつ）
</t>
    </r>
    <r>
      <rPr>
        <b/>
        <sz val="11"/>
        <color rgb="FFFF0000"/>
        <rFont val="游ゴシック"/>
      </rPr>
      <t>※金額変更がある場合</t>
    </r>
    <rPh sb="0" eb="2">
      <t>やちん</t>
    </rPh>
    <rPh sb="2" eb="4">
      <t>ふたん</t>
    </rPh>
    <rPh sb="10" eb="12">
      <t>にゅうりょく</t>
    </rPh>
    <rPh sb="22" eb="24">
      <t>きんがく</t>
    </rPh>
    <rPh sb="24" eb="26">
      <t>へんこう</t>
    </rPh>
    <rPh sb="29" eb="31">
      <t>ばあい</t>
    </rPh>
    <phoneticPr fontId="3" type="Hiragana"/>
  </si>
  <si>
    <t>領収書
又は
振込み依頼書
（入出金明細でも可）</t>
    <rPh sb="0" eb="3">
      <t>りょうしゅうしょ</t>
    </rPh>
    <rPh sb="4" eb="5">
      <t>また</t>
    </rPh>
    <rPh sb="7" eb="9">
      <t>ふりこ</t>
    </rPh>
    <rPh sb="10" eb="13">
      <t>いらいしょ</t>
    </rPh>
    <rPh sb="15" eb="18">
      <t>にゅうしゅっきん</t>
    </rPh>
    <rPh sb="18" eb="20">
      <t>めいさい</t>
    </rPh>
    <rPh sb="22" eb="23">
      <t>か</t>
    </rPh>
    <phoneticPr fontId="3" type="Hiragana"/>
  </si>
  <si>
    <t>レシート</t>
  </si>
  <si>
    <r>
      <t>外国人介護職員生活費等支援事業費補助金　</t>
    </r>
    <r>
      <rPr>
        <b/>
        <sz val="14"/>
        <color rgb="FFFF0000"/>
        <rFont val="游ゴシック"/>
      </rPr>
      <t>実績報告書類</t>
    </r>
    <r>
      <rPr>
        <b/>
        <sz val="14"/>
        <color theme="1"/>
        <rFont val="游ゴシック"/>
      </rPr>
      <t>　チェックリスト</t>
    </r>
    <rPh sb="20" eb="22">
      <t>じっせき</t>
    </rPh>
    <rPh sb="22" eb="24">
      <t>ほうこく</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</si>
</sst>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円&quot;"/>
    <numFmt numFmtId="177" formatCode="[$-411]ggge&quot;年&quot;m&quot;月&quot;d&quot;日&quot;;@"/>
    <numFmt numFmtId="178" formatCode="#,###&quot; 円&quot;"/>
    <numFmt numFmtId="179" formatCode="&quot;計&quot;\ #,##0&quot; 円&quot;"/>
    <numFmt numFmtId="180" formatCode="yyyy&quot;年&quot;m&quot;月&quot;d&quot;日&quot;;@"/>
    <numFmt numFmtId="181" formatCode="yyyy&quot;年&quot;m&quot;月&quot;;@"/>
    <numFmt numFmtId="182" formatCode="#"/>
    <numFmt numFmtId="183" formatCode="#,##0;&quot;△ &quot;#,##0"/>
    <numFmt numFmtId="184" formatCode="#&quot;ヶ&quot;&quot;月&quot;"/>
  </numFmts>
  <fonts count="15">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1"/>
      <color rgb="FFFF0000"/>
      <name val="游ゴシック"/>
      <family val="3"/>
    </font>
    <font>
      <sz val="11"/>
      <color theme="1"/>
      <name val="游ゴシック"/>
      <family val="3"/>
      <scheme val="minor"/>
    </font>
    <font>
      <sz val="9"/>
      <color theme="1"/>
      <name val="游ゴシック"/>
      <family val="3"/>
      <scheme val="minor"/>
    </font>
    <font>
      <sz val="11"/>
      <color indexed="8"/>
      <name val="游ゴシック"/>
      <family val="3"/>
    </font>
    <font>
      <sz val="11"/>
      <color auto="1"/>
      <name val="ＭＳ 明朝"/>
      <family val="1"/>
    </font>
    <font>
      <b/>
      <sz val="14"/>
      <color rgb="FFFF0000"/>
      <name val="游ゴシック"/>
      <family val="3"/>
      <scheme val="minor"/>
    </font>
    <font>
      <sz val="8"/>
      <color theme="1"/>
      <name val="游ゴシック"/>
      <family val="3"/>
      <scheme val="minor"/>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2" fillId="0" borderId="0"/>
    <xf numFmtId="38" fontId="8" fillId="0" borderId="0" applyFont="0" applyFill="0" applyBorder="0" applyAlignment="0" applyProtection="0">
      <alignment vertical="center"/>
    </xf>
  </cellStyleXfs>
  <cellXfs count="218">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4" fillId="0" borderId="14" xfId="0" applyFont="1" applyBorder="1" applyAlignment="1">
      <alignment horizontal="center" vertical="center"/>
    </xf>
    <xf numFmtId="0" fontId="0" fillId="0" borderId="0" xfId="0" applyAlignment="1">
      <alignment horizontal="right" vertical="center"/>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0" xfId="0" applyFill="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176" fontId="0" fillId="0" borderId="0" xfId="0" applyNumberFormat="1" applyBorder="1">
      <alignment vertical="center"/>
    </xf>
    <xf numFmtId="177" fontId="0" fillId="0" borderId="0" xfId="0" applyNumberFormat="1" applyBorder="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shrinkToFit="1"/>
    </xf>
    <xf numFmtId="0" fontId="0" fillId="0" borderId="0" xfId="0" applyFont="1" applyAlignment="1">
      <alignment horizontal="center" vertical="center" shrinkToFit="1"/>
    </xf>
    <xf numFmtId="0" fontId="7" fillId="3" borderId="0" xfId="0" applyFont="1" applyFill="1" applyBorder="1" applyAlignment="1">
      <alignment horizontal="center" vertical="center" wrapText="1"/>
    </xf>
    <xf numFmtId="0" fontId="0" fillId="3" borderId="0" xfId="0" applyFont="1" applyFill="1" applyBorder="1" applyAlignment="1">
      <alignment horizontal="right" vertical="center"/>
    </xf>
    <xf numFmtId="54" fontId="7"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7" fillId="3" borderId="0" xfId="0" applyFont="1" applyFill="1" applyBorder="1" applyAlignment="1">
      <alignment horizontal="right" vertical="center"/>
    </xf>
    <xf numFmtId="0" fontId="0" fillId="0" borderId="0" xfId="0" applyBorder="1" applyAlignment="1">
      <alignment vertical="center" shrinkToFit="1"/>
    </xf>
    <xf numFmtId="0" fontId="6" fillId="3" borderId="0"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0" fillId="3" borderId="0"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0" fontId="0" fillId="0" borderId="0" xfId="0" applyFont="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Border="1" applyAlignment="1">
      <alignment horizontal="center" vertical="center" wrapText="1"/>
    </xf>
    <xf numFmtId="177" fontId="0" fillId="0" borderId="0" xfId="0" applyNumberFormat="1" applyFont="1" applyFill="1" applyBorder="1" applyAlignment="1">
      <alignment horizontal="right" vertical="center"/>
    </xf>
    <xf numFmtId="0" fontId="0" fillId="0" borderId="0" xfId="0" applyProtection="1">
      <alignment vertical="center"/>
    </xf>
    <xf numFmtId="0" fontId="4" fillId="0" borderId="0" xfId="0" applyFont="1" applyProtection="1">
      <alignment vertical="center"/>
    </xf>
    <xf numFmtId="0" fontId="5" fillId="0" borderId="0" xfId="0" applyFont="1" applyBorder="1" applyAlignment="1" applyProtection="1">
      <alignment vertical="center"/>
    </xf>
    <xf numFmtId="0" fontId="0" fillId="0" borderId="15" xfId="0" applyFont="1" applyBorder="1" applyAlignment="1" applyProtection="1">
      <alignment horizontal="center" vertical="center" wrapText="1"/>
    </xf>
    <xf numFmtId="0" fontId="0" fillId="0" borderId="16" xfId="0" applyFont="1" applyBorder="1" applyAlignment="1" applyProtection="1">
      <alignment horizontal="center" vertical="center"/>
    </xf>
    <xf numFmtId="0" fontId="0" fillId="0" borderId="16" xfId="0" applyBorder="1" applyProtection="1">
      <alignment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0" fontId="4" fillId="0" borderId="0" xfId="0" applyFont="1" applyAlignment="1" applyProtection="1">
      <alignment vertical="center" shrinkToFit="1"/>
    </xf>
    <xf numFmtId="0" fontId="0" fillId="0" borderId="0" xfId="0" applyFont="1" applyAlignment="1" applyProtection="1">
      <alignment vertical="center" shrinkToFit="1"/>
    </xf>
    <xf numFmtId="0" fontId="0" fillId="0" borderId="15" xfId="0" applyFont="1" applyBorder="1" applyAlignment="1" applyProtection="1">
      <alignment horizontal="center" vertical="center" shrinkToFit="1"/>
    </xf>
    <xf numFmtId="0" fontId="0" fillId="0" borderId="18" xfId="0" applyBorder="1" applyProtection="1">
      <alignment vertical="center"/>
    </xf>
    <xf numFmtId="0" fontId="7" fillId="3" borderId="16" xfId="0" applyFont="1" applyFill="1" applyBorder="1" applyAlignment="1" applyProtection="1">
      <alignment vertical="center"/>
    </xf>
    <xf numFmtId="49" fontId="0" fillId="3" borderId="16" xfId="0" applyNumberFormat="1" applyFont="1" applyFill="1" applyBorder="1" applyAlignment="1" applyProtection="1">
      <alignment vertical="center"/>
    </xf>
    <xf numFmtId="0" fontId="0" fillId="3" borderId="16" xfId="0" applyFont="1" applyFill="1" applyBorder="1" applyAlignment="1" applyProtection="1">
      <alignment vertical="center"/>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5" xfId="0" applyFont="1" applyBorder="1" applyAlignment="1" applyProtection="1">
      <alignment horizontal="center" vertical="center"/>
    </xf>
    <xf numFmtId="0" fontId="7" fillId="3" borderId="16"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0" borderId="17" xfId="0" applyFont="1" applyFill="1" applyBorder="1" applyAlignment="1" applyProtection="1">
      <alignment vertical="center" shrinkToFit="1"/>
    </xf>
    <xf numFmtId="0" fontId="0" fillId="0" borderId="0" xfId="0" applyFont="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4" fillId="0" borderId="0" xfId="0" applyFont="1" applyAlignment="1" applyProtection="1">
      <alignment vertical="center" wrapText="1"/>
    </xf>
    <xf numFmtId="0" fontId="0" fillId="0" borderId="0" xfId="0" applyFont="1" applyAlignment="1" applyProtection="1">
      <alignment vertical="center" wrapText="1"/>
    </xf>
    <xf numFmtId="176" fontId="0" fillId="0" borderId="18" xfId="0" applyNumberFormat="1" applyFont="1" applyBorder="1" applyAlignment="1" applyProtection="1">
      <alignment vertical="center" wrapText="1"/>
    </xf>
    <xf numFmtId="0" fontId="0" fillId="0" borderId="17"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8" xfId="0" applyFont="1" applyFill="1" applyBorder="1" applyAlignment="1" applyProtection="1">
      <alignment horizontal="center" vertical="center"/>
    </xf>
    <xf numFmtId="178" fontId="0" fillId="3" borderId="8" xfId="0" applyNumberFormat="1" applyFont="1" applyFill="1" applyBorder="1" applyAlignment="1" applyProtection="1">
      <alignment horizontal="right" vertical="center"/>
    </xf>
    <xf numFmtId="0" fontId="4" fillId="0" borderId="0" xfId="0" applyFont="1" applyAlignment="1" applyProtection="1">
      <alignment vertical="center"/>
    </xf>
    <xf numFmtId="0" fontId="0" fillId="0" borderId="16" xfId="0" applyFont="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4" borderId="15" xfId="0" applyFont="1" applyFill="1" applyBorder="1" applyAlignment="1" applyProtection="1">
      <alignment horizontal="center" vertical="center"/>
    </xf>
    <xf numFmtId="176" fontId="0" fillId="0" borderId="18" xfId="3" applyNumberFormat="1" applyFont="1" applyFill="1" applyBorder="1" applyAlignment="1" applyProtection="1">
      <alignment horizontal="center" vertical="center"/>
    </xf>
    <xf numFmtId="176" fontId="7" fillId="3" borderId="8" xfId="3" applyNumberFormat="1" applyFont="1" applyFill="1" applyBorder="1" applyAlignment="1" applyProtection="1">
      <alignment vertical="center"/>
    </xf>
    <xf numFmtId="176" fontId="0" fillId="3" borderId="8" xfId="3" applyNumberFormat="1" applyFont="1" applyFill="1" applyBorder="1" applyAlignment="1" applyProtection="1">
      <alignment vertical="center"/>
    </xf>
    <xf numFmtId="0" fontId="0" fillId="0" borderId="19"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79"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4" fillId="0" borderId="0" xfId="0" applyFont="1" applyAlignment="1" applyProtection="1">
      <alignment horizontal="center" vertical="center"/>
    </xf>
    <xf numFmtId="0" fontId="0" fillId="0" borderId="18"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4" fillId="0" borderId="20" xfId="0" applyFont="1" applyBorder="1" applyProtection="1">
      <alignment vertical="center"/>
    </xf>
    <xf numFmtId="38" fontId="0" fillId="0" borderId="8" xfId="3" applyFont="1" applyBorder="1" applyProtection="1">
      <alignment vertical="center"/>
    </xf>
    <xf numFmtId="38" fontId="0" fillId="0" borderId="0" xfId="3" applyFont="1" applyProtection="1">
      <alignment vertical="center"/>
    </xf>
    <xf numFmtId="0" fontId="0" fillId="0" borderId="20" xfId="0" applyBorder="1" applyProtection="1">
      <alignment vertical="center"/>
    </xf>
    <xf numFmtId="0" fontId="4" fillId="3" borderId="0" xfId="0" applyFont="1" applyFill="1" applyProtection="1">
      <alignment vertical="center"/>
    </xf>
    <xf numFmtId="0" fontId="0" fillId="3" borderId="0" xfId="0" applyFont="1" applyFill="1" applyAlignment="1" applyProtection="1">
      <alignment vertical="center" shrinkToFit="1"/>
    </xf>
    <xf numFmtId="0" fontId="0" fillId="3" borderId="16" xfId="0" applyFont="1" applyFill="1" applyBorder="1" applyAlignment="1" applyProtection="1">
      <alignment horizontal="left" vertical="center" shrinkToFit="1"/>
      <protection locked="0"/>
    </xf>
    <xf numFmtId="49" fontId="0" fillId="3" borderId="16" xfId="0" applyNumberFormat="1" applyFont="1" applyFill="1" applyBorder="1" applyAlignment="1" applyProtection="1">
      <alignment horizontal="left" vertical="center" shrinkToFit="1"/>
      <protection locked="0"/>
    </xf>
    <xf numFmtId="0" fontId="0" fillId="3" borderId="16" xfId="0" applyFont="1" applyFill="1" applyBorder="1" applyAlignment="1" applyProtection="1">
      <alignment vertical="center" shrinkToFit="1"/>
      <protection locked="0"/>
    </xf>
    <xf numFmtId="178" fontId="0" fillId="3" borderId="8" xfId="0" applyNumberFormat="1" applyFont="1" applyFill="1" applyBorder="1" applyAlignment="1" applyProtection="1">
      <alignment horizontal="right" vertical="center"/>
      <protection locked="0"/>
    </xf>
    <xf numFmtId="0" fontId="0" fillId="3" borderId="8"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shrinkToFit="1"/>
      <protection locked="0"/>
    </xf>
    <xf numFmtId="176" fontId="0" fillId="3" borderId="8" xfId="3" applyNumberFormat="1" applyFont="1" applyFill="1" applyBorder="1" applyAlignment="1" applyProtection="1">
      <alignment vertical="center"/>
      <protection locked="0"/>
    </xf>
    <xf numFmtId="0" fontId="5" fillId="0" borderId="0" xfId="0" applyFont="1" applyProtection="1">
      <alignment vertical="center"/>
    </xf>
    <xf numFmtId="0" fontId="0" fillId="3" borderId="8" xfId="0" applyFont="1" applyFill="1" applyBorder="1" applyAlignment="1" applyProtection="1">
      <alignment vertical="center" shrinkToFit="1"/>
      <protection locked="0"/>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5" xfId="0" applyFont="1" applyBorder="1" applyAlignment="1">
      <alignment horizontal="center" vertical="center"/>
    </xf>
    <xf numFmtId="0" fontId="0" fillId="0" borderId="21" xfId="0" applyBorder="1" applyAlignment="1">
      <alignment horizontal="center" vertical="center"/>
    </xf>
    <xf numFmtId="0" fontId="9" fillId="0" borderId="8" xfId="0" applyFont="1" applyFill="1" applyBorder="1" applyAlignment="1">
      <alignment horizontal="center" vertical="center" shrinkToFit="1"/>
    </xf>
    <xf numFmtId="0" fontId="10" fillId="0" borderId="0" xfId="0" applyFont="1">
      <alignment vertical="center"/>
    </xf>
    <xf numFmtId="0" fontId="0" fillId="0" borderId="8" xfId="0" applyFill="1" applyBorder="1" applyAlignment="1">
      <alignment horizontal="center" vertical="center" shrinkToFit="1"/>
    </xf>
    <xf numFmtId="178" fontId="0" fillId="0" borderId="8" xfId="0" applyNumberFormat="1" applyFont="1" applyBorder="1">
      <alignment vertical="center"/>
    </xf>
    <xf numFmtId="176" fontId="0" fillId="0" borderId="22" xfId="0" applyNumberFormat="1" applyBorder="1">
      <alignment vertical="center"/>
    </xf>
    <xf numFmtId="178" fontId="0" fillId="0" borderId="15" xfId="0" applyNumberFormat="1" applyFont="1" applyBorder="1">
      <alignment vertical="center"/>
    </xf>
    <xf numFmtId="0" fontId="10"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10" fillId="0" borderId="0" xfId="0" applyFont="1" applyProtection="1">
      <alignment vertical="center"/>
    </xf>
    <xf numFmtId="0" fontId="7"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0" fillId="0" borderId="8" xfId="0" applyFont="1" applyBorder="1" applyAlignment="1" applyProtection="1">
      <alignment horizontal="center" vertical="center"/>
    </xf>
    <xf numFmtId="0" fontId="7"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0" fontId="7" fillId="3" borderId="8" xfId="0" applyNumberFormat="1" applyFont="1" applyFill="1" applyBorder="1" applyAlignment="1" applyProtection="1">
      <alignment horizontal="center" vertical="center"/>
    </xf>
    <xf numFmtId="180"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shrinkToFit="1"/>
    </xf>
    <xf numFmtId="181"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0" fontId="0" fillId="0" borderId="8" xfId="0" applyNumberFormat="1" applyFont="1" applyFill="1" applyBorder="1" applyAlignment="1" applyProtection="1">
      <alignment horizontal="center" vertical="center" shrinkToFit="1"/>
      <protection locked="0"/>
    </xf>
    <xf numFmtId="181"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15" xfId="2"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6" fillId="0" borderId="23" xfId="2" applyFont="1" applyBorder="1" applyAlignment="1" applyProtection="1">
      <alignment horizontal="center" vertical="center"/>
    </xf>
    <xf numFmtId="182" fontId="0" fillId="0" borderId="21" xfId="0" applyNumberFormat="1" applyFont="1" applyBorder="1" applyAlignment="1" applyProtection="1">
      <alignment horizontal="center" vertical="center" shrinkToFit="1"/>
    </xf>
    <xf numFmtId="0" fontId="0"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15" xfId="3" applyNumberFormat="1" applyFont="1" applyBorder="1" applyAlignment="1" applyProtection="1">
      <alignment horizontal="center" vertical="center"/>
    </xf>
    <xf numFmtId="176" fontId="0" fillId="0" borderId="21" xfId="3" applyNumberFormat="1" applyFont="1" applyBorder="1" applyProtection="1">
      <alignment vertical="center"/>
    </xf>
    <xf numFmtId="178" fontId="0" fillId="0" borderId="22" xfId="0" applyNumberFormat="1" applyFont="1" applyBorder="1" applyProtection="1">
      <alignment vertical="center"/>
    </xf>
    <xf numFmtId="176" fontId="0" fillId="0" borderId="0" xfId="3" applyNumberFormat="1" applyFont="1" applyProtection="1">
      <alignment vertical="center"/>
    </xf>
    <xf numFmtId="176" fontId="0" fillId="0" borderId="26" xfId="3" applyNumberFormat="1" applyFont="1" applyBorder="1" applyProtection="1">
      <alignment vertical="center"/>
    </xf>
    <xf numFmtId="176" fontId="0" fillId="0" borderId="22"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0" fillId="3" borderId="15" xfId="0" applyNumberFormat="1" applyFont="1" applyFill="1" applyBorder="1" applyProtection="1">
      <alignment vertical="center"/>
      <protection locked="0"/>
    </xf>
    <xf numFmtId="176" fontId="0" fillId="3" borderId="21" xfId="0" applyNumberFormat="1" applyFont="1" applyFill="1" applyBorder="1" applyProtection="1">
      <alignment vertical="center"/>
      <protection locked="0"/>
    </xf>
    <xf numFmtId="176" fontId="6" fillId="0" borderId="23" xfId="3" applyNumberFormat="1" applyFont="1" applyBorder="1" applyAlignment="1" applyProtection="1">
      <alignment horizontal="center" vertical="center"/>
    </xf>
    <xf numFmtId="176" fontId="11" fillId="0" borderId="21" xfId="1" applyNumberFormat="1" applyFont="1" applyBorder="1" applyProtection="1">
      <alignment vertical="center"/>
    </xf>
    <xf numFmtId="176" fontId="0" fillId="0" borderId="24" xfId="3" applyNumberFormat="1" applyFont="1" applyBorder="1" applyProtection="1">
      <alignment vertical="center"/>
    </xf>
    <xf numFmtId="183" fontId="0" fillId="0" borderId="21" xfId="3" applyNumberFormat="1" applyFont="1" applyBorder="1" applyProtection="1">
      <alignment vertical="center"/>
    </xf>
    <xf numFmtId="176" fontId="6" fillId="0" borderId="17" xfId="3" applyNumberFormat="1" applyFont="1" applyBorder="1" applyAlignment="1" applyProtection="1">
      <alignment horizontal="center" vertical="center"/>
    </xf>
    <xf numFmtId="38" fontId="6" fillId="3" borderId="15" xfId="3" applyFont="1" applyFill="1" applyBorder="1" applyAlignment="1" applyProtection="1">
      <alignment horizontal="center" vertical="center"/>
      <protection locked="0"/>
    </xf>
    <xf numFmtId="38" fontId="6" fillId="3" borderId="21" xfId="3" applyFont="1" applyFill="1" applyBorder="1" applyAlignment="1" applyProtection="1">
      <alignment horizontal="center" vertical="center"/>
      <protection locked="0"/>
    </xf>
    <xf numFmtId="38" fontId="6" fillId="3" borderId="26" xfId="3" applyFont="1" applyFill="1" applyBorder="1" applyAlignment="1" applyProtection="1">
      <alignment horizontal="center" vertical="center"/>
      <protection locked="0"/>
    </xf>
    <xf numFmtId="38" fontId="0" fillId="0" borderId="27" xfId="3" applyFont="1" applyBorder="1" applyProtection="1">
      <alignment vertical="center"/>
    </xf>
    <xf numFmtId="38" fontId="6" fillId="0" borderId="8" xfId="3" applyFont="1" applyBorder="1" applyAlignment="1" applyProtection="1">
      <alignment horizontal="center" vertical="center"/>
    </xf>
    <xf numFmtId="38" fontId="0" fillId="0" borderId="22" xfId="3" applyFont="1" applyBorder="1" applyProtection="1">
      <alignment vertical="center"/>
    </xf>
    <xf numFmtId="176" fontId="0" fillId="0" borderId="0" xfId="0" applyNumberFormat="1" applyFont="1" applyAlignment="1" applyProtection="1">
      <alignment horizontal="center" vertical="center"/>
    </xf>
    <xf numFmtId="0" fontId="12" fillId="0" borderId="0" xfId="0" applyFont="1" applyBorder="1" applyAlignment="1">
      <alignment horizontal="center" vertical="center"/>
    </xf>
    <xf numFmtId="0" fontId="0" fillId="0" borderId="0" xfId="0" applyFont="1" applyBorder="1" applyAlignment="1">
      <alignment horizontal="left" vertical="center" wrapText="1"/>
    </xf>
    <xf numFmtId="0" fontId="0" fillId="2" borderId="8" xfId="0" applyFill="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5" fillId="3" borderId="8"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3" fontId="0" fillId="0" borderId="0" xfId="0" applyNumberFormat="1">
      <alignment vertical="center"/>
    </xf>
    <xf numFmtId="0" fontId="0" fillId="2" borderId="8" xfId="0" applyFont="1" applyFill="1" applyBorder="1" applyAlignment="1">
      <alignment horizontal="center" vertical="center" wrapText="1"/>
    </xf>
    <xf numFmtId="0" fontId="7" fillId="0" borderId="8" xfId="0" applyFont="1" applyBorder="1" applyAlignment="1">
      <alignment horizontal="center" vertical="center" shrinkToFit="1"/>
    </xf>
    <xf numFmtId="38" fontId="0" fillId="3" borderId="8" xfId="3" applyFont="1" applyFill="1" applyBorder="1" applyAlignment="1" applyProtection="1">
      <alignment horizontal="center" vertical="center"/>
      <protection locked="0"/>
    </xf>
    <xf numFmtId="38" fontId="7" fillId="0" borderId="8" xfId="3" applyFont="1" applyBorder="1" applyAlignment="1">
      <alignment horizontal="center" vertical="center"/>
    </xf>
    <xf numFmtId="38" fontId="0" fillId="0" borderId="8" xfId="3" applyFont="1" applyBorder="1" applyAlignment="1">
      <alignment horizontal="center" vertical="center"/>
    </xf>
    <xf numFmtId="0" fontId="0" fillId="2" borderId="2" xfId="0" applyFont="1" applyFill="1" applyBorder="1" applyAlignment="1">
      <alignment horizontal="center" vertical="center" wrapText="1"/>
    </xf>
    <xf numFmtId="0" fontId="0" fillId="2" borderId="29"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5" fillId="0" borderId="0" xfId="0" applyFont="1" applyAlignment="1">
      <alignment horizontal="right" vertical="center"/>
    </xf>
    <xf numFmtId="38" fontId="7" fillId="0" borderId="2" xfId="3" applyFont="1" applyBorder="1" applyAlignment="1">
      <alignment horizontal="center" vertical="center"/>
    </xf>
    <xf numFmtId="38" fontId="0" fillId="3" borderId="2" xfId="3" applyFont="1" applyFill="1" applyBorder="1" applyAlignment="1" applyProtection="1">
      <alignment horizontal="center" vertical="center"/>
      <protection locked="0"/>
    </xf>
    <xf numFmtId="0" fontId="0" fillId="2" borderId="13" xfId="0" applyFont="1" applyFill="1" applyBorder="1" applyAlignment="1">
      <alignment horizontal="center" vertical="center"/>
    </xf>
    <xf numFmtId="38" fontId="7" fillId="0" borderId="13" xfId="3" applyFont="1" applyBorder="1" applyAlignment="1">
      <alignment horizontal="center" vertical="center"/>
    </xf>
    <xf numFmtId="38" fontId="0" fillId="3" borderId="13" xfId="3" applyFont="1" applyFill="1" applyBorder="1" applyAlignment="1" applyProtection="1">
      <alignment horizontal="center" vertical="center"/>
      <protection locked="0"/>
    </xf>
    <xf numFmtId="184" fontId="7" fillId="0" borderId="2" xfId="3" applyNumberFormat="1" applyFont="1" applyBorder="1" applyAlignment="1">
      <alignment horizontal="center" vertical="center"/>
    </xf>
    <xf numFmtId="184" fontId="7" fillId="0" borderId="13" xfId="3" applyNumberFormat="1" applyFont="1" applyBorder="1" applyAlignment="1">
      <alignment horizontal="center" vertical="center"/>
    </xf>
    <xf numFmtId="38" fontId="5" fillId="0" borderId="2" xfId="3" applyFont="1" applyBorder="1" applyAlignment="1">
      <alignment horizontal="center" vertical="center"/>
    </xf>
    <xf numFmtId="38" fontId="7" fillId="0" borderId="29" xfId="3" applyFont="1" applyBorder="1" applyAlignment="1">
      <alignment horizontal="center" vertical="center"/>
    </xf>
    <xf numFmtId="38" fontId="5" fillId="0" borderId="29" xfId="3" applyFont="1" applyBorder="1" applyAlignment="1">
      <alignment horizontal="center" vertical="center"/>
    </xf>
    <xf numFmtId="38" fontId="5" fillId="0" borderId="13" xfId="3" applyFont="1" applyBorder="1" applyAlignment="1">
      <alignment horizontal="center" vertical="center"/>
    </xf>
  </cellXfs>
  <cellStyles count="4">
    <cellStyle name="標準" xfId="0" builtinId="0"/>
    <cellStyle name="標準 2" xfId="1"/>
    <cellStyle name="標準 3 2" xfId="2"/>
    <cellStyle name="桁区切り" xfId="3" builtinId="6"/>
  </cellStyles>
  <dxfs count="3">
    <dxf>
      <numFmt numFmtId="185" formatCode=";;;"/>
    </dxf>
    <dxf>
      <numFmt numFmtId="185" formatCode=";;;"/>
    </dxf>
    <dxf>
      <numFmt numFmtId="185" formatCode=";;;"/>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13</xdr:col>
      <xdr:colOff>316230</xdr:colOff>
      <xdr:row>19</xdr:row>
      <xdr:rowOff>172085</xdr:rowOff>
    </xdr:to>
    <xdr:sp macro="" textlink="">
      <xdr:nvSpPr>
        <xdr:cNvPr id="2" name="テキスト 1"/>
        <xdr:cNvSpPr txBox="1"/>
      </xdr:nvSpPr>
      <xdr:spPr>
        <a:xfrm>
          <a:off x="8044815" y="3709670"/>
          <a:ext cx="4539615" cy="10058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latin typeface="游ゴシック"/>
              <a:ea typeface="游ゴシック"/>
            </a:rPr>
            <a:t>予算額（色付きセル）の部分は、</a:t>
          </a:r>
          <a:r>
            <a:rPr kumimoji="1" lang="ja-JP" altLang="en-US" b="1">
              <a:solidFill>
                <a:srgbClr val="FF0000"/>
              </a:solidFill>
              <a:latin typeface="游ゴシック"/>
              <a:ea typeface="游ゴシック"/>
            </a:rPr>
            <a:t>申請時の内容を入力</a:t>
          </a:r>
          <a:r>
            <a:rPr kumimoji="1" lang="ja-JP" altLang="en-US">
              <a:latin typeface="游ゴシック"/>
              <a:ea typeface="游ゴシック"/>
            </a:rPr>
            <a:t>すること。</a:t>
          </a:r>
          <a:endParaRPr kumimoji="1" lang="ja-JP" altLang="en-US">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申請時同様、</a:t>
          </a:r>
          <a:r>
            <a:rPr kumimoji="1" lang="ja-JP" altLang="en-US" b="1">
              <a:solidFill>
                <a:srgbClr val="FF0000"/>
              </a:solidFill>
              <a:latin typeface="游ゴシック"/>
              <a:ea typeface="游ゴシック"/>
            </a:rPr>
            <a:t>備考欄は必要があれば入力</a:t>
          </a:r>
          <a:r>
            <a:rPr kumimoji="1" lang="ja-JP" altLang="en-US">
              <a:latin typeface="游ゴシック"/>
              <a:ea typeface="游ゴシック"/>
            </a:rPr>
            <a:t>すること。</a:t>
          </a:r>
          <a:endParaRPr kumimoji="1" lang="ja-JP" altLang="en-US">
            <a:latin typeface="游ゴシック"/>
            <a:ea typeface="游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423545</xdr:colOff>
      <xdr:row>4</xdr:row>
      <xdr:rowOff>43180</xdr:rowOff>
    </xdr:to>
    <xdr:sp macro="" textlink="">
      <xdr:nvSpPr>
        <xdr:cNvPr id="2" name="テキスト 1"/>
        <xdr:cNvSpPr txBox="1"/>
      </xdr:nvSpPr>
      <xdr:spPr>
        <a:xfrm>
          <a:off x="4507865" y="121285"/>
          <a:ext cx="486918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b="1">
              <a:solidFill>
                <a:srgbClr val="FF0000"/>
              </a:solidFill>
            </a:rPr>
            <a:t>様式８.入力用</a:t>
          </a:r>
          <a:r>
            <a:rPr kumimoji="1" lang="ja-JP" altLang="en-US"/>
            <a:t>』を入力後、</a:t>
          </a:r>
          <a:r>
            <a:rPr kumimoji="1" lang="ja-JP" altLang="en-US"/>
            <a:t>『</a:t>
          </a:r>
          <a:r>
            <a:rPr kumimoji="1" lang="ja-JP" altLang="en-US" b="1">
              <a:solidFill>
                <a:srgbClr val="FF0000"/>
              </a:solidFill>
            </a:rPr>
            <a:t>様式８.</a:t>
          </a:r>
          <a:r>
            <a:rPr kumimoji="1" lang="ja-JP" altLang="en-US" b="1">
              <a:solidFill>
                <a:srgbClr val="FF0000"/>
              </a:solidFill>
            </a:rPr>
            <a:t>印刷用</a:t>
          </a:r>
          <a:r>
            <a:rPr kumimoji="1" lang="ja-JP" altLang="en-US"/>
            <a:t>』シートで印刷できます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様式８.印刷用』シートで印刷できます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様式第８号の印刷用シートです。</a:t>
          </a:r>
          <a:endParaRPr kumimoji="1" lang="ja-JP" altLang="en-US"/>
        </a:p>
        <a:p>
          <a:r>
            <a:rPr kumimoji="1" lang="ja-JP" altLang="en-US"/>
            <a:t>『様式８.入力用』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『様式８</a:t>
          </a:r>
          <a:r>
            <a:rPr kumimoji="1" lang="ja-JP" altLang="en-US" b="1">
              <a:solidFill>
                <a:srgbClr val="FF0000"/>
              </a:solidFill>
            </a:rPr>
            <a:t>.入力用』シートに入力後、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※『様式８.入力用』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（注意：このシートは入力例をしています）</a:t>
          </a:r>
          <a:endParaRPr kumimoji="1" lang="ja-JP" altLang="en-US"/>
        </a:p>
        <a:p>
          <a:r>
            <a:rPr kumimoji="1" lang="ja-JP" altLang="en-US"/>
            <a:t>『</a:t>
          </a:r>
          <a:r>
            <a:rPr kumimoji="1" lang="ja-JP" altLang="en-US" b="1">
              <a:solidFill>
                <a:srgbClr val="FF0000"/>
              </a:solidFill>
            </a:rPr>
            <a:t>様式３.入力・印刷用</a:t>
          </a:r>
          <a:r>
            <a:rPr kumimoji="1" lang="ja-JP" altLang="en-US"/>
            <a:t>』シートで入力し、印刷できます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37"/>
  <sheetViews>
    <sheetView showGridLines="0" tabSelected="1" view="pageBreakPreview" zoomScale="85" zoomScaleSheetLayoutView="85" workbookViewId="0">
      <selection activeCell="D20" sqref="D20"/>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253</v>
      </c>
      <c r="C2" s="15"/>
      <c r="D2" s="24"/>
    </row>
    <row r="4" spans="2:4">
      <c r="B4" t="s">
        <v>157</v>
      </c>
    </row>
    <row r="5" spans="2:4">
      <c r="B5" t="s">
        <v>60</v>
      </c>
    </row>
    <row r="6" spans="2:4">
      <c r="B6" t="s">
        <v>161</v>
      </c>
    </row>
    <row r="9" spans="2:4">
      <c r="B9" s="2" t="s">
        <v>40</v>
      </c>
      <c r="D9" s="25"/>
    </row>
    <row r="10" spans="2:4">
      <c r="B10" s="3" t="s">
        <v>118</v>
      </c>
      <c r="C10" s="16" t="s">
        <v>120</v>
      </c>
      <c r="D10" s="16" t="s">
        <v>96</v>
      </c>
    </row>
    <row r="11" spans="2:4">
      <c r="B11" s="4" t="s">
        <v>198</v>
      </c>
      <c r="C11" s="17" t="s">
        <v>247</v>
      </c>
      <c r="D11" s="26"/>
    </row>
    <row r="12" spans="2:4">
      <c r="B12" s="5" t="s">
        <v>159</v>
      </c>
      <c r="C12" s="18" t="s">
        <v>238</v>
      </c>
      <c r="D12" s="27"/>
    </row>
    <row r="13" spans="2:4">
      <c r="B13" s="5" t="s">
        <v>160</v>
      </c>
      <c r="C13" s="18" t="s">
        <v>103</v>
      </c>
      <c r="D13" s="27"/>
    </row>
    <row r="14" spans="2:4">
      <c r="B14" s="5" t="s">
        <v>26</v>
      </c>
      <c r="C14" s="18" t="s">
        <v>243</v>
      </c>
      <c r="D14" s="27"/>
    </row>
    <row r="15" spans="2:4">
      <c r="B15" s="6" t="s">
        <v>6</v>
      </c>
      <c r="C15" s="19" t="s">
        <v>119</v>
      </c>
      <c r="D15" s="28"/>
    </row>
    <row r="18" spans="2:4">
      <c r="B18" s="2" t="s">
        <v>72</v>
      </c>
    </row>
    <row r="19" spans="2:4">
      <c r="B19" s="7" t="s">
        <v>248</v>
      </c>
    </row>
    <row r="20" spans="2:4" ht="100" customHeight="1">
      <c r="B20" s="8" t="s">
        <v>58</v>
      </c>
      <c r="C20" s="20" t="s">
        <v>11</v>
      </c>
      <c r="D20" s="26"/>
    </row>
    <row r="21" spans="2:4" ht="100" customHeight="1">
      <c r="B21" s="9" t="s">
        <v>99</v>
      </c>
      <c r="C21" s="21" t="s">
        <v>100</v>
      </c>
      <c r="D21" s="28"/>
    </row>
    <row r="22" spans="2:4">
      <c r="C22" s="22"/>
    </row>
    <row r="23" spans="2:4">
      <c r="B23" s="10" t="s">
        <v>162</v>
      </c>
      <c r="C23" s="22"/>
    </row>
    <row r="24" spans="2:4" ht="100" customHeight="1">
      <c r="B24" s="11" t="s">
        <v>249</v>
      </c>
      <c r="C24" s="23" t="s">
        <v>244</v>
      </c>
      <c r="D24" s="29"/>
    </row>
    <row r="25" spans="2:4" ht="17.25" customHeight="1">
      <c r="B25" s="12"/>
      <c r="C25" s="12"/>
      <c r="D25" s="12"/>
    </row>
    <row r="26" spans="2:4">
      <c r="B26" t="s">
        <v>165</v>
      </c>
      <c r="C26" s="22"/>
      <c r="D26" s="22"/>
    </row>
    <row r="27" spans="2:4">
      <c r="B27" t="s">
        <v>166</v>
      </c>
      <c r="C27" s="22"/>
      <c r="D27" s="22"/>
    </row>
    <row r="28" spans="2:4" ht="100" customHeight="1">
      <c r="B28" s="13" t="s">
        <v>251</v>
      </c>
      <c r="C28" s="20" t="s">
        <v>244</v>
      </c>
      <c r="D28" s="26"/>
    </row>
    <row r="29" spans="2:4" ht="70" customHeight="1">
      <c r="B29" s="14" t="s">
        <v>250</v>
      </c>
      <c r="C29" s="21" t="s">
        <v>231</v>
      </c>
      <c r="D29" s="28"/>
    </row>
    <row r="30" spans="2:4">
      <c r="B30" s="12"/>
      <c r="C30" s="12"/>
      <c r="D30" s="22"/>
    </row>
    <row r="31" spans="2:4">
      <c r="B31" t="s">
        <v>165</v>
      </c>
      <c r="C31" s="22"/>
      <c r="D31" s="22"/>
    </row>
    <row r="32" spans="2:4">
      <c r="B32" t="s">
        <v>167</v>
      </c>
      <c r="C32" s="22"/>
      <c r="D32" s="22"/>
    </row>
    <row r="33" spans="2:4" ht="100" customHeight="1">
      <c r="B33" s="11" t="s">
        <v>251</v>
      </c>
      <c r="C33" s="23" t="s">
        <v>244</v>
      </c>
      <c r="D33" s="29"/>
    </row>
    <row r="34" spans="2:4">
      <c r="D34" s="22"/>
    </row>
    <row r="35" spans="2:4">
      <c r="B35" t="s">
        <v>165</v>
      </c>
      <c r="C35" s="22"/>
      <c r="D35" s="12"/>
    </row>
    <row r="36" spans="2:4">
      <c r="B36" t="s">
        <v>168</v>
      </c>
      <c r="C36" s="22"/>
      <c r="D36" s="22"/>
    </row>
    <row r="37" spans="2:4" ht="100" customHeight="1">
      <c r="B37" s="11" t="s">
        <v>252</v>
      </c>
      <c r="C37" s="23" t="s">
        <v>126</v>
      </c>
      <c r="D37" s="29"/>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5748031496062991" right="0.7" top="0.75" bottom="0.75" header="0.3" footer="0.3"/>
  <pageSetup paperSize="9" scale="59"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C10" sqref="C10"/>
    </sheetView>
  </sheetViews>
  <sheetFormatPr defaultRowHeight="18.75"/>
  <cols>
    <col min="1" max="1" width="25.625" style="60" customWidth="1"/>
    <col min="2" max="6" width="13.625" style="60" customWidth="1"/>
    <col min="7" max="7" width="9" style="60"/>
    <col min="8" max="8" width="13.25" style="142" bestFit="1" customWidth="1"/>
    <col min="9" max="16384" width="9" style="60"/>
  </cols>
  <sheetData>
    <row r="1" spans="1:8">
      <c r="A1" s="60" t="s">
        <v>122</v>
      </c>
    </row>
    <row r="3" spans="1:8">
      <c r="A3" s="67" t="s">
        <v>246</v>
      </c>
      <c r="B3" s="67"/>
      <c r="C3" s="67"/>
      <c r="D3" s="67"/>
      <c r="E3" s="67"/>
      <c r="F3" s="67"/>
    </row>
    <row r="4" spans="1:8">
      <c r="A4" s="67" t="s">
        <v>106</v>
      </c>
      <c r="B4" s="67"/>
      <c r="C4" s="67"/>
      <c r="D4" s="67"/>
      <c r="E4" s="67"/>
      <c r="F4" s="67"/>
    </row>
    <row r="6" spans="1:8">
      <c r="A6" s="60" t="s">
        <v>64</v>
      </c>
    </row>
    <row r="7" spans="1:8">
      <c r="A7" s="159" t="s">
        <v>102</v>
      </c>
      <c r="B7" s="167" t="s">
        <v>129</v>
      </c>
      <c r="C7" s="174" t="s">
        <v>112</v>
      </c>
      <c r="D7" s="174" t="s">
        <v>97</v>
      </c>
      <c r="E7" s="174"/>
      <c r="F7" s="159" t="s">
        <v>114</v>
      </c>
    </row>
    <row r="8" spans="1:8">
      <c r="A8" s="159"/>
      <c r="B8" s="167"/>
      <c r="C8" s="174"/>
      <c r="D8" s="174" t="s">
        <v>113</v>
      </c>
      <c r="E8" s="174" t="s">
        <v>115</v>
      </c>
      <c r="F8" s="159"/>
    </row>
    <row r="9" spans="1:8">
      <c r="A9" s="160"/>
      <c r="B9" s="168"/>
      <c r="C9" s="175"/>
      <c r="D9" s="177"/>
      <c r="E9" s="168"/>
      <c r="F9" s="182"/>
      <c r="H9" s="142" t="s">
        <v>109</v>
      </c>
    </row>
    <row r="10" spans="1:8">
      <c r="A10" s="161" t="s">
        <v>109</v>
      </c>
      <c r="B10" s="169">
        <f>H10</f>
        <v>0</v>
      </c>
      <c r="C10" s="176">
        <v>0</v>
      </c>
      <c r="D10" s="178" t="str">
        <f>IF(B10-C10&gt;0,B10-C10,"")</f>
        <v/>
      </c>
      <c r="E10" s="180" t="str">
        <f>IF(B10-C10&lt;0,B10-C10,"")</f>
        <v/>
      </c>
      <c r="F10" s="183"/>
      <c r="H10" s="188">
        <f>'様式2.印刷用'!I24</f>
        <v>0</v>
      </c>
    </row>
    <row r="11" spans="1:8">
      <c r="A11" s="161"/>
      <c r="B11" s="169"/>
      <c r="C11" s="176"/>
      <c r="D11" s="169"/>
      <c r="E11" s="169"/>
      <c r="F11" s="183"/>
      <c r="H11" s="142" t="s">
        <v>211</v>
      </c>
    </row>
    <row r="12" spans="1:8">
      <c r="A12" s="161" t="s">
        <v>110</v>
      </c>
      <c r="B12" s="169">
        <f>H12-H10</f>
        <v>0</v>
      </c>
      <c r="C12" s="176">
        <v>0</v>
      </c>
      <c r="D12" s="178" t="str">
        <f>IF(B12-C12&gt;0,B12-C12,"")</f>
        <v/>
      </c>
      <c r="E12" s="169" t="str">
        <f>IF(B12-C12&lt;0,B12-C12,"")</f>
        <v/>
      </c>
      <c r="F12" s="183"/>
      <c r="H12" s="188">
        <f>'様式2.印刷用'!D24</f>
        <v>0</v>
      </c>
    </row>
    <row r="13" spans="1:8" ht="19.5">
      <c r="A13" s="161"/>
      <c r="B13" s="169"/>
      <c r="C13" s="176"/>
      <c r="D13" s="179"/>
      <c r="E13" s="169"/>
      <c r="F13" s="184"/>
    </row>
    <row r="14" spans="1:8" ht="19.5">
      <c r="A14" s="162" t="s">
        <v>111</v>
      </c>
      <c r="B14" s="170">
        <f>B10+B12</f>
        <v>0</v>
      </c>
      <c r="C14" s="170">
        <f>C10+C12</f>
        <v>0</v>
      </c>
      <c r="D14" s="173">
        <f>SUM(D9:D13)</f>
        <v>0</v>
      </c>
      <c r="E14" s="173">
        <f>SUM(E9:E13)</f>
        <v>0</v>
      </c>
      <c r="F14" s="185"/>
    </row>
    <row r="15" spans="1:8">
      <c r="B15" s="171"/>
      <c r="C15" s="171"/>
      <c r="D15" s="171"/>
      <c r="E15" s="171"/>
      <c r="F15" s="114"/>
    </row>
    <row r="16" spans="1:8">
      <c r="B16" s="171"/>
      <c r="C16" s="171"/>
      <c r="D16" s="171"/>
      <c r="E16" s="171"/>
      <c r="F16" s="114"/>
    </row>
    <row r="17" spans="1:6">
      <c r="A17" s="60" t="s">
        <v>105</v>
      </c>
      <c r="B17" s="171"/>
      <c r="C17" s="171"/>
      <c r="D17" s="171"/>
      <c r="E17" s="171"/>
      <c r="F17" s="114"/>
    </row>
    <row r="18" spans="1:6">
      <c r="A18" s="159" t="s">
        <v>102</v>
      </c>
      <c r="B18" s="167" t="s">
        <v>129</v>
      </c>
      <c r="C18" s="174" t="s">
        <v>112</v>
      </c>
      <c r="D18" s="174" t="s">
        <v>97</v>
      </c>
      <c r="E18" s="174"/>
      <c r="F18" s="186" t="s">
        <v>114</v>
      </c>
    </row>
    <row r="19" spans="1:6">
      <c r="A19" s="159"/>
      <c r="B19" s="167"/>
      <c r="C19" s="174"/>
      <c r="D19" s="174" t="s">
        <v>113</v>
      </c>
      <c r="E19" s="174" t="s">
        <v>115</v>
      </c>
      <c r="F19" s="186"/>
    </row>
    <row r="20" spans="1:6">
      <c r="A20" s="163"/>
      <c r="B20" s="168"/>
      <c r="C20" s="175"/>
      <c r="D20" s="168"/>
      <c r="E20" s="181"/>
      <c r="F20" s="182"/>
    </row>
    <row r="21" spans="1:6" ht="30" customHeight="1">
      <c r="A21" s="164" t="str">
        <f>'様式2.印刷用'!B9</f>
        <v/>
      </c>
      <c r="B21" s="169">
        <f>'様式2.印刷用'!D9</f>
        <v>0</v>
      </c>
      <c r="C21" s="176">
        <v>0</v>
      </c>
      <c r="D21" s="178" t="str">
        <f t="shared" ref="D21:D35" si="0">IF(B21-C21&gt;0,B21-C21,"")</f>
        <v/>
      </c>
      <c r="E21" s="169" t="str">
        <f t="shared" ref="E21:E35" si="1">IF(B21-C21&lt;0,B21-C21,"")</f>
        <v/>
      </c>
      <c r="F21" s="183"/>
    </row>
    <row r="22" spans="1:6" ht="30" customHeight="1">
      <c r="A22" s="164" t="str">
        <f>'様式2.印刷用'!B10</f>
        <v/>
      </c>
      <c r="B22" s="169">
        <f>'様式2.印刷用'!D10</f>
        <v>0</v>
      </c>
      <c r="C22" s="176">
        <v>0</v>
      </c>
      <c r="D22" s="178" t="str">
        <f t="shared" si="0"/>
        <v/>
      </c>
      <c r="E22" s="169" t="str">
        <f t="shared" si="1"/>
        <v/>
      </c>
      <c r="F22" s="183"/>
    </row>
    <row r="23" spans="1:6" ht="30" customHeight="1">
      <c r="A23" s="164" t="str">
        <f>'様式2.印刷用'!B11</f>
        <v/>
      </c>
      <c r="B23" s="169">
        <f>'様式2.印刷用'!D11</f>
        <v>0</v>
      </c>
      <c r="C23" s="176">
        <v>0</v>
      </c>
      <c r="D23" s="178" t="str">
        <f t="shared" si="0"/>
        <v/>
      </c>
      <c r="E23" s="169" t="str">
        <f t="shared" si="1"/>
        <v/>
      </c>
      <c r="F23" s="183"/>
    </row>
    <row r="24" spans="1:6" ht="30" customHeight="1">
      <c r="A24" s="164" t="str">
        <f>'様式2.印刷用'!B12</f>
        <v/>
      </c>
      <c r="B24" s="169">
        <f>'様式2.印刷用'!D12</f>
        <v>0</v>
      </c>
      <c r="C24" s="176">
        <v>0</v>
      </c>
      <c r="D24" s="178" t="str">
        <f t="shared" si="0"/>
        <v/>
      </c>
      <c r="E24" s="169" t="str">
        <f t="shared" si="1"/>
        <v/>
      </c>
      <c r="F24" s="183"/>
    </row>
    <row r="25" spans="1:6" ht="30" customHeight="1">
      <c r="A25" s="164" t="str">
        <f>'様式2.印刷用'!B13</f>
        <v/>
      </c>
      <c r="B25" s="169">
        <f>'様式2.印刷用'!D13</f>
        <v>0</v>
      </c>
      <c r="C25" s="176">
        <v>0</v>
      </c>
      <c r="D25" s="178" t="str">
        <f t="shared" si="0"/>
        <v/>
      </c>
      <c r="E25" s="169" t="str">
        <f t="shared" si="1"/>
        <v/>
      </c>
      <c r="F25" s="183"/>
    </row>
    <row r="26" spans="1:6" ht="30" customHeight="1">
      <c r="A26" s="164" t="str">
        <f>'様式2.印刷用'!B14</f>
        <v/>
      </c>
      <c r="B26" s="169">
        <f>'様式2.印刷用'!D14</f>
        <v>0</v>
      </c>
      <c r="C26" s="176">
        <v>0</v>
      </c>
      <c r="D26" s="178" t="str">
        <f t="shared" si="0"/>
        <v/>
      </c>
      <c r="E26" s="169" t="str">
        <f t="shared" si="1"/>
        <v/>
      </c>
      <c r="F26" s="183"/>
    </row>
    <row r="27" spans="1:6" ht="30" customHeight="1">
      <c r="A27" s="164" t="str">
        <f>'様式2.印刷用'!B15</f>
        <v/>
      </c>
      <c r="B27" s="169">
        <f>'様式2.印刷用'!D15</f>
        <v>0</v>
      </c>
      <c r="C27" s="176">
        <v>0</v>
      </c>
      <c r="D27" s="178" t="str">
        <f t="shared" si="0"/>
        <v/>
      </c>
      <c r="E27" s="169" t="str">
        <f t="shared" si="1"/>
        <v/>
      </c>
      <c r="F27" s="183"/>
    </row>
    <row r="28" spans="1:6" ht="30" customHeight="1">
      <c r="A28" s="164" t="str">
        <f>'様式2.印刷用'!B16</f>
        <v/>
      </c>
      <c r="B28" s="169">
        <f>'様式2.印刷用'!D16</f>
        <v>0</v>
      </c>
      <c r="C28" s="176">
        <v>0</v>
      </c>
      <c r="D28" s="178" t="str">
        <f t="shared" si="0"/>
        <v/>
      </c>
      <c r="E28" s="169" t="str">
        <f t="shared" si="1"/>
        <v/>
      </c>
      <c r="F28" s="183"/>
    </row>
    <row r="29" spans="1:6" ht="30" customHeight="1">
      <c r="A29" s="164" t="str">
        <f>'様式2.印刷用'!B17</f>
        <v/>
      </c>
      <c r="B29" s="169">
        <f>'様式2.印刷用'!D17</f>
        <v>0</v>
      </c>
      <c r="C29" s="176">
        <v>0</v>
      </c>
      <c r="D29" s="178" t="str">
        <f t="shared" si="0"/>
        <v/>
      </c>
      <c r="E29" s="169" t="str">
        <f t="shared" si="1"/>
        <v/>
      </c>
      <c r="F29" s="183"/>
    </row>
    <row r="30" spans="1:6" ht="30" customHeight="1">
      <c r="A30" s="164" t="str">
        <f>'様式2.印刷用'!B18</f>
        <v/>
      </c>
      <c r="B30" s="169">
        <f>'様式2.印刷用'!D18</f>
        <v>0</v>
      </c>
      <c r="C30" s="176">
        <v>0</v>
      </c>
      <c r="D30" s="178" t="str">
        <f t="shared" si="0"/>
        <v/>
      </c>
      <c r="E30" s="169" t="str">
        <f t="shared" si="1"/>
        <v/>
      </c>
      <c r="F30" s="183"/>
    </row>
    <row r="31" spans="1:6" ht="30" customHeight="1">
      <c r="A31" s="164" t="str">
        <f>'様式2.印刷用'!B19</f>
        <v/>
      </c>
      <c r="B31" s="169">
        <f>'様式2.印刷用'!D19</f>
        <v>0</v>
      </c>
      <c r="C31" s="176">
        <v>0</v>
      </c>
      <c r="D31" s="178" t="str">
        <f t="shared" si="0"/>
        <v/>
      </c>
      <c r="E31" s="169" t="str">
        <f t="shared" si="1"/>
        <v/>
      </c>
      <c r="F31" s="183"/>
    </row>
    <row r="32" spans="1:6" ht="30" customHeight="1">
      <c r="A32" s="164" t="str">
        <f>'様式2.印刷用'!B20</f>
        <v/>
      </c>
      <c r="B32" s="169">
        <f>'様式2.印刷用'!D20</f>
        <v>0</v>
      </c>
      <c r="C32" s="176">
        <v>0</v>
      </c>
      <c r="D32" s="178" t="str">
        <f t="shared" si="0"/>
        <v/>
      </c>
      <c r="E32" s="169" t="str">
        <f t="shared" si="1"/>
        <v/>
      </c>
      <c r="F32" s="183"/>
    </row>
    <row r="33" spans="1:6" ht="30" customHeight="1">
      <c r="A33" s="164" t="str">
        <f>'様式2.印刷用'!B21</f>
        <v/>
      </c>
      <c r="B33" s="169">
        <f>'様式2.印刷用'!D21</f>
        <v>0</v>
      </c>
      <c r="C33" s="176">
        <v>0</v>
      </c>
      <c r="D33" s="178" t="str">
        <f t="shared" si="0"/>
        <v/>
      </c>
      <c r="E33" s="169" t="str">
        <f t="shared" si="1"/>
        <v/>
      </c>
      <c r="F33" s="183"/>
    </row>
    <row r="34" spans="1:6" ht="30" customHeight="1">
      <c r="A34" s="164" t="str">
        <f>'様式2.印刷用'!B22</f>
        <v/>
      </c>
      <c r="B34" s="169">
        <f>'様式2.印刷用'!D22</f>
        <v>0</v>
      </c>
      <c r="C34" s="176">
        <v>0</v>
      </c>
      <c r="D34" s="178" t="str">
        <f t="shared" si="0"/>
        <v/>
      </c>
      <c r="E34" s="169" t="str">
        <f t="shared" si="1"/>
        <v/>
      </c>
      <c r="F34" s="183"/>
    </row>
    <row r="35" spans="1:6" ht="30" customHeight="1">
      <c r="A35" s="164" t="str">
        <f>'様式2.印刷用'!B23</f>
        <v/>
      </c>
      <c r="B35" s="169">
        <f>'様式2.印刷用'!D23</f>
        <v>0</v>
      </c>
      <c r="C35" s="176">
        <v>0</v>
      </c>
      <c r="D35" s="178" t="str">
        <f t="shared" si="0"/>
        <v/>
      </c>
      <c r="E35" s="169" t="str">
        <f t="shared" si="1"/>
        <v/>
      </c>
      <c r="F35" s="183"/>
    </row>
    <row r="36" spans="1:6" ht="19.5">
      <c r="A36" s="165"/>
      <c r="B36" s="172"/>
      <c r="C36" s="176"/>
      <c r="D36" s="169"/>
      <c r="E36" s="171"/>
      <c r="F36" s="184"/>
    </row>
    <row r="37" spans="1:6" ht="19.5">
      <c r="A37" s="166" t="s">
        <v>111</v>
      </c>
      <c r="B37" s="173">
        <f>SUM(B21:B35)</f>
        <v>0</v>
      </c>
      <c r="C37" s="173">
        <f>SUM(C21:C35)</f>
        <v>0</v>
      </c>
      <c r="D37" s="173">
        <f>SUM(D20:D36)</f>
        <v>0</v>
      </c>
      <c r="E37" s="173">
        <f>SUM(E20:E36)</f>
        <v>0</v>
      </c>
      <c r="F37" s="187"/>
    </row>
  </sheetData>
  <sheetProtection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conditionalFormatting sqref="D21:D35">
    <cfRule type="cellIs" dxfId="2" priority="1" operator="equal">
      <formula>0</formula>
    </cfRule>
  </conditionalFormatting>
  <conditionalFormatting sqref="D12">
    <cfRule type="cellIs" dxfId="1" priority="3" operator="equal">
      <formula>0</formula>
    </cfRule>
  </conditionalFormatting>
  <conditionalFormatting sqref="D10">
    <cfRule type="cellIs" dxfId="0" priority="4" operator="equal">
      <formula>0</formula>
    </cfRule>
  </conditionalFormatting>
  <pageMargins left="0.7" right="0.7" top="0.75" bottom="0.75" header="0.3" footer="0.3"/>
  <pageSetup paperSize="9" scale="85"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B27" sqref="B27:C27"/>
    </sheetView>
  </sheetViews>
  <sheetFormatPr defaultRowHeight="18.75"/>
  <cols>
    <col min="1" max="20" width="4.125" customWidth="1"/>
  </cols>
  <sheetData>
    <row r="1" spans="1:20" ht="24">
      <c r="A1" s="189" t="s">
        <v>206</v>
      </c>
      <c r="B1" s="189"/>
      <c r="C1" s="189"/>
      <c r="D1" s="189"/>
      <c r="E1" s="189"/>
      <c r="F1" s="189"/>
      <c r="G1" s="189"/>
      <c r="H1" s="189"/>
      <c r="I1" s="189"/>
      <c r="J1" s="189"/>
      <c r="K1" s="189"/>
      <c r="L1" s="189"/>
      <c r="M1" s="189"/>
      <c r="N1" s="189"/>
      <c r="O1" s="189"/>
      <c r="P1" s="189"/>
      <c r="Q1" s="189"/>
      <c r="R1" s="189"/>
      <c r="S1" s="189"/>
      <c r="T1" s="189"/>
    </row>
    <row r="2" spans="1:20">
      <c r="M2" s="206" t="s">
        <v>212</v>
      </c>
      <c r="N2" s="31">
        <f>'様式8.入力用'!N13</f>
        <v>0</v>
      </c>
      <c r="O2" s="31"/>
      <c r="P2" s="31"/>
      <c r="Q2" s="31"/>
      <c r="R2" s="31"/>
      <c r="S2" s="31"/>
      <c r="T2" s="31"/>
    </row>
    <row r="3" spans="1:20">
      <c r="A3" s="2" t="s">
        <v>216</v>
      </c>
    </row>
    <row r="4" spans="1:20">
      <c r="A4" t="s">
        <v>83</v>
      </c>
    </row>
    <row r="5" spans="1:20">
      <c r="A5" t="s">
        <v>33</v>
      </c>
    </row>
    <row r="6" spans="1:20">
      <c r="A6" t="s">
        <v>233</v>
      </c>
    </row>
    <row r="8" spans="1:20">
      <c r="A8" s="2" t="s">
        <v>223</v>
      </c>
    </row>
    <row r="9" spans="1:20">
      <c r="A9" s="34" t="s">
        <v>108</v>
      </c>
      <c r="B9" s="34"/>
      <c r="C9" s="34"/>
      <c r="D9" s="34"/>
      <c r="E9" s="34"/>
      <c r="F9" s="34"/>
      <c r="G9" s="34"/>
      <c r="H9" s="34"/>
      <c r="I9" s="34"/>
      <c r="J9" s="34"/>
      <c r="K9" s="34"/>
      <c r="L9" s="34"/>
      <c r="M9" s="34"/>
      <c r="N9" s="34"/>
      <c r="O9" s="34"/>
      <c r="P9" s="34"/>
      <c r="Q9" s="34"/>
      <c r="R9" s="34"/>
      <c r="S9" s="34"/>
      <c r="T9" s="34"/>
    </row>
    <row r="10" spans="1:20">
      <c r="C10" t="s">
        <v>152</v>
      </c>
    </row>
    <row r="11" spans="1:20">
      <c r="D11" s="196"/>
    </row>
    <row r="12" spans="1:20" ht="56.25" customHeight="1">
      <c r="A12" s="190" t="s">
        <v>227</v>
      </c>
      <c r="B12" s="34"/>
      <c r="C12" s="34"/>
      <c r="D12" s="34"/>
      <c r="E12" s="34"/>
      <c r="F12" s="34"/>
      <c r="G12" s="34"/>
      <c r="H12" s="34"/>
      <c r="I12" s="34"/>
      <c r="J12" s="34"/>
      <c r="K12" s="34"/>
      <c r="L12" s="34"/>
      <c r="M12" s="34"/>
      <c r="N12" s="34"/>
      <c r="O12" s="34"/>
      <c r="P12" s="34"/>
      <c r="Q12" s="34"/>
      <c r="R12" s="34"/>
      <c r="S12" s="34"/>
      <c r="T12" s="34"/>
    </row>
    <row r="13" spans="1:20">
      <c r="C13" t="s">
        <v>228</v>
      </c>
    </row>
    <row r="15" spans="1:20">
      <c r="A15" s="2" t="s">
        <v>221</v>
      </c>
    </row>
    <row r="16" spans="1:20">
      <c r="A16" t="s">
        <v>93</v>
      </c>
      <c r="L16" s="34" t="s">
        <v>224</v>
      </c>
      <c r="M16" s="34"/>
      <c r="N16" s="34"/>
      <c r="O16" s="34"/>
    </row>
    <row r="17" spans="1:20">
      <c r="A17" t="s">
        <v>226</v>
      </c>
      <c r="L17" s="34"/>
      <c r="M17" s="34"/>
      <c r="N17" s="34"/>
      <c r="O17" s="34"/>
    </row>
    <row r="18" spans="1:20">
      <c r="A18" t="s">
        <v>222</v>
      </c>
      <c r="M18" t="s">
        <v>225</v>
      </c>
    </row>
    <row r="20" spans="1:20">
      <c r="A20" s="2" t="s">
        <v>101</v>
      </c>
    </row>
    <row r="21" spans="1:20" ht="39.5" customHeight="1">
      <c r="A21" s="190" t="s">
        <v>215</v>
      </c>
      <c r="B21" s="34"/>
      <c r="C21" s="34"/>
      <c r="D21" s="34"/>
      <c r="E21" s="34"/>
      <c r="F21" s="34"/>
      <c r="G21" s="34"/>
      <c r="H21" s="34"/>
      <c r="I21" s="34"/>
      <c r="J21" s="34"/>
      <c r="K21" s="34"/>
      <c r="L21" s="34"/>
      <c r="M21" s="34"/>
      <c r="N21" s="34"/>
      <c r="O21" s="34"/>
      <c r="P21" s="34"/>
      <c r="Q21" s="34"/>
      <c r="R21" s="34"/>
      <c r="S21" s="34"/>
      <c r="T21" s="34"/>
    </row>
    <row r="22" spans="1:20">
      <c r="T22" s="25" t="s">
        <v>104</v>
      </c>
    </row>
    <row r="23" spans="1:20">
      <c r="A23" s="191" t="s">
        <v>181</v>
      </c>
      <c r="B23" s="191" t="s">
        <v>171</v>
      </c>
      <c r="C23" s="191"/>
      <c r="D23" s="197" t="s">
        <v>210</v>
      </c>
      <c r="E23" s="197"/>
      <c r="F23" s="197" t="s">
        <v>217</v>
      </c>
      <c r="G23" s="197"/>
      <c r="H23" s="197" t="s">
        <v>81</v>
      </c>
      <c r="I23" s="202"/>
      <c r="J23" s="203"/>
      <c r="K23" s="203"/>
      <c r="L23" s="203"/>
      <c r="M23" s="203"/>
      <c r="N23" s="203"/>
      <c r="O23" s="209"/>
      <c r="P23" s="197" t="s">
        <v>220</v>
      </c>
      <c r="Q23" s="197"/>
      <c r="R23" s="197" t="s">
        <v>139</v>
      </c>
      <c r="S23" s="197"/>
      <c r="T23" s="197"/>
    </row>
    <row r="24" spans="1:20" ht="39.5" customHeight="1">
      <c r="A24" s="191"/>
      <c r="B24" s="191"/>
      <c r="C24" s="191"/>
      <c r="D24" s="197"/>
      <c r="E24" s="197"/>
      <c r="F24" s="197"/>
      <c r="G24" s="197"/>
      <c r="H24" s="197"/>
      <c r="I24" s="197"/>
      <c r="J24" s="204" t="s">
        <v>229</v>
      </c>
      <c r="K24" s="205"/>
      <c r="L24" s="197" t="s">
        <v>218</v>
      </c>
      <c r="M24" s="197"/>
      <c r="N24" s="197" t="s">
        <v>219</v>
      </c>
      <c r="O24" s="197"/>
      <c r="P24" s="197"/>
      <c r="Q24" s="197"/>
      <c r="R24" s="197"/>
      <c r="S24" s="197"/>
      <c r="T24" s="197"/>
    </row>
    <row r="25" spans="1:20">
      <c r="A25" s="192" t="s">
        <v>230</v>
      </c>
      <c r="B25" s="193" t="s">
        <v>234</v>
      </c>
      <c r="C25" s="195"/>
      <c r="D25" s="198" t="s">
        <v>232</v>
      </c>
      <c r="E25" s="198"/>
      <c r="F25" s="200">
        <v>40000</v>
      </c>
      <c r="G25" s="200"/>
      <c r="H25" s="200">
        <f t="shared" ref="H25:H41" si="0">J25+(L25-N25)</f>
        <v>30000</v>
      </c>
      <c r="I25" s="200"/>
      <c r="J25" s="192">
        <v>20000</v>
      </c>
      <c r="K25" s="192"/>
      <c r="L25" s="200">
        <v>10000</v>
      </c>
      <c r="M25" s="200"/>
      <c r="N25" s="207">
        <v>0</v>
      </c>
      <c r="O25" s="210"/>
      <c r="P25" s="212">
        <v>5</v>
      </c>
      <c r="Q25" s="213"/>
      <c r="R25" s="207">
        <f t="shared" ref="R25:R41" si="1">(F25-H25)*P25</f>
        <v>50000</v>
      </c>
      <c r="S25" s="215"/>
      <c r="T25" s="210"/>
    </row>
    <row r="26" spans="1:20">
      <c r="A26" s="192" t="s">
        <v>230</v>
      </c>
      <c r="B26" s="193" t="s">
        <v>235</v>
      </c>
      <c r="C26" s="195"/>
      <c r="D26" s="198" t="s">
        <v>156</v>
      </c>
      <c r="E26" s="198"/>
      <c r="F26" s="200">
        <v>60000</v>
      </c>
      <c r="G26" s="200"/>
      <c r="H26" s="200">
        <f t="shared" si="0"/>
        <v>35000</v>
      </c>
      <c r="I26" s="200"/>
      <c r="J26" s="192">
        <v>20000</v>
      </c>
      <c r="K26" s="192"/>
      <c r="L26" s="200">
        <v>20000</v>
      </c>
      <c r="M26" s="200"/>
      <c r="N26" s="207">
        <v>5000</v>
      </c>
      <c r="O26" s="210"/>
      <c r="P26" s="212">
        <v>5</v>
      </c>
      <c r="Q26" s="213"/>
      <c r="R26" s="207">
        <f t="shared" si="1"/>
        <v>125000</v>
      </c>
      <c r="S26" s="215"/>
      <c r="T26" s="210"/>
    </row>
    <row r="27" spans="1:20">
      <c r="A27" s="16">
        <v>1</v>
      </c>
      <c r="B27" s="194"/>
      <c r="C27" s="194"/>
      <c r="D27" s="199"/>
      <c r="E27" s="199"/>
      <c r="F27" s="199"/>
      <c r="G27" s="199"/>
      <c r="H27" s="201">
        <f t="shared" si="0"/>
        <v>0</v>
      </c>
      <c r="I27" s="201"/>
      <c r="J27" s="199"/>
      <c r="K27" s="199"/>
      <c r="L27" s="199"/>
      <c r="M27" s="199"/>
      <c r="N27" s="208"/>
      <c r="O27" s="211"/>
      <c r="P27" s="208"/>
      <c r="Q27" s="211"/>
      <c r="R27" s="214">
        <f t="shared" si="1"/>
        <v>0</v>
      </c>
      <c r="S27" s="216"/>
      <c r="T27" s="217"/>
    </row>
    <row r="28" spans="1:20">
      <c r="A28" s="16">
        <v>2</v>
      </c>
      <c r="B28" s="194"/>
      <c r="C28" s="194"/>
      <c r="D28" s="199"/>
      <c r="E28" s="199"/>
      <c r="F28" s="199"/>
      <c r="G28" s="199"/>
      <c r="H28" s="201">
        <f t="shared" si="0"/>
        <v>0</v>
      </c>
      <c r="I28" s="201"/>
      <c r="J28" s="199"/>
      <c r="K28" s="199"/>
      <c r="L28" s="199"/>
      <c r="M28" s="199"/>
      <c r="N28" s="208"/>
      <c r="O28" s="211"/>
      <c r="P28" s="208"/>
      <c r="Q28" s="211"/>
      <c r="R28" s="214">
        <f t="shared" si="1"/>
        <v>0</v>
      </c>
      <c r="S28" s="216"/>
      <c r="T28" s="217"/>
    </row>
    <row r="29" spans="1:20">
      <c r="A29" s="16">
        <v>3</v>
      </c>
      <c r="B29" s="194"/>
      <c r="C29" s="194"/>
      <c r="D29" s="199"/>
      <c r="E29" s="199"/>
      <c r="F29" s="199"/>
      <c r="G29" s="199"/>
      <c r="H29" s="201">
        <f t="shared" si="0"/>
        <v>0</v>
      </c>
      <c r="I29" s="201"/>
      <c r="J29" s="199"/>
      <c r="K29" s="199"/>
      <c r="L29" s="199"/>
      <c r="M29" s="199"/>
      <c r="N29" s="208"/>
      <c r="O29" s="211"/>
      <c r="P29" s="208"/>
      <c r="Q29" s="211"/>
      <c r="R29" s="214">
        <f t="shared" si="1"/>
        <v>0</v>
      </c>
      <c r="S29" s="216"/>
      <c r="T29" s="217"/>
    </row>
    <row r="30" spans="1:20">
      <c r="A30" s="16">
        <v>4</v>
      </c>
      <c r="B30" s="194"/>
      <c r="C30" s="194"/>
      <c r="D30" s="199"/>
      <c r="E30" s="199"/>
      <c r="F30" s="199"/>
      <c r="G30" s="199"/>
      <c r="H30" s="201">
        <f t="shared" si="0"/>
        <v>0</v>
      </c>
      <c r="I30" s="201"/>
      <c r="J30" s="199"/>
      <c r="K30" s="199"/>
      <c r="L30" s="199"/>
      <c r="M30" s="199"/>
      <c r="N30" s="208"/>
      <c r="O30" s="211"/>
      <c r="P30" s="208"/>
      <c r="Q30" s="211"/>
      <c r="R30" s="214">
        <f t="shared" si="1"/>
        <v>0</v>
      </c>
      <c r="S30" s="216"/>
      <c r="T30" s="217"/>
    </row>
    <row r="31" spans="1:20">
      <c r="A31" s="16">
        <v>5</v>
      </c>
      <c r="B31" s="194"/>
      <c r="C31" s="194"/>
      <c r="D31" s="199"/>
      <c r="E31" s="199"/>
      <c r="F31" s="199"/>
      <c r="G31" s="199"/>
      <c r="H31" s="201">
        <f t="shared" si="0"/>
        <v>0</v>
      </c>
      <c r="I31" s="201"/>
      <c r="J31" s="199"/>
      <c r="K31" s="199"/>
      <c r="L31" s="199"/>
      <c r="M31" s="199"/>
      <c r="N31" s="208"/>
      <c r="O31" s="211"/>
      <c r="P31" s="208"/>
      <c r="Q31" s="211"/>
      <c r="R31" s="214">
        <f t="shared" si="1"/>
        <v>0</v>
      </c>
      <c r="S31" s="216"/>
      <c r="T31" s="217"/>
    </row>
    <row r="32" spans="1:20">
      <c r="A32" s="16">
        <v>6</v>
      </c>
      <c r="B32" s="194"/>
      <c r="C32" s="194"/>
      <c r="D32" s="199"/>
      <c r="E32" s="199"/>
      <c r="F32" s="199"/>
      <c r="G32" s="199"/>
      <c r="H32" s="201">
        <f t="shared" si="0"/>
        <v>0</v>
      </c>
      <c r="I32" s="201"/>
      <c r="J32" s="199"/>
      <c r="K32" s="199"/>
      <c r="L32" s="199"/>
      <c r="M32" s="199"/>
      <c r="N32" s="208"/>
      <c r="O32" s="211"/>
      <c r="P32" s="208"/>
      <c r="Q32" s="211"/>
      <c r="R32" s="214">
        <f t="shared" si="1"/>
        <v>0</v>
      </c>
      <c r="S32" s="216"/>
      <c r="T32" s="217"/>
    </row>
    <row r="33" spans="1:20">
      <c r="A33" s="16">
        <v>7</v>
      </c>
      <c r="B33" s="194"/>
      <c r="C33" s="194"/>
      <c r="D33" s="199"/>
      <c r="E33" s="199"/>
      <c r="F33" s="199"/>
      <c r="G33" s="199"/>
      <c r="H33" s="201">
        <f t="shared" si="0"/>
        <v>0</v>
      </c>
      <c r="I33" s="201"/>
      <c r="J33" s="199"/>
      <c r="K33" s="199"/>
      <c r="L33" s="199"/>
      <c r="M33" s="199"/>
      <c r="N33" s="208"/>
      <c r="O33" s="211"/>
      <c r="P33" s="208"/>
      <c r="Q33" s="211"/>
      <c r="R33" s="214">
        <f t="shared" si="1"/>
        <v>0</v>
      </c>
      <c r="S33" s="216"/>
      <c r="T33" s="217"/>
    </row>
    <row r="34" spans="1:20">
      <c r="A34" s="16">
        <v>8</v>
      </c>
      <c r="B34" s="194"/>
      <c r="C34" s="194"/>
      <c r="D34" s="199"/>
      <c r="E34" s="199"/>
      <c r="F34" s="199"/>
      <c r="G34" s="199"/>
      <c r="H34" s="201">
        <f t="shared" si="0"/>
        <v>0</v>
      </c>
      <c r="I34" s="201"/>
      <c r="J34" s="199"/>
      <c r="K34" s="199"/>
      <c r="L34" s="199"/>
      <c r="M34" s="199"/>
      <c r="N34" s="208"/>
      <c r="O34" s="211"/>
      <c r="P34" s="208"/>
      <c r="Q34" s="211"/>
      <c r="R34" s="214">
        <f t="shared" si="1"/>
        <v>0</v>
      </c>
      <c r="S34" s="216"/>
      <c r="T34" s="217"/>
    </row>
    <row r="35" spans="1:20">
      <c r="A35" s="16">
        <v>9</v>
      </c>
      <c r="B35" s="194"/>
      <c r="C35" s="194"/>
      <c r="D35" s="199"/>
      <c r="E35" s="199"/>
      <c r="F35" s="199"/>
      <c r="G35" s="199"/>
      <c r="H35" s="201">
        <f t="shared" si="0"/>
        <v>0</v>
      </c>
      <c r="I35" s="201"/>
      <c r="J35" s="199"/>
      <c r="K35" s="199"/>
      <c r="L35" s="199"/>
      <c r="M35" s="199"/>
      <c r="N35" s="208"/>
      <c r="O35" s="211"/>
      <c r="P35" s="208"/>
      <c r="Q35" s="211"/>
      <c r="R35" s="214">
        <f t="shared" si="1"/>
        <v>0</v>
      </c>
      <c r="S35" s="216"/>
      <c r="T35" s="217"/>
    </row>
    <row r="36" spans="1:20">
      <c r="A36" s="16">
        <v>10</v>
      </c>
      <c r="B36" s="194"/>
      <c r="C36" s="194"/>
      <c r="D36" s="199"/>
      <c r="E36" s="199"/>
      <c r="F36" s="199"/>
      <c r="G36" s="199"/>
      <c r="H36" s="201">
        <f t="shared" si="0"/>
        <v>0</v>
      </c>
      <c r="I36" s="201"/>
      <c r="J36" s="199"/>
      <c r="K36" s="199"/>
      <c r="L36" s="199"/>
      <c r="M36" s="199"/>
      <c r="N36" s="208"/>
      <c r="O36" s="211"/>
      <c r="P36" s="208"/>
      <c r="Q36" s="211"/>
      <c r="R36" s="214">
        <f t="shared" si="1"/>
        <v>0</v>
      </c>
      <c r="S36" s="216"/>
      <c r="T36" s="217"/>
    </row>
    <row r="37" spans="1:20">
      <c r="A37" s="16">
        <v>11</v>
      </c>
      <c r="B37" s="194"/>
      <c r="C37" s="194"/>
      <c r="D37" s="199"/>
      <c r="E37" s="199"/>
      <c r="F37" s="199"/>
      <c r="G37" s="199"/>
      <c r="H37" s="201">
        <f t="shared" si="0"/>
        <v>0</v>
      </c>
      <c r="I37" s="201"/>
      <c r="J37" s="199"/>
      <c r="K37" s="199"/>
      <c r="L37" s="199"/>
      <c r="M37" s="199"/>
      <c r="N37" s="208"/>
      <c r="O37" s="211"/>
      <c r="P37" s="208"/>
      <c r="Q37" s="211"/>
      <c r="R37" s="214">
        <f t="shared" si="1"/>
        <v>0</v>
      </c>
      <c r="S37" s="216"/>
      <c r="T37" s="217"/>
    </row>
    <row r="38" spans="1:20">
      <c r="A38" s="16">
        <v>12</v>
      </c>
      <c r="B38" s="194"/>
      <c r="C38" s="194"/>
      <c r="D38" s="199"/>
      <c r="E38" s="199"/>
      <c r="F38" s="199"/>
      <c r="G38" s="199"/>
      <c r="H38" s="201">
        <f t="shared" si="0"/>
        <v>0</v>
      </c>
      <c r="I38" s="201"/>
      <c r="J38" s="199"/>
      <c r="K38" s="199"/>
      <c r="L38" s="199"/>
      <c r="M38" s="199"/>
      <c r="N38" s="208"/>
      <c r="O38" s="211"/>
      <c r="P38" s="208"/>
      <c r="Q38" s="211"/>
      <c r="R38" s="214">
        <f t="shared" si="1"/>
        <v>0</v>
      </c>
      <c r="S38" s="216"/>
      <c r="T38" s="217"/>
    </row>
    <row r="39" spans="1:20">
      <c r="A39" s="16">
        <v>13</v>
      </c>
      <c r="B39" s="194"/>
      <c r="C39" s="194"/>
      <c r="D39" s="199"/>
      <c r="E39" s="199"/>
      <c r="F39" s="199"/>
      <c r="G39" s="199"/>
      <c r="H39" s="201">
        <f t="shared" si="0"/>
        <v>0</v>
      </c>
      <c r="I39" s="201"/>
      <c r="J39" s="199"/>
      <c r="K39" s="199"/>
      <c r="L39" s="199"/>
      <c r="M39" s="199"/>
      <c r="N39" s="208"/>
      <c r="O39" s="211"/>
      <c r="P39" s="208"/>
      <c r="Q39" s="211"/>
      <c r="R39" s="214">
        <f t="shared" si="1"/>
        <v>0</v>
      </c>
      <c r="S39" s="216"/>
      <c r="T39" s="217"/>
    </row>
    <row r="40" spans="1:20">
      <c r="A40" s="16">
        <v>14</v>
      </c>
      <c r="B40" s="194"/>
      <c r="C40" s="194"/>
      <c r="D40" s="199"/>
      <c r="E40" s="199"/>
      <c r="F40" s="199"/>
      <c r="G40" s="199"/>
      <c r="H40" s="201">
        <f t="shared" si="0"/>
        <v>0</v>
      </c>
      <c r="I40" s="201"/>
      <c r="J40" s="199"/>
      <c r="K40" s="199"/>
      <c r="L40" s="199"/>
      <c r="M40" s="199"/>
      <c r="N40" s="208"/>
      <c r="O40" s="211"/>
      <c r="P40" s="208"/>
      <c r="Q40" s="211"/>
      <c r="R40" s="214">
        <f t="shared" si="1"/>
        <v>0</v>
      </c>
      <c r="S40" s="216"/>
      <c r="T40" s="217"/>
    </row>
    <row r="41" spans="1:20">
      <c r="A41" s="16">
        <v>15</v>
      </c>
      <c r="B41" s="194"/>
      <c r="C41" s="194"/>
      <c r="D41" s="199"/>
      <c r="E41" s="199"/>
      <c r="F41" s="199"/>
      <c r="G41" s="199"/>
      <c r="H41" s="201">
        <f t="shared" si="0"/>
        <v>0</v>
      </c>
      <c r="I41" s="201"/>
      <c r="J41" s="199"/>
      <c r="K41" s="199"/>
      <c r="L41" s="199"/>
      <c r="M41" s="199"/>
      <c r="N41" s="208"/>
      <c r="O41" s="211"/>
      <c r="P41" s="208"/>
      <c r="Q41" s="211"/>
      <c r="R41" s="214">
        <f t="shared" si="1"/>
        <v>0</v>
      </c>
      <c r="S41" s="216"/>
      <c r="T41" s="217"/>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A1:T34"/>
  <sheetViews>
    <sheetView view="pageBreakPreview" zoomScale="110" zoomScaleSheetLayoutView="110" workbookViewId="0">
      <selection activeCell="Y28" sqref="Y28"/>
    </sheetView>
  </sheetViews>
  <sheetFormatPr defaultRowHeight="18.75"/>
  <cols>
    <col min="1" max="20" width="3.625" customWidth="1"/>
  </cols>
  <sheetData>
    <row r="1" spans="1:20" s="30" customFormat="1">
      <c r="A1" s="30" t="s">
        <v>241</v>
      </c>
      <c r="D1" s="30" t="s">
        <v>170</v>
      </c>
    </row>
    <row r="3" spans="1:20">
      <c r="A3" s="31" t="s">
        <v>134</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42"/>
      <c r="Q6" s="42"/>
      <c r="R6" s="42"/>
      <c r="S6" s="42"/>
      <c r="T6" s="42" t="s">
        <v>155</v>
      </c>
    </row>
    <row r="7" spans="1:20">
      <c r="P7" s="43">
        <v>46063</v>
      </c>
      <c r="Q7" s="45"/>
      <c r="R7" s="45"/>
      <c r="S7" s="45"/>
      <c r="T7" s="45"/>
    </row>
    <row r="9" spans="1:20">
      <c r="A9" s="31" t="s">
        <v>77</v>
      </c>
      <c r="B9" s="31"/>
      <c r="C9" s="31"/>
      <c r="D9" s="31" t="s">
        <v>70</v>
      </c>
      <c r="E9" s="31"/>
      <c r="F9" s="31"/>
      <c r="G9" s="31"/>
      <c r="H9" s="32" t="s">
        <v>68</v>
      </c>
    </row>
    <row r="10" spans="1:20">
      <c r="A10" s="32"/>
      <c r="B10" s="32"/>
      <c r="C10" s="32"/>
      <c r="D10" s="32"/>
      <c r="E10" s="32"/>
      <c r="F10" s="32"/>
      <c r="G10" s="32"/>
      <c r="H10" s="32"/>
    </row>
    <row r="11" spans="1:20">
      <c r="J11" s="31" t="s">
        <v>67</v>
      </c>
      <c r="K11" s="31"/>
      <c r="L11" s="31"/>
      <c r="M11" s="31"/>
      <c r="N11" s="41" t="s">
        <v>92</v>
      </c>
      <c r="O11" s="41"/>
      <c r="P11" s="41"/>
      <c r="Q11" s="41"/>
      <c r="R11" s="41"/>
      <c r="S11" s="41"/>
      <c r="T11" s="41"/>
    </row>
    <row r="12" spans="1:20">
      <c r="J12" s="31"/>
      <c r="K12" s="31"/>
      <c r="L12" s="31"/>
      <c r="M12" s="31"/>
      <c r="N12" s="41"/>
      <c r="O12" s="41"/>
      <c r="P12" s="41"/>
      <c r="Q12" s="41"/>
      <c r="R12" s="41"/>
      <c r="S12" s="41"/>
      <c r="T12" s="41"/>
    </row>
    <row r="13" spans="1:20">
      <c r="J13" s="31" t="s">
        <v>66</v>
      </c>
      <c r="K13" s="31"/>
      <c r="L13" s="31"/>
      <c r="M13" s="31"/>
      <c r="N13" s="39" t="s">
        <v>158</v>
      </c>
      <c r="O13" s="39"/>
      <c r="P13" s="39"/>
      <c r="Q13" s="39"/>
      <c r="R13" s="39"/>
      <c r="S13" s="39"/>
      <c r="T13" s="39"/>
    </row>
    <row r="14" spans="1:20">
      <c r="J14" s="31" t="s">
        <v>51</v>
      </c>
      <c r="K14" s="31"/>
      <c r="L14" s="31"/>
      <c r="M14" s="31"/>
      <c r="N14" s="39" t="s">
        <v>154</v>
      </c>
      <c r="O14" s="39"/>
      <c r="P14" s="39"/>
      <c r="Q14" s="46" t="s">
        <v>65</v>
      </c>
      <c r="R14" s="39" t="s">
        <v>94</v>
      </c>
      <c r="S14" s="39"/>
      <c r="T14" s="39"/>
    </row>
    <row r="16" spans="1:20">
      <c r="A16" s="33" t="s">
        <v>75</v>
      </c>
      <c r="B16" s="33"/>
      <c r="C16" s="38">
        <v>7</v>
      </c>
      <c r="D16" s="31" t="s">
        <v>173</v>
      </c>
      <c r="E16" s="38">
        <v>3</v>
      </c>
      <c r="F16" s="31" t="s">
        <v>236</v>
      </c>
      <c r="G16" s="38">
        <v>1</v>
      </c>
      <c r="H16" s="31" t="s">
        <v>237</v>
      </c>
      <c r="I16" s="31" t="s">
        <v>239</v>
      </c>
      <c r="J16" s="31"/>
      <c r="K16" s="38">
        <v>1234</v>
      </c>
      <c r="L16" s="38"/>
      <c r="M16" s="31" t="s">
        <v>155</v>
      </c>
      <c r="N16" s="34" t="s">
        <v>240</v>
      </c>
      <c r="O16" s="34"/>
      <c r="P16" s="34"/>
      <c r="Q16" s="34"/>
      <c r="R16" s="34"/>
      <c r="S16" s="34"/>
      <c r="T16" s="34"/>
    </row>
    <row r="17" spans="1:20">
      <c r="A17" s="34" t="s">
        <v>242</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195</v>
      </c>
    </row>
    <row r="33" spans="2:17" s="30" customFormat="1">
      <c r="B33" s="34" t="s">
        <v>172</v>
      </c>
      <c r="C33" s="34"/>
      <c r="D33" s="34"/>
      <c r="E33" s="34"/>
      <c r="F33" s="31" t="s">
        <v>69</v>
      </c>
      <c r="G33" s="39" t="s">
        <v>196</v>
      </c>
      <c r="H33" s="39"/>
      <c r="I33" s="39"/>
      <c r="J33" s="39"/>
      <c r="K33" s="40" t="s">
        <v>65</v>
      </c>
      <c r="L33" s="39" t="s">
        <v>199</v>
      </c>
      <c r="M33" s="39"/>
      <c r="N33" s="39"/>
      <c r="O33" s="39"/>
      <c r="P33" s="44"/>
      <c r="Q33" s="44"/>
    </row>
    <row r="34" spans="2:17" s="30" customFormat="1">
      <c r="B34" s="34" t="s">
        <v>174</v>
      </c>
      <c r="C34" s="34"/>
      <c r="D34" s="34"/>
      <c r="E34" s="34"/>
      <c r="F34" s="31" t="s">
        <v>69</v>
      </c>
      <c r="G34" s="39" t="s">
        <v>197</v>
      </c>
      <c r="H34" s="39"/>
      <c r="I34" s="39"/>
      <c r="J34" s="39"/>
      <c r="K34" s="40" t="s">
        <v>65</v>
      </c>
      <c r="L34" s="39" t="s">
        <v>107</v>
      </c>
      <c r="M34" s="39"/>
      <c r="N34" s="39"/>
      <c r="O34" s="39"/>
      <c r="P34" s="44"/>
      <c r="Q34" s="44"/>
    </row>
  </sheetData>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07"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view="pageBreakPreview" zoomScale="90" zoomScaleSheetLayoutView="90" workbookViewId="0">
      <selection activeCell="G33" sqref="G33:J33"/>
    </sheetView>
  </sheetViews>
  <sheetFormatPr defaultRowHeight="18.75"/>
  <cols>
    <col min="1" max="20" width="3.625" customWidth="1"/>
  </cols>
  <sheetData>
    <row r="1" spans="1:20" s="30" customFormat="1">
      <c r="A1" s="30" t="s">
        <v>241</v>
      </c>
      <c r="D1" s="30" t="s">
        <v>170</v>
      </c>
    </row>
    <row r="3" spans="1:20">
      <c r="A3" s="31" t="s">
        <v>134</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54"/>
      <c r="Q6" s="54"/>
      <c r="R6" s="54"/>
      <c r="S6" s="54"/>
      <c r="T6" s="31" t="s">
        <v>155</v>
      </c>
    </row>
    <row r="7" spans="1:20">
      <c r="P7" s="55" t="s">
        <v>3</v>
      </c>
      <c r="Q7" s="55"/>
      <c r="R7" s="55"/>
      <c r="S7" s="55"/>
      <c r="T7" s="55"/>
    </row>
    <row r="9" spans="1:20">
      <c r="A9" s="31" t="s">
        <v>77</v>
      </c>
      <c r="B9" s="31"/>
      <c r="C9" s="31"/>
      <c r="D9" s="48" t="s">
        <v>70</v>
      </c>
      <c r="E9" s="48"/>
      <c r="F9" s="48"/>
      <c r="G9" s="48"/>
      <c r="H9" s="32" t="s">
        <v>68</v>
      </c>
    </row>
    <row r="10" spans="1:20">
      <c r="A10" s="32"/>
      <c r="B10" s="32"/>
      <c r="C10" s="32"/>
      <c r="D10" s="32"/>
      <c r="E10" s="32"/>
      <c r="F10" s="32"/>
      <c r="G10" s="32"/>
      <c r="H10" s="32"/>
    </row>
    <row r="11" spans="1:20">
      <c r="J11" s="31" t="s">
        <v>67</v>
      </c>
      <c r="K11" s="31"/>
      <c r="L11" s="31"/>
      <c r="M11" s="31"/>
      <c r="N11" s="52"/>
      <c r="O11" s="52"/>
      <c r="P11" s="52"/>
      <c r="Q11" s="52"/>
      <c r="R11" s="52"/>
      <c r="S11" s="52"/>
      <c r="T11" s="52"/>
    </row>
    <row r="12" spans="1:20">
      <c r="J12" s="31"/>
      <c r="K12" s="31"/>
      <c r="L12" s="31"/>
      <c r="M12" s="31"/>
      <c r="N12" s="52"/>
      <c r="O12" s="52"/>
      <c r="P12" s="52"/>
      <c r="Q12" s="52"/>
      <c r="R12" s="52"/>
      <c r="S12" s="52"/>
      <c r="T12" s="52"/>
    </row>
    <row r="13" spans="1:20">
      <c r="J13" s="31" t="s">
        <v>66</v>
      </c>
      <c r="K13" s="31"/>
      <c r="L13" s="31"/>
      <c r="M13" s="31"/>
      <c r="N13" s="53"/>
      <c r="O13" s="53"/>
      <c r="P13" s="53"/>
      <c r="Q13" s="53"/>
      <c r="R13" s="53"/>
      <c r="S13" s="53"/>
      <c r="T13" s="53"/>
    </row>
    <row r="14" spans="1:20">
      <c r="J14" s="31" t="s">
        <v>51</v>
      </c>
      <c r="K14" s="31"/>
      <c r="L14" s="31"/>
      <c r="M14" s="31"/>
      <c r="N14" s="53"/>
      <c r="O14" s="53"/>
      <c r="P14" s="53"/>
      <c r="Q14" s="56" t="s">
        <v>65</v>
      </c>
      <c r="R14" s="53"/>
      <c r="S14" s="53"/>
      <c r="T14" s="53"/>
    </row>
    <row r="16" spans="1:20">
      <c r="A16" s="33" t="s">
        <v>75</v>
      </c>
      <c r="B16" s="33"/>
      <c r="C16" s="47">
        <v>7</v>
      </c>
      <c r="D16" s="31" t="s">
        <v>173</v>
      </c>
      <c r="E16" s="49"/>
      <c r="F16" s="31" t="s">
        <v>236</v>
      </c>
      <c r="G16" s="49"/>
      <c r="H16" s="31" t="s">
        <v>237</v>
      </c>
      <c r="I16" s="31" t="s">
        <v>239</v>
      </c>
      <c r="J16" s="31"/>
      <c r="K16" s="49"/>
      <c r="L16" s="49"/>
      <c r="M16" s="31" t="s">
        <v>155</v>
      </c>
      <c r="N16" s="34" t="s">
        <v>240</v>
      </c>
      <c r="O16" s="34"/>
      <c r="P16" s="34"/>
      <c r="Q16" s="34"/>
      <c r="R16" s="34"/>
      <c r="S16" s="34"/>
      <c r="T16" s="34"/>
    </row>
    <row r="17" spans="1:20">
      <c r="A17" s="34" t="s">
        <v>242</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195</v>
      </c>
    </row>
    <row r="33" spans="2:17" s="30" customFormat="1">
      <c r="B33" s="34" t="s">
        <v>172</v>
      </c>
      <c r="C33" s="34"/>
      <c r="D33" s="34"/>
      <c r="E33" s="34"/>
      <c r="F33" s="31" t="s">
        <v>69</v>
      </c>
      <c r="G33" s="50"/>
      <c r="H33" s="50"/>
      <c r="I33" s="50"/>
      <c r="J33" s="50"/>
      <c r="K33" s="51" t="s">
        <v>65</v>
      </c>
      <c r="L33" s="50"/>
      <c r="M33" s="50"/>
      <c r="N33" s="50"/>
      <c r="O33" s="50"/>
      <c r="P33" s="44"/>
      <c r="Q33" s="44"/>
    </row>
    <row r="34" spans="2:17" s="30" customFormat="1">
      <c r="B34" s="34" t="s">
        <v>174</v>
      </c>
      <c r="C34" s="34"/>
      <c r="D34" s="34"/>
      <c r="E34" s="34"/>
      <c r="F34" s="31" t="s">
        <v>69</v>
      </c>
      <c r="G34" s="50"/>
      <c r="H34" s="50"/>
      <c r="I34" s="50"/>
      <c r="J34" s="50"/>
      <c r="K34" s="51" t="s">
        <v>65</v>
      </c>
      <c r="L34" s="50"/>
      <c r="M34" s="50"/>
      <c r="N34" s="50"/>
      <c r="O34" s="50"/>
      <c r="P34" s="44"/>
      <c r="Q34" s="44"/>
    </row>
  </sheetData>
  <sheetProtection password="CC2F" sheet="1" objects="1" scenarios="1" selectLockedCells="1"/>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10"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T34"/>
  <sheetViews>
    <sheetView view="pageBreakPreview" zoomScale="90" zoomScaleSheetLayoutView="90" workbookViewId="0">
      <selection activeCell="N11" sqref="N11:T12"/>
    </sheetView>
  </sheetViews>
  <sheetFormatPr defaultRowHeight="18.75"/>
  <cols>
    <col min="1" max="20" width="3.625" customWidth="1"/>
    <col min="21" max="16384" width="9" customWidth="1"/>
  </cols>
  <sheetData>
    <row r="1" spans="1:20" s="30" customFormat="1">
      <c r="A1" s="30" t="s">
        <v>241</v>
      </c>
      <c r="D1" s="30" t="s">
        <v>170</v>
      </c>
    </row>
    <row r="3" spans="1:20">
      <c r="A3" s="31" t="s">
        <v>134</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33" t="str">
        <f>'様式8.入力用'!P6&amp;""</f>
        <v/>
      </c>
      <c r="Q6" s="33"/>
      <c r="R6" s="33"/>
      <c r="S6" s="33"/>
      <c r="T6" s="31" t="s">
        <v>155</v>
      </c>
    </row>
    <row r="7" spans="1:20">
      <c r="P7" s="59" t="str">
        <f>'様式8.入力用'!P7</f>
        <v>年　月　日</v>
      </c>
      <c r="Q7" s="59"/>
      <c r="R7" s="59"/>
      <c r="S7" s="59"/>
      <c r="T7" s="59"/>
    </row>
    <row r="9" spans="1:20">
      <c r="A9" s="31" t="s">
        <v>77</v>
      </c>
      <c r="B9" s="31"/>
      <c r="C9" s="31"/>
      <c r="D9" s="31" t="str">
        <f>'様式8.入力用'!D9</f>
        <v>鈴木　康友</v>
      </c>
      <c r="E9" s="31"/>
      <c r="F9" s="31"/>
      <c r="G9" s="31"/>
      <c r="H9" s="32" t="s">
        <v>68</v>
      </c>
    </row>
    <row r="10" spans="1:20">
      <c r="A10" s="32"/>
      <c r="B10" s="32"/>
      <c r="C10" s="32"/>
      <c r="D10" s="32"/>
      <c r="E10" s="32"/>
      <c r="F10" s="32"/>
      <c r="G10" s="32"/>
      <c r="H10" s="32"/>
    </row>
    <row r="11" spans="1:20">
      <c r="J11" s="31" t="s">
        <v>67</v>
      </c>
      <c r="K11" s="31"/>
      <c r="L11" s="31"/>
      <c r="M11" s="31"/>
      <c r="N11" s="58" t="str">
        <f>'様式8.入力用'!N11&amp;""</f>
        <v/>
      </c>
      <c r="O11" s="58"/>
      <c r="P11" s="58"/>
      <c r="Q11" s="58"/>
      <c r="R11" s="58"/>
      <c r="S11" s="58"/>
      <c r="T11" s="58"/>
    </row>
    <row r="12" spans="1:20">
      <c r="J12" s="31"/>
      <c r="K12" s="31"/>
      <c r="L12" s="31"/>
      <c r="M12" s="31"/>
      <c r="N12" s="58"/>
      <c r="O12" s="58"/>
      <c r="P12" s="58"/>
      <c r="Q12" s="58"/>
      <c r="R12" s="58"/>
      <c r="S12" s="58"/>
      <c r="T12" s="58"/>
    </row>
    <row r="13" spans="1:20">
      <c r="J13" s="31" t="s">
        <v>66</v>
      </c>
      <c r="K13" s="31"/>
      <c r="L13" s="31"/>
      <c r="M13" s="31"/>
      <c r="N13" s="56" t="str">
        <f>'様式8.入力用'!N13&amp;""</f>
        <v/>
      </c>
      <c r="O13" s="56"/>
      <c r="P13" s="56"/>
      <c r="Q13" s="56"/>
      <c r="R13" s="56"/>
      <c r="S13" s="56"/>
      <c r="T13" s="56"/>
    </row>
    <row r="14" spans="1:20">
      <c r="J14" s="31" t="s">
        <v>51</v>
      </c>
      <c r="K14" s="31"/>
      <c r="L14" s="31"/>
      <c r="M14" s="31"/>
      <c r="N14" s="56" t="str">
        <f>'様式8.入力用'!N14&amp;""</f>
        <v/>
      </c>
      <c r="O14" s="56"/>
      <c r="P14" s="56"/>
      <c r="Q14" s="40" t="s">
        <v>65</v>
      </c>
      <c r="R14" s="56" t="str">
        <f>'様式8.入力用'!R14&amp;""</f>
        <v/>
      </c>
      <c r="S14" s="56"/>
      <c r="T14" s="56"/>
    </row>
    <row r="15" spans="1:20">
      <c r="A15" s="30"/>
      <c r="B15" s="30"/>
      <c r="C15" s="30"/>
      <c r="D15" s="30"/>
      <c r="E15" s="30"/>
      <c r="F15" s="30"/>
      <c r="G15" s="30"/>
      <c r="H15" s="30"/>
      <c r="I15" s="30"/>
      <c r="J15" s="30"/>
      <c r="K15" s="30"/>
      <c r="L15" s="30"/>
      <c r="M15" s="30"/>
      <c r="N15" s="30"/>
      <c r="O15" s="30"/>
      <c r="P15" s="30"/>
      <c r="Q15" s="30"/>
      <c r="R15" s="30"/>
      <c r="S15" s="30"/>
      <c r="T15" s="30"/>
    </row>
    <row r="16" spans="1:20">
      <c r="A16" s="33" t="s">
        <v>75</v>
      </c>
      <c r="B16" s="33"/>
      <c r="C16" s="31">
        <v>7</v>
      </c>
      <c r="D16" s="31" t="s">
        <v>173</v>
      </c>
      <c r="E16" s="31">
        <f>'様式8.入力用'!E16</f>
        <v>0</v>
      </c>
      <c r="F16" s="31" t="s">
        <v>236</v>
      </c>
      <c r="G16" s="31">
        <f>'様式8.入力用'!G16</f>
        <v>0</v>
      </c>
      <c r="H16" s="31" t="s">
        <v>237</v>
      </c>
      <c r="I16" s="31" t="s">
        <v>239</v>
      </c>
      <c r="J16" s="31"/>
      <c r="K16" s="31">
        <f>'様式8.入力用'!K16</f>
        <v>0</v>
      </c>
      <c r="L16" s="31"/>
      <c r="M16" s="31" t="s">
        <v>155</v>
      </c>
      <c r="N16" s="34" t="s">
        <v>240</v>
      </c>
      <c r="O16" s="34"/>
      <c r="P16" s="34"/>
      <c r="Q16" s="34"/>
      <c r="R16" s="34"/>
      <c r="S16" s="34"/>
      <c r="T16" s="34"/>
    </row>
    <row r="17" spans="1:20">
      <c r="A17" s="34" t="s">
        <v>242</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195</v>
      </c>
    </row>
    <row r="33" spans="2:17" s="30" customFormat="1">
      <c r="B33" s="34" t="s">
        <v>172</v>
      </c>
      <c r="C33" s="34"/>
      <c r="D33" s="34"/>
      <c r="E33" s="34"/>
      <c r="F33" s="31" t="s">
        <v>69</v>
      </c>
      <c r="G33" s="57">
        <f>'様式8.入力用'!G33</f>
        <v>0</v>
      </c>
      <c r="H33" s="57"/>
      <c r="I33" s="57"/>
      <c r="J33" s="57"/>
      <c r="K33" s="51" t="s">
        <v>65</v>
      </c>
      <c r="L33" s="57">
        <f>'様式8.入力用'!L33</f>
        <v>0</v>
      </c>
      <c r="M33" s="57"/>
      <c r="N33" s="57"/>
      <c r="O33" s="57"/>
      <c r="P33" s="44"/>
      <c r="Q33" s="44"/>
    </row>
    <row r="34" spans="2:17" s="30" customFormat="1">
      <c r="B34" s="34" t="s">
        <v>174</v>
      </c>
      <c r="C34" s="34"/>
      <c r="D34" s="34"/>
      <c r="E34" s="34"/>
      <c r="F34" s="31" t="s">
        <v>69</v>
      </c>
      <c r="G34" s="57">
        <f>'様式8.入力用'!G34</f>
        <v>0</v>
      </c>
      <c r="H34" s="57"/>
      <c r="I34" s="57"/>
      <c r="J34" s="57"/>
      <c r="K34" s="51" t="s">
        <v>65</v>
      </c>
      <c r="L34" s="57">
        <f>'様式8.入力用'!L34</f>
        <v>0</v>
      </c>
      <c r="M34" s="57"/>
      <c r="N34" s="57"/>
      <c r="O34" s="57"/>
      <c r="P34" s="44"/>
      <c r="Q34" s="44"/>
    </row>
  </sheetData>
  <sheetProtection password="CC2F" sheet="1" objects="1" scenarios="1"/>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1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J17" sqref="J17"/>
    </sheetView>
  </sheetViews>
  <sheetFormatPr defaultRowHeight="18.75"/>
  <cols>
    <col min="1" max="1" width="3.625" style="60" customWidth="1"/>
    <col min="2" max="2" width="6.625" style="60" customWidth="1"/>
    <col min="3" max="4" width="30.625" style="60" customWidth="1"/>
    <col min="5" max="6" width="13.625" style="60" customWidth="1"/>
    <col min="7" max="7" width="3.625" style="60" customWidth="1"/>
    <col min="8" max="8" width="6.625" style="60" customWidth="1"/>
    <col min="9" max="9" width="13.5" style="60" customWidth="1"/>
    <col min="10" max="10" width="7.625" style="60" customWidth="1"/>
    <col min="11" max="11" width="30.625" style="60" customWidth="1"/>
    <col min="12" max="12" width="13.625" style="60" customWidth="1"/>
    <col min="13" max="13" width="6.625" style="60" customWidth="1"/>
    <col min="14" max="30" width="13.625" style="60" customWidth="1"/>
    <col min="31" max="16384" width="9" style="60"/>
  </cols>
  <sheetData>
    <row r="1" spans="2:30" ht="24">
      <c r="B1" s="61" t="s">
        <v>116</v>
      </c>
      <c r="C1" s="61"/>
      <c r="D1" s="61"/>
      <c r="E1" s="61"/>
      <c r="F1" s="61"/>
      <c r="G1" s="61"/>
      <c r="H1" s="61"/>
      <c r="I1" s="61"/>
      <c r="J1" s="61"/>
      <c r="K1" s="61"/>
      <c r="L1" s="61"/>
      <c r="M1" s="61"/>
      <c r="N1" s="61"/>
      <c r="O1" s="61"/>
      <c r="P1" s="61"/>
    </row>
    <row r="2" spans="2:30" ht="24">
      <c r="B2" s="61" t="s">
        <v>128</v>
      </c>
      <c r="C2" s="68"/>
      <c r="D2" s="68"/>
      <c r="E2" s="85"/>
      <c r="F2" s="85"/>
      <c r="G2" s="68"/>
      <c r="H2" s="92" t="s">
        <v>14</v>
      </c>
      <c r="I2" s="61"/>
      <c r="J2" s="61"/>
      <c r="K2" s="61"/>
      <c r="L2" s="61"/>
      <c r="M2" s="61"/>
      <c r="N2" s="61"/>
      <c r="O2" s="109" t="s">
        <v>74</v>
      </c>
      <c r="P2" s="112" t="s">
        <v>132</v>
      </c>
      <c r="Q2" s="115"/>
      <c r="R2" s="115"/>
      <c r="S2" s="115"/>
      <c r="T2" s="115"/>
      <c r="U2" s="115"/>
      <c r="V2" s="115"/>
      <c r="W2" s="115"/>
      <c r="X2" s="115"/>
      <c r="Y2" s="115"/>
      <c r="Z2" s="115"/>
      <c r="AA2" s="115"/>
      <c r="AB2" s="115"/>
      <c r="AC2" s="115"/>
      <c r="AD2" s="115"/>
    </row>
    <row r="3" spans="2:30">
      <c r="B3" s="62" t="s">
        <v>169</v>
      </c>
      <c r="C3" s="69"/>
      <c r="D3" s="69"/>
      <c r="E3" s="86"/>
      <c r="F3" s="86"/>
      <c r="G3" s="69"/>
      <c r="H3" s="62" t="s">
        <v>213</v>
      </c>
      <c r="J3" s="81"/>
      <c r="K3" s="76"/>
      <c r="L3" s="81"/>
      <c r="M3" s="89"/>
      <c r="N3" s="105"/>
      <c r="O3" s="89"/>
      <c r="P3" s="106">
        <v>1</v>
      </c>
      <c r="Q3" s="106">
        <v>2</v>
      </c>
      <c r="R3" s="106">
        <v>3</v>
      </c>
      <c r="S3" s="106">
        <v>4</v>
      </c>
      <c r="T3" s="106">
        <v>5</v>
      </c>
      <c r="U3" s="106">
        <v>6</v>
      </c>
      <c r="V3" s="106">
        <v>7</v>
      </c>
      <c r="W3" s="106">
        <v>8</v>
      </c>
      <c r="X3" s="106">
        <v>9</v>
      </c>
      <c r="Y3" s="106">
        <v>10</v>
      </c>
      <c r="Z3" s="106">
        <v>11</v>
      </c>
      <c r="AA3" s="106">
        <v>12</v>
      </c>
      <c r="AB3" s="106">
        <v>13</v>
      </c>
      <c r="AC3" s="106">
        <v>14</v>
      </c>
      <c r="AD3" s="106">
        <v>15</v>
      </c>
    </row>
    <row r="4" spans="2:30" ht="50" customHeight="1">
      <c r="B4" s="63" t="s">
        <v>45</v>
      </c>
      <c r="C4" s="70" t="s">
        <v>7</v>
      </c>
      <c r="D4" s="77" t="s">
        <v>37</v>
      </c>
      <c r="E4" s="63" t="s">
        <v>90</v>
      </c>
      <c r="F4" s="63" t="s">
        <v>95</v>
      </c>
      <c r="G4" s="67"/>
      <c r="H4" s="63" t="s">
        <v>45</v>
      </c>
      <c r="I4" s="70" t="s">
        <v>1</v>
      </c>
      <c r="J4" s="63" t="s">
        <v>130</v>
      </c>
      <c r="K4" s="77" t="s">
        <v>16</v>
      </c>
      <c r="L4" s="63" t="s">
        <v>2</v>
      </c>
      <c r="M4" s="70" t="s">
        <v>13</v>
      </c>
      <c r="N4" s="106" t="s">
        <v>9</v>
      </c>
      <c r="O4" s="70" t="s">
        <v>5</v>
      </c>
      <c r="P4" s="106" t="str">
        <f>IFERROR(VLOOKUP(P3,$B$6:$C$11,2,FALSE)&amp;"","")</f>
        <v>静岡太郎デイサービス</v>
      </c>
      <c r="Q4" s="106" t="str">
        <f>IFERROR(VLOOKUP(Q3,$B$6:$C$11,2,FALSE)&amp;"","")</f>
        <v>みんなの静岡家</v>
      </c>
      <c r="R4" s="106" t="str">
        <f>IFERROR(VLOOKUP(R3,$B$6:$C$11,2,FALSE)&amp;"","")</f>
        <v>ふじのくにホーム</v>
      </c>
      <c r="S4" s="106" t="str">
        <f>IFERROR(VLOOKUP(S3,$B$6:$C$11,2,FALSE)&amp;"","")</f>
        <v>静岡レジデンスホーム</v>
      </c>
      <c r="T4" s="106" t="str">
        <f t="shared" ref="T4:AD4" si="0">IFERROR(VLOOKUP(T3,$B$6:$C$20,2,FALSE)&amp;"","")</f>
        <v/>
      </c>
      <c r="U4" s="106" t="str">
        <f t="shared" si="0"/>
        <v/>
      </c>
      <c r="V4" s="106" t="str">
        <f t="shared" si="0"/>
        <v/>
      </c>
      <c r="W4" s="106" t="str">
        <f t="shared" si="0"/>
        <v/>
      </c>
      <c r="X4" s="106" t="str">
        <f t="shared" si="0"/>
        <v/>
      </c>
      <c r="Y4" s="106" t="str">
        <f t="shared" si="0"/>
        <v/>
      </c>
      <c r="Z4" s="106" t="str">
        <f t="shared" si="0"/>
        <v/>
      </c>
      <c r="AA4" s="106" t="str">
        <f t="shared" si="0"/>
        <v/>
      </c>
      <c r="AB4" s="106" t="str">
        <f t="shared" si="0"/>
        <v/>
      </c>
      <c r="AC4" s="106" t="str">
        <f t="shared" si="0"/>
        <v/>
      </c>
      <c r="AD4" s="106" t="str">
        <f t="shared" si="0"/>
        <v/>
      </c>
    </row>
    <row r="5" spans="2:30">
      <c r="B5" s="65"/>
      <c r="C5" s="71"/>
      <c r="D5" s="71"/>
      <c r="E5" s="71"/>
      <c r="F5" s="90"/>
      <c r="G5" s="81"/>
      <c r="H5" s="93"/>
      <c r="I5" s="90"/>
      <c r="J5" s="90"/>
      <c r="K5" s="90"/>
      <c r="L5" s="101"/>
      <c r="M5" s="104"/>
      <c r="N5" s="107">
        <f>SUM(P5:S5)</f>
        <v>1024000</v>
      </c>
      <c r="O5" s="110"/>
      <c r="P5" s="113">
        <f t="shared" ref="P5:AD5" si="1">SUM(P6:P70)</f>
        <v>216000</v>
      </c>
      <c r="Q5" s="113">
        <f t="shared" si="1"/>
        <v>382000</v>
      </c>
      <c r="R5" s="113">
        <f t="shared" si="1"/>
        <v>80000</v>
      </c>
      <c r="S5" s="113">
        <f t="shared" si="1"/>
        <v>346000</v>
      </c>
      <c r="T5" s="113">
        <f t="shared" si="1"/>
        <v>0</v>
      </c>
      <c r="U5" s="113">
        <f t="shared" si="1"/>
        <v>0</v>
      </c>
      <c r="V5" s="113">
        <f t="shared" si="1"/>
        <v>0</v>
      </c>
      <c r="W5" s="113">
        <f t="shared" si="1"/>
        <v>0</v>
      </c>
      <c r="X5" s="113">
        <f t="shared" si="1"/>
        <v>0</v>
      </c>
      <c r="Y5" s="113">
        <f t="shared" si="1"/>
        <v>0</v>
      </c>
      <c r="Z5" s="113">
        <f t="shared" si="1"/>
        <v>0</v>
      </c>
      <c r="AA5" s="113">
        <f t="shared" si="1"/>
        <v>0</v>
      </c>
      <c r="AB5" s="113">
        <f t="shared" si="1"/>
        <v>0</v>
      </c>
      <c r="AC5" s="113">
        <f t="shared" si="1"/>
        <v>0</v>
      </c>
      <c r="AD5" s="113">
        <f t="shared" si="1"/>
        <v>0</v>
      </c>
    </row>
    <row r="6" spans="2:30">
      <c r="B6" s="64">
        <v>1</v>
      </c>
      <c r="C6" s="72" t="s">
        <v>123</v>
      </c>
      <c r="D6" s="78" t="s">
        <v>12</v>
      </c>
      <c r="E6" s="87">
        <f>P5</f>
        <v>216000</v>
      </c>
      <c r="F6" s="91"/>
      <c r="G6" s="81"/>
      <c r="H6" s="94">
        <v>1</v>
      </c>
      <c r="I6" s="98" t="s">
        <v>178</v>
      </c>
      <c r="J6" s="95">
        <v>1</v>
      </c>
      <c r="K6" s="98" t="s">
        <v>200</v>
      </c>
      <c r="L6" s="102">
        <v>4000</v>
      </c>
      <c r="M6" s="95">
        <v>4</v>
      </c>
      <c r="N6" s="108">
        <f t="shared" ref="N6:N69" si="2">L6*M6</f>
        <v>16000</v>
      </c>
      <c r="O6" s="111"/>
      <c r="P6" s="114">
        <f t="shared" ref="P6:P69" si="3">IF(H6=1,N6,"")</f>
        <v>16000</v>
      </c>
      <c r="Q6" s="114" t="str">
        <f t="shared" ref="Q6:Q69" si="4">IF(H6=2,N6,"")</f>
        <v/>
      </c>
      <c r="R6" s="114" t="str">
        <f t="shared" ref="R6:R69" si="5">IF(H6=3,N6,"")</f>
        <v/>
      </c>
      <c r="S6" s="114" t="str">
        <f t="shared" ref="S6:S69" si="6">IF(H6=4,N6,"")</f>
        <v/>
      </c>
      <c r="T6" s="114" t="str">
        <f t="shared" ref="T6:T69" si="7">IF(H6=5,N6,"")</f>
        <v/>
      </c>
      <c r="U6" s="114" t="str">
        <f t="shared" ref="U6:U69" si="8">IF(H6=6,N6,"")</f>
        <v/>
      </c>
      <c r="V6" s="114" t="str">
        <f t="shared" ref="V6:V69" si="9">IF(H6=7,N6,"")</f>
        <v/>
      </c>
      <c r="W6" s="114" t="str">
        <f t="shared" ref="W6:W69" si="10">IF(H6=8,N6,"")</f>
        <v/>
      </c>
      <c r="X6" s="114" t="str">
        <f t="shared" ref="X6:X69" si="11">IF(H6=9,N6,"")</f>
        <v/>
      </c>
      <c r="Y6" s="114" t="str">
        <f t="shared" ref="Y6:Y69" si="12">IF(H6=10,N6,"")</f>
        <v/>
      </c>
      <c r="Z6" s="114" t="str">
        <f t="shared" ref="Z6:Z69" si="13">IF(H6=11,N6,"")</f>
        <v/>
      </c>
      <c r="AA6" s="114" t="str">
        <f t="shared" ref="AA6:AA69" si="14">IF(H6=12,N6,"")</f>
        <v/>
      </c>
      <c r="AB6" s="114" t="str">
        <f t="shared" ref="AB6:AB69" si="15">IF(H6=13,N6,"")</f>
        <v/>
      </c>
      <c r="AC6" s="114" t="str">
        <f t="shared" ref="AC6:AC69" si="16">IF(H6=14,N6,"")</f>
        <v/>
      </c>
      <c r="AD6" s="114" t="str">
        <f t="shared" ref="AD6:AD69" si="17">IF(H6=15,N6,"")</f>
        <v/>
      </c>
    </row>
    <row r="7" spans="2:30">
      <c r="B7" s="64">
        <v>2</v>
      </c>
      <c r="C7" s="72" t="s">
        <v>127</v>
      </c>
      <c r="D7" s="78" t="s">
        <v>57</v>
      </c>
      <c r="E7" s="87">
        <f>Q5</f>
        <v>382000</v>
      </c>
      <c r="F7" s="91"/>
      <c r="G7" s="81"/>
      <c r="H7" s="94">
        <v>1</v>
      </c>
      <c r="I7" s="98" t="s">
        <v>63</v>
      </c>
      <c r="J7" s="95">
        <v>2</v>
      </c>
      <c r="K7" s="98" t="s">
        <v>202</v>
      </c>
      <c r="L7" s="102">
        <v>25000</v>
      </c>
      <c r="M7" s="95">
        <v>6</v>
      </c>
      <c r="N7" s="108">
        <f t="shared" si="2"/>
        <v>150000</v>
      </c>
      <c r="O7" s="111"/>
      <c r="P7" s="114">
        <f t="shared" si="3"/>
        <v>150000</v>
      </c>
      <c r="Q7" s="114" t="str">
        <f t="shared" si="4"/>
        <v/>
      </c>
      <c r="R7" s="114" t="str">
        <f t="shared" si="5"/>
        <v/>
      </c>
      <c r="S7" s="114" t="str">
        <f t="shared" si="6"/>
        <v/>
      </c>
      <c r="T7" s="114" t="str">
        <f t="shared" si="7"/>
        <v/>
      </c>
      <c r="U7" s="114" t="str">
        <f t="shared" si="8"/>
        <v/>
      </c>
      <c r="V7" s="114" t="str">
        <f t="shared" si="9"/>
        <v/>
      </c>
      <c r="W7" s="114" t="str">
        <f t="shared" si="10"/>
        <v/>
      </c>
      <c r="X7" s="114" t="str">
        <f t="shared" si="11"/>
        <v/>
      </c>
      <c r="Y7" s="114" t="str">
        <f t="shared" si="12"/>
        <v/>
      </c>
      <c r="Z7" s="114" t="str">
        <f t="shared" si="13"/>
        <v/>
      </c>
      <c r="AA7" s="114" t="str">
        <f t="shared" si="14"/>
        <v/>
      </c>
      <c r="AB7" s="114" t="str">
        <f t="shared" si="15"/>
        <v/>
      </c>
      <c r="AC7" s="114" t="str">
        <f t="shared" si="16"/>
        <v/>
      </c>
      <c r="AD7" s="114" t="str">
        <f t="shared" si="17"/>
        <v/>
      </c>
    </row>
    <row r="8" spans="2:30">
      <c r="B8" s="64">
        <v>3</v>
      </c>
      <c r="C8" s="72" t="s">
        <v>125</v>
      </c>
      <c r="D8" s="78" t="s">
        <v>30</v>
      </c>
      <c r="E8" s="87">
        <f>R5</f>
        <v>80000</v>
      </c>
      <c r="F8" s="91"/>
      <c r="G8" s="81"/>
      <c r="H8" s="94">
        <v>1</v>
      </c>
      <c r="I8" s="98" t="s">
        <v>63</v>
      </c>
      <c r="J8" s="95">
        <v>3</v>
      </c>
      <c r="K8" s="98" t="s">
        <v>203</v>
      </c>
      <c r="L8" s="102">
        <v>50000</v>
      </c>
      <c r="M8" s="95">
        <v>1</v>
      </c>
      <c r="N8" s="108">
        <f t="shared" si="2"/>
        <v>50000</v>
      </c>
      <c r="O8" s="111"/>
      <c r="P8" s="114">
        <f t="shared" si="3"/>
        <v>50000</v>
      </c>
      <c r="Q8" s="114" t="str">
        <f t="shared" si="4"/>
        <v/>
      </c>
      <c r="R8" s="114" t="str">
        <f t="shared" si="5"/>
        <v/>
      </c>
      <c r="S8" s="114" t="str">
        <f t="shared" si="6"/>
        <v/>
      </c>
      <c r="T8" s="114" t="str">
        <f t="shared" si="7"/>
        <v/>
      </c>
      <c r="U8" s="114" t="str">
        <f t="shared" si="8"/>
        <v/>
      </c>
      <c r="V8" s="114" t="str">
        <f t="shared" si="9"/>
        <v/>
      </c>
      <c r="W8" s="114" t="str">
        <f t="shared" si="10"/>
        <v/>
      </c>
      <c r="X8" s="114" t="str">
        <f t="shared" si="11"/>
        <v/>
      </c>
      <c r="Y8" s="114" t="str">
        <f t="shared" si="12"/>
        <v/>
      </c>
      <c r="Z8" s="114" t="str">
        <f t="shared" si="13"/>
        <v/>
      </c>
      <c r="AA8" s="114" t="str">
        <f t="shared" si="14"/>
        <v/>
      </c>
      <c r="AB8" s="114" t="str">
        <f t="shared" si="15"/>
        <v/>
      </c>
      <c r="AC8" s="114" t="str">
        <f t="shared" si="16"/>
        <v/>
      </c>
      <c r="AD8" s="114" t="str">
        <f t="shared" si="17"/>
        <v/>
      </c>
    </row>
    <row r="9" spans="2:30">
      <c r="B9" s="64">
        <v>4</v>
      </c>
      <c r="C9" s="72" t="s">
        <v>73</v>
      </c>
      <c r="D9" s="78" t="s">
        <v>38</v>
      </c>
      <c r="E9" s="87">
        <f>S5</f>
        <v>346000</v>
      </c>
      <c r="F9" s="91"/>
      <c r="G9" s="81"/>
      <c r="H9" s="94">
        <v>2</v>
      </c>
      <c r="I9" s="98" t="s">
        <v>178</v>
      </c>
      <c r="J9" s="95">
        <v>1</v>
      </c>
      <c r="K9" s="98" t="s">
        <v>71</v>
      </c>
      <c r="L9" s="102">
        <v>4000</v>
      </c>
      <c r="M9" s="95">
        <v>4</v>
      </c>
      <c r="N9" s="108">
        <f t="shared" si="2"/>
        <v>16000</v>
      </c>
      <c r="O9" s="111"/>
      <c r="P9" s="114" t="str">
        <f t="shared" si="3"/>
        <v/>
      </c>
      <c r="Q9" s="114">
        <f t="shared" si="4"/>
        <v>16000</v>
      </c>
      <c r="R9" s="114" t="str">
        <f t="shared" si="5"/>
        <v/>
      </c>
      <c r="S9" s="114" t="str">
        <f t="shared" si="6"/>
        <v/>
      </c>
      <c r="T9" s="114" t="str">
        <f t="shared" si="7"/>
        <v/>
      </c>
      <c r="U9" s="114" t="str">
        <f t="shared" si="8"/>
        <v/>
      </c>
      <c r="V9" s="114" t="str">
        <f t="shared" si="9"/>
        <v/>
      </c>
      <c r="W9" s="114" t="str">
        <f t="shared" si="10"/>
        <v/>
      </c>
      <c r="X9" s="114" t="str">
        <f t="shared" si="11"/>
        <v/>
      </c>
      <c r="Y9" s="114" t="str">
        <f t="shared" si="12"/>
        <v/>
      </c>
      <c r="Z9" s="114" t="str">
        <f t="shared" si="13"/>
        <v/>
      </c>
      <c r="AA9" s="114" t="str">
        <f t="shared" si="14"/>
        <v/>
      </c>
      <c r="AB9" s="114" t="str">
        <f t="shared" si="15"/>
        <v/>
      </c>
      <c r="AC9" s="114" t="str">
        <f t="shared" si="16"/>
        <v/>
      </c>
      <c r="AD9" s="114" t="str">
        <f t="shared" si="17"/>
        <v/>
      </c>
    </row>
    <row r="10" spans="2:30">
      <c r="B10" s="64">
        <v>5</v>
      </c>
      <c r="C10" s="73"/>
      <c r="D10" s="79"/>
      <c r="E10" s="87">
        <f>T5</f>
        <v>0</v>
      </c>
      <c r="F10" s="91"/>
      <c r="G10" s="81"/>
      <c r="H10" s="94">
        <v>2</v>
      </c>
      <c r="I10" s="98" t="s">
        <v>178</v>
      </c>
      <c r="J10" s="95">
        <v>1</v>
      </c>
      <c r="K10" s="98" t="s">
        <v>201</v>
      </c>
      <c r="L10" s="102">
        <v>4000</v>
      </c>
      <c r="M10" s="95">
        <v>4</v>
      </c>
      <c r="N10" s="108">
        <f t="shared" si="2"/>
        <v>16000</v>
      </c>
      <c r="O10" s="111"/>
      <c r="P10" s="114" t="str">
        <f t="shared" si="3"/>
        <v/>
      </c>
      <c r="Q10" s="114">
        <f t="shared" si="4"/>
        <v>16000</v>
      </c>
      <c r="R10" s="114" t="str">
        <f t="shared" si="5"/>
        <v/>
      </c>
      <c r="S10" s="114" t="str">
        <f t="shared" si="6"/>
        <v/>
      </c>
      <c r="T10" s="114" t="str">
        <f t="shared" si="7"/>
        <v/>
      </c>
      <c r="U10" s="114" t="str">
        <f t="shared" si="8"/>
        <v/>
      </c>
      <c r="V10" s="114" t="str">
        <f t="shared" si="9"/>
        <v/>
      </c>
      <c r="W10" s="114" t="str">
        <f t="shared" si="10"/>
        <v/>
      </c>
      <c r="X10" s="114" t="str">
        <f t="shared" si="11"/>
        <v/>
      </c>
      <c r="Y10" s="114" t="str">
        <f t="shared" si="12"/>
        <v/>
      </c>
      <c r="Z10" s="114" t="str">
        <f t="shared" si="13"/>
        <v/>
      </c>
      <c r="AA10" s="114" t="str">
        <f t="shared" si="14"/>
        <v/>
      </c>
      <c r="AB10" s="114" t="str">
        <f t="shared" si="15"/>
        <v/>
      </c>
      <c r="AC10" s="114" t="str">
        <f t="shared" si="16"/>
        <v/>
      </c>
      <c r="AD10" s="114" t="str">
        <f t="shared" si="17"/>
        <v/>
      </c>
    </row>
    <row r="11" spans="2:30">
      <c r="B11" s="64">
        <v>6</v>
      </c>
      <c r="C11" s="74"/>
      <c r="D11" s="79"/>
      <c r="E11" s="87">
        <f>U5</f>
        <v>0</v>
      </c>
      <c r="F11" s="91"/>
      <c r="G11" s="81"/>
      <c r="H11" s="94">
        <v>2</v>
      </c>
      <c r="I11" s="98" t="s">
        <v>63</v>
      </c>
      <c r="J11" s="95">
        <v>4</v>
      </c>
      <c r="K11" s="98" t="s">
        <v>204</v>
      </c>
      <c r="L11" s="102">
        <v>25000</v>
      </c>
      <c r="M11" s="95">
        <v>8</v>
      </c>
      <c r="N11" s="108">
        <f t="shared" si="2"/>
        <v>200000</v>
      </c>
      <c r="O11" s="111"/>
      <c r="P11" s="114" t="str">
        <f t="shared" si="3"/>
        <v/>
      </c>
      <c r="Q11" s="114">
        <f t="shared" si="4"/>
        <v>200000</v>
      </c>
      <c r="R11" s="114" t="str">
        <f t="shared" si="5"/>
        <v/>
      </c>
      <c r="S11" s="114" t="str">
        <f t="shared" si="6"/>
        <v/>
      </c>
      <c r="T11" s="114" t="str">
        <f t="shared" si="7"/>
        <v/>
      </c>
      <c r="U11" s="114" t="str">
        <f t="shared" si="8"/>
        <v/>
      </c>
      <c r="V11" s="114" t="str">
        <f t="shared" si="9"/>
        <v/>
      </c>
      <c r="W11" s="114" t="str">
        <f t="shared" si="10"/>
        <v/>
      </c>
      <c r="X11" s="114" t="str">
        <f t="shared" si="11"/>
        <v/>
      </c>
      <c r="Y11" s="114" t="str">
        <f t="shared" si="12"/>
        <v/>
      </c>
      <c r="Z11" s="114" t="str">
        <f t="shared" si="13"/>
        <v/>
      </c>
      <c r="AA11" s="114" t="str">
        <f t="shared" si="14"/>
        <v/>
      </c>
      <c r="AB11" s="114" t="str">
        <f t="shared" si="15"/>
        <v/>
      </c>
      <c r="AC11" s="114" t="str">
        <f t="shared" si="16"/>
        <v/>
      </c>
      <c r="AD11" s="114" t="str">
        <f t="shared" si="17"/>
        <v/>
      </c>
    </row>
    <row r="12" spans="2:30">
      <c r="B12" s="64">
        <v>7</v>
      </c>
      <c r="C12" s="74"/>
      <c r="D12" s="79"/>
      <c r="E12" s="87">
        <f>V5</f>
        <v>0</v>
      </c>
      <c r="F12" s="91"/>
      <c r="G12" s="81"/>
      <c r="H12" s="94">
        <v>2</v>
      </c>
      <c r="I12" s="98" t="s">
        <v>63</v>
      </c>
      <c r="J12" s="95">
        <v>5</v>
      </c>
      <c r="K12" s="98" t="s">
        <v>205</v>
      </c>
      <c r="L12" s="102">
        <v>25000</v>
      </c>
      <c r="M12" s="95">
        <v>6</v>
      </c>
      <c r="N12" s="108">
        <f t="shared" si="2"/>
        <v>150000</v>
      </c>
      <c r="O12" s="111"/>
      <c r="P12" s="114" t="str">
        <f t="shared" si="3"/>
        <v/>
      </c>
      <c r="Q12" s="114">
        <f t="shared" si="4"/>
        <v>150000</v>
      </c>
      <c r="R12" s="114" t="str">
        <f t="shared" si="5"/>
        <v/>
      </c>
      <c r="S12" s="114" t="str">
        <f t="shared" si="6"/>
        <v/>
      </c>
      <c r="T12" s="114" t="str">
        <f t="shared" si="7"/>
        <v/>
      </c>
      <c r="U12" s="114" t="str">
        <f t="shared" si="8"/>
        <v/>
      </c>
      <c r="V12" s="114" t="str">
        <f t="shared" si="9"/>
        <v/>
      </c>
      <c r="W12" s="114" t="str">
        <f t="shared" si="10"/>
        <v/>
      </c>
      <c r="X12" s="114" t="str">
        <f t="shared" si="11"/>
        <v/>
      </c>
      <c r="Y12" s="114" t="str">
        <f t="shared" si="12"/>
        <v/>
      </c>
      <c r="Z12" s="114" t="str">
        <f t="shared" si="13"/>
        <v/>
      </c>
      <c r="AA12" s="114" t="str">
        <f t="shared" si="14"/>
        <v/>
      </c>
      <c r="AB12" s="114" t="str">
        <f t="shared" si="15"/>
        <v/>
      </c>
      <c r="AC12" s="114" t="str">
        <f t="shared" si="16"/>
        <v/>
      </c>
      <c r="AD12" s="114" t="str">
        <f t="shared" si="17"/>
        <v/>
      </c>
    </row>
    <row r="13" spans="2:30">
      <c r="B13" s="64">
        <v>8</v>
      </c>
      <c r="C13" s="74"/>
      <c r="D13" s="79"/>
      <c r="E13" s="87">
        <f>W5</f>
        <v>0</v>
      </c>
      <c r="F13" s="91"/>
      <c r="G13" s="81"/>
      <c r="H13" s="94">
        <v>3</v>
      </c>
      <c r="I13" s="98" t="s">
        <v>63</v>
      </c>
      <c r="J13" s="95">
        <v>6</v>
      </c>
      <c r="K13" s="98" t="s">
        <v>87</v>
      </c>
      <c r="L13" s="102">
        <v>80000</v>
      </c>
      <c r="M13" s="95">
        <v>1</v>
      </c>
      <c r="N13" s="108">
        <f t="shared" si="2"/>
        <v>80000</v>
      </c>
      <c r="O13" s="111"/>
      <c r="P13" s="114" t="str">
        <f t="shared" si="3"/>
        <v/>
      </c>
      <c r="Q13" s="114" t="str">
        <f t="shared" si="4"/>
        <v/>
      </c>
      <c r="R13" s="114">
        <f t="shared" si="5"/>
        <v>80000</v>
      </c>
      <c r="S13" s="114" t="str">
        <f t="shared" si="6"/>
        <v/>
      </c>
      <c r="T13" s="114" t="str">
        <f t="shared" si="7"/>
        <v/>
      </c>
      <c r="U13" s="114" t="str">
        <f t="shared" si="8"/>
        <v/>
      </c>
      <c r="V13" s="114" t="str">
        <f t="shared" si="9"/>
        <v/>
      </c>
      <c r="W13" s="114" t="str">
        <f t="shared" si="10"/>
        <v/>
      </c>
      <c r="X13" s="114" t="str">
        <f t="shared" si="11"/>
        <v/>
      </c>
      <c r="Y13" s="114" t="str">
        <f t="shared" si="12"/>
        <v/>
      </c>
      <c r="Z13" s="114" t="str">
        <f t="shared" si="13"/>
        <v/>
      </c>
      <c r="AA13" s="114" t="str">
        <f t="shared" si="14"/>
        <v/>
      </c>
      <c r="AB13" s="114" t="str">
        <f t="shared" si="15"/>
        <v/>
      </c>
      <c r="AC13" s="114" t="str">
        <f t="shared" si="16"/>
        <v/>
      </c>
      <c r="AD13" s="114" t="str">
        <f t="shared" si="17"/>
        <v/>
      </c>
    </row>
    <row r="14" spans="2:30">
      <c r="B14" s="64">
        <v>9</v>
      </c>
      <c r="C14" s="74"/>
      <c r="D14" s="79"/>
      <c r="E14" s="87">
        <f>X5</f>
        <v>0</v>
      </c>
      <c r="F14" s="91"/>
      <c r="G14" s="81"/>
      <c r="H14" s="94">
        <v>4</v>
      </c>
      <c r="I14" s="98" t="s">
        <v>178</v>
      </c>
      <c r="J14" s="95">
        <v>1</v>
      </c>
      <c r="K14" s="98" t="s">
        <v>207</v>
      </c>
      <c r="L14" s="102">
        <v>4000</v>
      </c>
      <c r="M14" s="95">
        <v>4</v>
      </c>
      <c r="N14" s="108">
        <f t="shared" si="2"/>
        <v>16000</v>
      </c>
      <c r="O14" s="111"/>
      <c r="P14" s="114" t="str">
        <f t="shared" si="3"/>
        <v/>
      </c>
      <c r="Q14" s="114" t="str">
        <f t="shared" si="4"/>
        <v/>
      </c>
      <c r="R14" s="114" t="str">
        <f t="shared" si="5"/>
        <v/>
      </c>
      <c r="S14" s="114">
        <f t="shared" si="6"/>
        <v>16000</v>
      </c>
      <c r="T14" s="114" t="str">
        <f t="shared" si="7"/>
        <v/>
      </c>
      <c r="U14" s="114" t="str">
        <f t="shared" si="8"/>
        <v/>
      </c>
      <c r="V14" s="114" t="str">
        <f t="shared" si="9"/>
        <v/>
      </c>
      <c r="W14" s="114" t="str">
        <f t="shared" si="10"/>
        <v/>
      </c>
      <c r="X14" s="114" t="str">
        <f t="shared" si="11"/>
        <v/>
      </c>
      <c r="Y14" s="114" t="str">
        <f t="shared" si="12"/>
        <v/>
      </c>
      <c r="Z14" s="114" t="str">
        <f t="shared" si="13"/>
        <v/>
      </c>
      <c r="AA14" s="114" t="str">
        <f t="shared" si="14"/>
        <v/>
      </c>
      <c r="AB14" s="114" t="str">
        <f t="shared" si="15"/>
        <v/>
      </c>
      <c r="AC14" s="114" t="str">
        <f t="shared" si="16"/>
        <v/>
      </c>
      <c r="AD14" s="114" t="str">
        <f t="shared" si="17"/>
        <v/>
      </c>
    </row>
    <row r="15" spans="2:30">
      <c r="B15" s="64">
        <v>10</v>
      </c>
      <c r="C15" s="74"/>
      <c r="D15" s="79"/>
      <c r="E15" s="87">
        <f>Y5</f>
        <v>0</v>
      </c>
      <c r="F15" s="91"/>
      <c r="G15" s="81"/>
      <c r="H15" s="94">
        <v>4</v>
      </c>
      <c r="I15" s="98" t="s">
        <v>63</v>
      </c>
      <c r="J15" s="95">
        <v>7</v>
      </c>
      <c r="K15" s="98" t="s">
        <v>208</v>
      </c>
      <c r="L15" s="102">
        <v>25000</v>
      </c>
      <c r="M15" s="95">
        <v>10</v>
      </c>
      <c r="N15" s="108">
        <f t="shared" si="2"/>
        <v>250000</v>
      </c>
      <c r="O15" s="111"/>
      <c r="P15" s="114" t="str">
        <f t="shared" si="3"/>
        <v/>
      </c>
      <c r="Q15" s="114" t="str">
        <f t="shared" si="4"/>
        <v/>
      </c>
      <c r="R15" s="114" t="str">
        <f t="shared" si="5"/>
        <v/>
      </c>
      <c r="S15" s="114">
        <f t="shared" si="6"/>
        <v>250000</v>
      </c>
      <c r="T15" s="114" t="str">
        <f t="shared" si="7"/>
        <v/>
      </c>
      <c r="U15" s="114" t="str">
        <f t="shared" si="8"/>
        <v/>
      </c>
      <c r="V15" s="114" t="str">
        <f t="shared" si="9"/>
        <v/>
      </c>
      <c r="W15" s="114" t="str">
        <f t="shared" si="10"/>
        <v/>
      </c>
      <c r="X15" s="114" t="str">
        <f t="shared" si="11"/>
        <v/>
      </c>
      <c r="Y15" s="114" t="str">
        <f t="shared" si="12"/>
        <v/>
      </c>
      <c r="Z15" s="114" t="str">
        <f t="shared" si="13"/>
        <v/>
      </c>
      <c r="AA15" s="114" t="str">
        <f t="shared" si="14"/>
        <v/>
      </c>
      <c r="AB15" s="114" t="str">
        <f t="shared" si="15"/>
        <v/>
      </c>
      <c r="AC15" s="114" t="str">
        <f t="shared" si="16"/>
        <v/>
      </c>
      <c r="AD15" s="114" t="str">
        <f t="shared" si="17"/>
        <v/>
      </c>
    </row>
    <row r="16" spans="2:30">
      <c r="B16" s="64">
        <v>11</v>
      </c>
      <c r="C16" s="74"/>
      <c r="D16" s="79"/>
      <c r="E16" s="87">
        <f>Z5</f>
        <v>0</v>
      </c>
      <c r="F16" s="91"/>
      <c r="G16" s="81"/>
      <c r="H16" s="94">
        <v>4</v>
      </c>
      <c r="I16" s="98" t="s">
        <v>63</v>
      </c>
      <c r="J16" s="95">
        <v>6</v>
      </c>
      <c r="K16" s="98" t="s">
        <v>209</v>
      </c>
      <c r="L16" s="102">
        <v>80000</v>
      </c>
      <c r="M16" s="95">
        <v>1</v>
      </c>
      <c r="N16" s="108">
        <f t="shared" si="2"/>
        <v>80000</v>
      </c>
      <c r="O16" s="111"/>
      <c r="P16" s="114" t="str">
        <f t="shared" si="3"/>
        <v/>
      </c>
      <c r="Q16" s="114" t="str">
        <f t="shared" si="4"/>
        <v/>
      </c>
      <c r="R16" s="114" t="str">
        <f t="shared" si="5"/>
        <v/>
      </c>
      <c r="S16" s="114">
        <f t="shared" si="6"/>
        <v>80000</v>
      </c>
      <c r="T16" s="114" t="str">
        <f t="shared" si="7"/>
        <v/>
      </c>
      <c r="U16" s="114" t="str">
        <f t="shared" si="8"/>
        <v/>
      </c>
      <c r="V16" s="114" t="str">
        <f t="shared" si="9"/>
        <v/>
      </c>
      <c r="W16" s="114" t="str">
        <f t="shared" si="10"/>
        <v/>
      </c>
      <c r="X16" s="114" t="str">
        <f t="shared" si="11"/>
        <v/>
      </c>
      <c r="Y16" s="114" t="str">
        <f t="shared" si="12"/>
        <v/>
      </c>
      <c r="Z16" s="114" t="str">
        <f t="shared" si="13"/>
        <v/>
      </c>
      <c r="AA16" s="114" t="str">
        <f t="shared" si="14"/>
        <v/>
      </c>
      <c r="AB16" s="114" t="str">
        <f t="shared" si="15"/>
        <v/>
      </c>
      <c r="AC16" s="114" t="str">
        <f t="shared" si="16"/>
        <v/>
      </c>
      <c r="AD16" s="114" t="str">
        <f t="shared" si="17"/>
        <v/>
      </c>
    </row>
    <row r="17" spans="2:30">
      <c r="B17" s="64">
        <v>12</v>
      </c>
      <c r="C17" s="74"/>
      <c r="D17" s="79"/>
      <c r="E17" s="87">
        <f>AA5</f>
        <v>0</v>
      </c>
      <c r="F17" s="91"/>
      <c r="G17" s="81"/>
      <c r="H17" s="94"/>
      <c r="I17" s="98"/>
      <c r="J17" s="95"/>
      <c r="K17" s="98"/>
      <c r="L17" s="102"/>
      <c r="M17" s="95"/>
      <c r="N17" s="108">
        <f t="shared" si="2"/>
        <v>0</v>
      </c>
      <c r="O17" s="111"/>
      <c r="P17" s="114" t="str">
        <f t="shared" si="3"/>
        <v/>
      </c>
      <c r="Q17" s="114" t="str">
        <f t="shared" si="4"/>
        <v/>
      </c>
      <c r="R17" s="114" t="str">
        <f t="shared" si="5"/>
        <v/>
      </c>
      <c r="S17" s="114" t="str">
        <f t="shared" si="6"/>
        <v/>
      </c>
      <c r="T17" s="114" t="str">
        <f t="shared" si="7"/>
        <v/>
      </c>
      <c r="U17" s="114" t="str">
        <f t="shared" si="8"/>
        <v/>
      </c>
      <c r="V17" s="114" t="str">
        <f t="shared" si="9"/>
        <v/>
      </c>
      <c r="W17" s="114" t="str">
        <f t="shared" si="10"/>
        <v/>
      </c>
      <c r="X17" s="114" t="str">
        <f t="shared" si="11"/>
        <v/>
      </c>
      <c r="Y17" s="114" t="str">
        <f t="shared" si="12"/>
        <v/>
      </c>
      <c r="Z17" s="114" t="str">
        <f t="shared" si="13"/>
        <v/>
      </c>
      <c r="AA17" s="114" t="str">
        <f t="shared" si="14"/>
        <v/>
      </c>
      <c r="AB17" s="114" t="str">
        <f t="shared" si="15"/>
        <v/>
      </c>
      <c r="AC17" s="114" t="str">
        <f t="shared" si="16"/>
        <v/>
      </c>
      <c r="AD17" s="114" t="str">
        <f t="shared" si="17"/>
        <v/>
      </c>
    </row>
    <row r="18" spans="2:30">
      <c r="B18" s="64">
        <v>13</v>
      </c>
      <c r="C18" s="74"/>
      <c r="D18" s="79"/>
      <c r="E18" s="87">
        <f>AB5</f>
        <v>0</v>
      </c>
      <c r="F18" s="91"/>
      <c r="H18" s="94"/>
      <c r="I18" s="98"/>
      <c r="J18" s="95"/>
      <c r="K18" s="98"/>
      <c r="L18" s="102"/>
      <c r="M18" s="95"/>
      <c r="N18" s="108">
        <f t="shared" si="2"/>
        <v>0</v>
      </c>
      <c r="O18" s="111"/>
      <c r="P18" s="114" t="str">
        <f t="shared" si="3"/>
        <v/>
      </c>
      <c r="Q18" s="114" t="str">
        <f t="shared" si="4"/>
        <v/>
      </c>
      <c r="R18" s="114" t="str">
        <f t="shared" si="5"/>
        <v/>
      </c>
      <c r="S18" s="114" t="str">
        <f t="shared" si="6"/>
        <v/>
      </c>
      <c r="T18" s="114" t="str">
        <f t="shared" si="7"/>
        <v/>
      </c>
      <c r="U18" s="114" t="str">
        <f t="shared" si="8"/>
        <v/>
      </c>
      <c r="V18" s="114" t="str">
        <f t="shared" si="9"/>
        <v/>
      </c>
      <c r="W18" s="114" t="str">
        <f t="shared" si="10"/>
        <v/>
      </c>
      <c r="X18" s="114" t="str">
        <f t="shared" si="11"/>
        <v/>
      </c>
      <c r="Y18" s="114" t="str">
        <f t="shared" si="12"/>
        <v/>
      </c>
      <c r="Z18" s="114" t="str">
        <f t="shared" si="13"/>
        <v/>
      </c>
      <c r="AA18" s="114" t="str">
        <f t="shared" si="14"/>
        <v/>
      </c>
      <c r="AB18" s="114" t="str">
        <f t="shared" si="15"/>
        <v/>
      </c>
      <c r="AC18" s="114" t="str">
        <f t="shared" si="16"/>
        <v/>
      </c>
      <c r="AD18" s="114" t="str">
        <f t="shared" si="17"/>
        <v/>
      </c>
    </row>
    <row r="19" spans="2:30">
      <c r="B19" s="64">
        <v>14</v>
      </c>
      <c r="C19" s="74"/>
      <c r="D19" s="79"/>
      <c r="E19" s="87">
        <f>AC5</f>
        <v>0</v>
      </c>
      <c r="F19" s="91"/>
      <c r="H19" s="95"/>
      <c r="I19" s="98"/>
      <c r="J19" s="95"/>
      <c r="K19" s="98"/>
      <c r="L19" s="102"/>
      <c r="M19" s="95"/>
      <c r="N19" s="108">
        <f t="shared" si="2"/>
        <v>0</v>
      </c>
      <c r="O19" s="111"/>
      <c r="P19" s="114" t="str">
        <f t="shared" si="3"/>
        <v/>
      </c>
      <c r="Q19" s="114" t="str">
        <f t="shared" si="4"/>
        <v/>
      </c>
      <c r="R19" s="114" t="str">
        <f t="shared" si="5"/>
        <v/>
      </c>
      <c r="S19" s="114" t="str">
        <f t="shared" si="6"/>
        <v/>
      </c>
      <c r="T19" s="114" t="str">
        <f t="shared" si="7"/>
        <v/>
      </c>
      <c r="U19" s="114" t="str">
        <f t="shared" si="8"/>
        <v/>
      </c>
      <c r="V19" s="114" t="str">
        <f t="shared" si="9"/>
        <v/>
      </c>
      <c r="W19" s="114" t="str">
        <f t="shared" si="10"/>
        <v/>
      </c>
      <c r="X19" s="114" t="str">
        <f t="shared" si="11"/>
        <v/>
      </c>
      <c r="Y19" s="114" t="str">
        <f t="shared" si="12"/>
        <v/>
      </c>
      <c r="Z19" s="114" t="str">
        <f t="shared" si="13"/>
        <v/>
      </c>
      <c r="AA19" s="114" t="str">
        <f t="shared" si="14"/>
        <v/>
      </c>
      <c r="AB19" s="114" t="str">
        <f t="shared" si="15"/>
        <v/>
      </c>
      <c r="AC19" s="114" t="str">
        <f t="shared" si="16"/>
        <v/>
      </c>
      <c r="AD19" s="114" t="str">
        <f t="shared" si="17"/>
        <v/>
      </c>
    </row>
    <row r="20" spans="2:30">
      <c r="B20" s="64">
        <v>15</v>
      </c>
      <c r="C20" s="74"/>
      <c r="D20" s="79"/>
      <c r="E20" s="87">
        <f>AD5</f>
        <v>0</v>
      </c>
      <c r="F20" s="91"/>
      <c r="H20" s="96"/>
      <c r="I20" s="98"/>
      <c r="J20" s="95"/>
      <c r="K20" s="98"/>
      <c r="L20" s="102"/>
      <c r="M20" s="95"/>
      <c r="N20" s="108">
        <f t="shared" si="2"/>
        <v>0</v>
      </c>
      <c r="O20" s="111"/>
      <c r="P20" s="114" t="str">
        <f t="shared" si="3"/>
        <v/>
      </c>
      <c r="Q20" s="114" t="str">
        <f t="shared" si="4"/>
        <v/>
      </c>
      <c r="R20" s="114" t="str">
        <f t="shared" si="5"/>
        <v/>
      </c>
      <c r="S20" s="114" t="str">
        <f t="shared" si="6"/>
        <v/>
      </c>
      <c r="T20" s="114" t="str">
        <f t="shared" si="7"/>
        <v/>
      </c>
      <c r="U20" s="114" t="str">
        <f t="shared" si="8"/>
        <v/>
      </c>
      <c r="V20" s="114" t="str">
        <f t="shared" si="9"/>
        <v/>
      </c>
      <c r="W20" s="114" t="str">
        <f t="shared" si="10"/>
        <v/>
      </c>
      <c r="X20" s="114" t="str">
        <f t="shared" si="11"/>
        <v/>
      </c>
      <c r="Y20" s="114" t="str">
        <f t="shared" si="12"/>
        <v/>
      </c>
      <c r="Z20" s="114" t="str">
        <f t="shared" si="13"/>
        <v/>
      </c>
      <c r="AA20" s="114" t="str">
        <f t="shared" si="14"/>
        <v/>
      </c>
      <c r="AB20" s="114" t="str">
        <f t="shared" si="15"/>
        <v/>
      </c>
      <c r="AC20" s="114" t="str">
        <f t="shared" si="16"/>
        <v/>
      </c>
      <c r="AD20" s="114" t="str">
        <f t="shared" si="17"/>
        <v/>
      </c>
    </row>
    <row r="21" spans="2:30">
      <c r="B21" s="66"/>
      <c r="C21" s="75"/>
      <c r="D21" s="80"/>
      <c r="E21" s="88"/>
      <c r="F21" s="89"/>
      <c r="H21" s="96"/>
      <c r="I21" s="99"/>
      <c r="J21" s="97"/>
      <c r="K21" s="99"/>
      <c r="L21" s="103"/>
      <c r="M21" s="97"/>
      <c r="N21" s="108">
        <f t="shared" si="2"/>
        <v>0</v>
      </c>
      <c r="O21" s="111"/>
      <c r="P21" s="114" t="str">
        <f t="shared" si="3"/>
        <v/>
      </c>
      <c r="Q21" s="114" t="str">
        <f t="shared" si="4"/>
        <v/>
      </c>
      <c r="R21" s="114" t="str">
        <f t="shared" si="5"/>
        <v/>
      </c>
      <c r="S21" s="114" t="str">
        <f t="shared" si="6"/>
        <v/>
      </c>
      <c r="T21" s="114" t="str">
        <f t="shared" si="7"/>
        <v/>
      </c>
      <c r="U21" s="114" t="str">
        <f t="shared" si="8"/>
        <v/>
      </c>
      <c r="V21" s="114" t="str">
        <f t="shared" si="9"/>
        <v/>
      </c>
      <c r="W21" s="114" t="str">
        <f t="shared" si="10"/>
        <v/>
      </c>
      <c r="X21" s="114" t="str">
        <f t="shared" si="11"/>
        <v/>
      </c>
      <c r="Y21" s="114" t="str">
        <f t="shared" si="12"/>
        <v/>
      </c>
      <c r="Z21" s="114" t="str">
        <f t="shared" si="13"/>
        <v/>
      </c>
      <c r="AA21" s="114" t="str">
        <f t="shared" si="14"/>
        <v/>
      </c>
      <c r="AB21" s="114" t="str">
        <f t="shared" si="15"/>
        <v/>
      </c>
      <c r="AC21" s="114" t="str">
        <f t="shared" si="16"/>
        <v/>
      </c>
      <c r="AD21" s="114" t="str">
        <f t="shared" si="17"/>
        <v/>
      </c>
    </row>
    <row r="22" spans="2:30">
      <c r="B22" s="67"/>
      <c r="C22" s="76"/>
      <c r="D22" s="81"/>
      <c r="E22" s="89"/>
      <c r="F22" s="89"/>
      <c r="H22" s="96"/>
      <c r="I22" s="99"/>
      <c r="J22" s="97"/>
      <c r="K22" s="99"/>
      <c r="L22" s="103"/>
      <c r="M22" s="97"/>
      <c r="N22" s="108">
        <f t="shared" si="2"/>
        <v>0</v>
      </c>
      <c r="O22" s="111"/>
      <c r="P22" s="114" t="str">
        <f t="shared" si="3"/>
        <v/>
      </c>
      <c r="Q22" s="114" t="str">
        <f t="shared" si="4"/>
        <v/>
      </c>
      <c r="R22" s="114" t="str">
        <f t="shared" si="5"/>
        <v/>
      </c>
      <c r="S22" s="114" t="str">
        <f t="shared" si="6"/>
        <v/>
      </c>
      <c r="T22" s="114" t="str">
        <f t="shared" si="7"/>
        <v/>
      </c>
      <c r="U22" s="114" t="str">
        <f t="shared" si="8"/>
        <v/>
      </c>
      <c r="V22" s="114" t="str">
        <f t="shared" si="9"/>
        <v/>
      </c>
      <c r="W22" s="114" t="str">
        <f t="shared" si="10"/>
        <v/>
      </c>
      <c r="X22" s="114" t="str">
        <f t="shared" si="11"/>
        <v/>
      </c>
      <c r="Y22" s="114" t="str">
        <f t="shared" si="12"/>
        <v/>
      </c>
      <c r="Z22" s="114" t="str">
        <f t="shared" si="13"/>
        <v/>
      </c>
      <c r="AA22" s="114" t="str">
        <f t="shared" si="14"/>
        <v/>
      </c>
      <c r="AB22" s="114" t="str">
        <f t="shared" si="15"/>
        <v/>
      </c>
      <c r="AC22" s="114" t="str">
        <f t="shared" si="16"/>
        <v/>
      </c>
      <c r="AD22" s="114" t="str">
        <f t="shared" si="17"/>
        <v/>
      </c>
    </row>
    <row r="23" spans="2:30">
      <c r="B23" s="67"/>
      <c r="C23" s="76"/>
      <c r="D23" s="82" t="s">
        <v>37</v>
      </c>
      <c r="H23" s="96"/>
      <c r="I23" s="99"/>
      <c r="J23" s="97"/>
      <c r="K23" s="99"/>
      <c r="L23" s="103"/>
      <c r="M23" s="97"/>
      <c r="N23" s="108">
        <f t="shared" si="2"/>
        <v>0</v>
      </c>
      <c r="O23" s="111"/>
      <c r="P23" s="114" t="str">
        <f t="shared" si="3"/>
        <v/>
      </c>
      <c r="Q23" s="114" t="str">
        <f t="shared" si="4"/>
        <v/>
      </c>
      <c r="R23" s="114" t="str">
        <f t="shared" si="5"/>
        <v/>
      </c>
      <c r="S23" s="114" t="str">
        <f t="shared" si="6"/>
        <v/>
      </c>
      <c r="T23" s="114" t="str">
        <f t="shared" si="7"/>
        <v/>
      </c>
      <c r="U23" s="114" t="str">
        <f t="shared" si="8"/>
        <v/>
      </c>
      <c r="V23" s="114" t="str">
        <f t="shared" si="9"/>
        <v/>
      </c>
      <c r="W23" s="114" t="str">
        <f t="shared" si="10"/>
        <v/>
      </c>
      <c r="X23" s="114" t="str">
        <f t="shared" si="11"/>
        <v/>
      </c>
      <c r="Y23" s="114" t="str">
        <f t="shared" si="12"/>
        <v/>
      </c>
      <c r="Z23" s="114" t="str">
        <f t="shared" si="13"/>
        <v/>
      </c>
      <c r="AA23" s="114" t="str">
        <f t="shared" si="14"/>
        <v/>
      </c>
      <c r="AB23" s="114" t="str">
        <f t="shared" si="15"/>
        <v/>
      </c>
      <c r="AC23" s="114" t="str">
        <f t="shared" si="16"/>
        <v/>
      </c>
      <c r="AD23" s="114" t="str">
        <f t="shared" si="17"/>
        <v/>
      </c>
    </row>
    <row r="24" spans="2:30">
      <c r="B24" s="67"/>
      <c r="C24" s="76"/>
      <c r="D24" s="83" t="s">
        <v>12</v>
      </c>
      <c r="H24" s="96"/>
      <c r="I24" s="99"/>
      <c r="J24" s="97"/>
      <c r="K24" s="99"/>
      <c r="L24" s="103"/>
      <c r="M24" s="97"/>
      <c r="N24" s="108">
        <f t="shared" si="2"/>
        <v>0</v>
      </c>
      <c r="O24" s="111"/>
      <c r="P24" s="114" t="str">
        <f t="shared" si="3"/>
        <v/>
      </c>
      <c r="Q24" s="114" t="str">
        <f t="shared" si="4"/>
        <v/>
      </c>
      <c r="R24" s="114" t="str">
        <f t="shared" si="5"/>
        <v/>
      </c>
      <c r="S24" s="114" t="str">
        <f t="shared" si="6"/>
        <v/>
      </c>
      <c r="T24" s="114" t="str">
        <f t="shared" si="7"/>
        <v/>
      </c>
      <c r="U24" s="114" t="str">
        <f t="shared" si="8"/>
        <v/>
      </c>
      <c r="V24" s="114" t="str">
        <f t="shared" si="9"/>
        <v/>
      </c>
      <c r="W24" s="114" t="str">
        <f t="shared" si="10"/>
        <v/>
      </c>
      <c r="X24" s="114" t="str">
        <f t="shared" si="11"/>
        <v/>
      </c>
      <c r="Y24" s="114" t="str">
        <f t="shared" si="12"/>
        <v/>
      </c>
      <c r="Z24" s="114" t="str">
        <f t="shared" si="13"/>
        <v/>
      </c>
      <c r="AA24" s="114" t="str">
        <f t="shared" si="14"/>
        <v/>
      </c>
      <c r="AB24" s="114" t="str">
        <f t="shared" si="15"/>
        <v/>
      </c>
      <c r="AC24" s="114" t="str">
        <f t="shared" si="16"/>
        <v/>
      </c>
      <c r="AD24" s="114" t="str">
        <f t="shared" si="17"/>
        <v/>
      </c>
    </row>
    <row r="25" spans="2:30">
      <c r="B25" s="67"/>
      <c r="C25" s="76"/>
      <c r="D25" s="83" t="s">
        <v>0</v>
      </c>
      <c r="H25" s="96"/>
      <c r="I25" s="99"/>
      <c r="J25" s="97"/>
      <c r="K25" s="99"/>
      <c r="L25" s="103"/>
      <c r="M25" s="97"/>
      <c r="N25" s="108">
        <f t="shared" si="2"/>
        <v>0</v>
      </c>
      <c r="O25" s="111"/>
      <c r="P25" s="114" t="str">
        <f t="shared" si="3"/>
        <v/>
      </c>
      <c r="Q25" s="114" t="str">
        <f t="shared" si="4"/>
        <v/>
      </c>
      <c r="R25" s="114" t="str">
        <f t="shared" si="5"/>
        <v/>
      </c>
      <c r="S25" s="114" t="str">
        <f t="shared" si="6"/>
        <v/>
      </c>
      <c r="T25" s="114" t="str">
        <f t="shared" si="7"/>
        <v/>
      </c>
      <c r="U25" s="114" t="str">
        <f t="shared" si="8"/>
        <v/>
      </c>
      <c r="V25" s="114" t="str">
        <f t="shared" si="9"/>
        <v/>
      </c>
      <c r="W25" s="114" t="str">
        <f t="shared" si="10"/>
        <v/>
      </c>
      <c r="X25" s="114" t="str">
        <f t="shared" si="11"/>
        <v/>
      </c>
      <c r="Y25" s="114" t="str">
        <f t="shared" si="12"/>
        <v/>
      </c>
      <c r="Z25" s="114" t="str">
        <f t="shared" si="13"/>
        <v/>
      </c>
      <c r="AA25" s="114" t="str">
        <f t="shared" si="14"/>
        <v/>
      </c>
      <c r="AB25" s="114" t="str">
        <f t="shared" si="15"/>
        <v/>
      </c>
      <c r="AC25" s="114" t="str">
        <f t="shared" si="16"/>
        <v/>
      </c>
      <c r="AD25" s="114" t="str">
        <f t="shared" si="17"/>
        <v/>
      </c>
    </row>
    <row r="26" spans="2:30">
      <c r="D26" s="83" t="s">
        <v>62</v>
      </c>
      <c r="H26" s="96"/>
      <c r="I26" s="99"/>
      <c r="J26" s="97"/>
      <c r="K26" s="99"/>
      <c r="L26" s="103"/>
      <c r="M26" s="97"/>
      <c r="N26" s="108">
        <f t="shared" si="2"/>
        <v>0</v>
      </c>
      <c r="O26" s="111"/>
      <c r="P26" s="114" t="str">
        <f t="shared" si="3"/>
        <v/>
      </c>
      <c r="Q26" s="114" t="str">
        <f t="shared" si="4"/>
        <v/>
      </c>
      <c r="R26" s="114" t="str">
        <f t="shared" si="5"/>
        <v/>
      </c>
      <c r="S26" s="114" t="str">
        <f t="shared" si="6"/>
        <v/>
      </c>
      <c r="T26" s="114" t="str">
        <f t="shared" si="7"/>
        <v/>
      </c>
      <c r="U26" s="114" t="str">
        <f t="shared" si="8"/>
        <v/>
      </c>
      <c r="V26" s="114" t="str">
        <f t="shared" si="9"/>
        <v/>
      </c>
      <c r="W26" s="114" t="str">
        <f t="shared" si="10"/>
        <v/>
      </c>
      <c r="X26" s="114" t="str">
        <f t="shared" si="11"/>
        <v/>
      </c>
      <c r="Y26" s="114" t="str">
        <f t="shared" si="12"/>
        <v/>
      </c>
      <c r="Z26" s="114" t="str">
        <f t="shared" si="13"/>
        <v/>
      </c>
      <c r="AA26" s="114" t="str">
        <f t="shared" si="14"/>
        <v/>
      </c>
      <c r="AB26" s="114" t="str">
        <f t="shared" si="15"/>
        <v/>
      </c>
      <c r="AC26" s="114" t="str">
        <f t="shared" si="16"/>
        <v/>
      </c>
      <c r="AD26" s="114" t="str">
        <f t="shared" si="17"/>
        <v/>
      </c>
    </row>
    <row r="27" spans="2:30">
      <c r="D27" s="83" t="s">
        <v>61</v>
      </c>
      <c r="H27" s="96"/>
      <c r="I27" s="99"/>
      <c r="J27" s="97"/>
      <c r="K27" s="99"/>
      <c r="L27" s="103"/>
      <c r="M27" s="97"/>
      <c r="N27" s="108">
        <f t="shared" si="2"/>
        <v>0</v>
      </c>
      <c r="O27" s="111"/>
      <c r="P27" s="114" t="str">
        <f t="shared" si="3"/>
        <v/>
      </c>
      <c r="Q27" s="114" t="str">
        <f t="shared" si="4"/>
        <v/>
      </c>
      <c r="R27" s="114" t="str">
        <f t="shared" si="5"/>
        <v/>
      </c>
      <c r="S27" s="114" t="str">
        <f t="shared" si="6"/>
        <v/>
      </c>
      <c r="T27" s="114" t="str">
        <f t="shared" si="7"/>
        <v/>
      </c>
      <c r="U27" s="114" t="str">
        <f t="shared" si="8"/>
        <v/>
      </c>
      <c r="V27" s="114" t="str">
        <f t="shared" si="9"/>
        <v/>
      </c>
      <c r="W27" s="114" t="str">
        <f t="shared" si="10"/>
        <v/>
      </c>
      <c r="X27" s="114" t="str">
        <f t="shared" si="11"/>
        <v/>
      </c>
      <c r="Y27" s="114" t="str">
        <f t="shared" si="12"/>
        <v/>
      </c>
      <c r="Z27" s="114" t="str">
        <f t="shared" si="13"/>
        <v/>
      </c>
      <c r="AA27" s="114" t="str">
        <f t="shared" si="14"/>
        <v/>
      </c>
      <c r="AB27" s="114" t="str">
        <f t="shared" si="15"/>
        <v/>
      </c>
      <c r="AC27" s="114" t="str">
        <f t="shared" si="16"/>
        <v/>
      </c>
      <c r="AD27" s="114" t="str">
        <f t="shared" si="17"/>
        <v/>
      </c>
    </row>
    <row r="28" spans="2:30">
      <c r="D28" s="83" t="s">
        <v>38</v>
      </c>
      <c r="H28" s="96"/>
      <c r="I28" s="99"/>
      <c r="J28" s="97"/>
      <c r="K28" s="99"/>
      <c r="L28" s="103"/>
      <c r="M28" s="97"/>
      <c r="N28" s="108">
        <f t="shared" si="2"/>
        <v>0</v>
      </c>
      <c r="O28" s="111"/>
      <c r="P28" s="114" t="str">
        <f t="shared" si="3"/>
        <v/>
      </c>
      <c r="Q28" s="114" t="str">
        <f t="shared" si="4"/>
        <v/>
      </c>
      <c r="R28" s="114" t="str">
        <f t="shared" si="5"/>
        <v/>
      </c>
      <c r="S28" s="114" t="str">
        <f t="shared" si="6"/>
        <v/>
      </c>
      <c r="T28" s="114" t="str">
        <f t="shared" si="7"/>
        <v/>
      </c>
      <c r="U28" s="114" t="str">
        <f t="shared" si="8"/>
        <v/>
      </c>
      <c r="V28" s="114" t="str">
        <f t="shared" si="9"/>
        <v/>
      </c>
      <c r="W28" s="114" t="str">
        <f t="shared" si="10"/>
        <v/>
      </c>
      <c r="X28" s="114" t="str">
        <f t="shared" si="11"/>
        <v/>
      </c>
      <c r="Y28" s="114" t="str">
        <f t="shared" si="12"/>
        <v/>
      </c>
      <c r="Z28" s="114" t="str">
        <f t="shared" si="13"/>
        <v/>
      </c>
      <c r="AA28" s="114" t="str">
        <f t="shared" si="14"/>
        <v/>
      </c>
      <c r="AB28" s="114" t="str">
        <f t="shared" si="15"/>
        <v/>
      </c>
      <c r="AC28" s="114" t="str">
        <f t="shared" si="16"/>
        <v/>
      </c>
      <c r="AD28" s="114" t="str">
        <f t="shared" si="17"/>
        <v/>
      </c>
    </row>
    <row r="29" spans="2:30">
      <c r="D29" s="83" t="s">
        <v>59</v>
      </c>
      <c r="H29" s="97"/>
      <c r="I29" s="99"/>
      <c r="J29" s="97"/>
      <c r="K29" s="99"/>
      <c r="L29" s="103"/>
      <c r="M29" s="97"/>
      <c r="N29" s="108">
        <f t="shared" si="2"/>
        <v>0</v>
      </c>
      <c r="O29" s="111"/>
      <c r="P29" s="114" t="str">
        <f t="shared" si="3"/>
        <v/>
      </c>
      <c r="Q29" s="114" t="str">
        <f t="shared" si="4"/>
        <v/>
      </c>
      <c r="R29" s="114" t="str">
        <f t="shared" si="5"/>
        <v/>
      </c>
      <c r="S29" s="114" t="str">
        <f t="shared" si="6"/>
        <v/>
      </c>
      <c r="T29" s="114" t="str">
        <f t="shared" si="7"/>
        <v/>
      </c>
      <c r="U29" s="114" t="str">
        <f t="shared" si="8"/>
        <v/>
      </c>
      <c r="V29" s="114" t="str">
        <f t="shared" si="9"/>
        <v/>
      </c>
      <c r="W29" s="114" t="str">
        <f t="shared" si="10"/>
        <v/>
      </c>
      <c r="X29" s="114" t="str">
        <f t="shared" si="11"/>
        <v/>
      </c>
      <c r="Y29" s="114" t="str">
        <f t="shared" si="12"/>
        <v/>
      </c>
      <c r="Z29" s="114" t="str">
        <f t="shared" si="13"/>
        <v/>
      </c>
      <c r="AA29" s="114" t="str">
        <f t="shared" si="14"/>
        <v/>
      </c>
      <c r="AB29" s="114" t="str">
        <f t="shared" si="15"/>
        <v/>
      </c>
      <c r="AC29" s="114" t="str">
        <f t="shared" si="16"/>
        <v/>
      </c>
      <c r="AD29" s="114" t="str">
        <f t="shared" si="17"/>
        <v/>
      </c>
    </row>
    <row r="30" spans="2:30">
      <c r="D30" s="83" t="s">
        <v>30</v>
      </c>
      <c r="H30" s="97"/>
      <c r="I30" s="99"/>
      <c r="J30" s="97"/>
      <c r="K30" s="99"/>
      <c r="L30" s="103"/>
      <c r="M30" s="97"/>
      <c r="N30" s="108">
        <f t="shared" si="2"/>
        <v>0</v>
      </c>
      <c r="O30" s="111"/>
      <c r="P30" s="114" t="str">
        <f t="shared" si="3"/>
        <v/>
      </c>
      <c r="Q30" s="114" t="str">
        <f t="shared" si="4"/>
        <v/>
      </c>
      <c r="R30" s="114" t="str">
        <f t="shared" si="5"/>
        <v/>
      </c>
      <c r="S30" s="114" t="str">
        <f t="shared" si="6"/>
        <v/>
      </c>
      <c r="T30" s="114" t="str">
        <f t="shared" si="7"/>
        <v/>
      </c>
      <c r="U30" s="114" t="str">
        <f t="shared" si="8"/>
        <v/>
      </c>
      <c r="V30" s="114" t="str">
        <f t="shared" si="9"/>
        <v/>
      </c>
      <c r="W30" s="114" t="str">
        <f t="shared" si="10"/>
        <v/>
      </c>
      <c r="X30" s="114" t="str">
        <f t="shared" si="11"/>
        <v/>
      </c>
      <c r="Y30" s="114" t="str">
        <f t="shared" si="12"/>
        <v/>
      </c>
      <c r="Z30" s="114" t="str">
        <f t="shared" si="13"/>
        <v/>
      </c>
      <c r="AA30" s="114" t="str">
        <f t="shared" si="14"/>
        <v/>
      </c>
      <c r="AB30" s="114" t="str">
        <f t="shared" si="15"/>
        <v/>
      </c>
      <c r="AC30" s="114" t="str">
        <f t="shared" si="16"/>
        <v/>
      </c>
      <c r="AD30" s="114" t="str">
        <f t="shared" si="17"/>
        <v/>
      </c>
    </row>
    <row r="31" spans="2:30">
      <c r="D31" s="83" t="s">
        <v>57</v>
      </c>
      <c r="H31" s="97"/>
      <c r="I31" s="99"/>
      <c r="J31" s="97"/>
      <c r="K31" s="99"/>
      <c r="L31" s="103"/>
      <c r="M31" s="97"/>
      <c r="N31" s="108">
        <f t="shared" si="2"/>
        <v>0</v>
      </c>
      <c r="O31" s="111"/>
      <c r="P31" s="114" t="str">
        <f t="shared" si="3"/>
        <v/>
      </c>
      <c r="Q31" s="114" t="str">
        <f t="shared" si="4"/>
        <v/>
      </c>
      <c r="R31" s="114" t="str">
        <f t="shared" si="5"/>
        <v/>
      </c>
      <c r="S31" s="114" t="str">
        <f t="shared" si="6"/>
        <v/>
      </c>
      <c r="T31" s="114" t="str">
        <f t="shared" si="7"/>
        <v/>
      </c>
      <c r="U31" s="114" t="str">
        <f t="shared" si="8"/>
        <v/>
      </c>
      <c r="V31" s="114" t="str">
        <f t="shared" si="9"/>
        <v/>
      </c>
      <c r="W31" s="114" t="str">
        <f t="shared" si="10"/>
        <v/>
      </c>
      <c r="X31" s="114" t="str">
        <f t="shared" si="11"/>
        <v/>
      </c>
      <c r="Y31" s="114" t="str">
        <f t="shared" si="12"/>
        <v/>
      </c>
      <c r="Z31" s="114" t="str">
        <f t="shared" si="13"/>
        <v/>
      </c>
      <c r="AA31" s="114" t="str">
        <f t="shared" si="14"/>
        <v/>
      </c>
      <c r="AB31" s="114" t="str">
        <f t="shared" si="15"/>
        <v/>
      </c>
      <c r="AC31" s="114" t="str">
        <f t="shared" si="16"/>
        <v/>
      </c>
      <c r="AD31" s="114" t="str">
        <f t="shared" si="17"/>
        <v/>
      </c>
    </row>
    <row r="32" spans="2:30">
      <c r="D32" s="83" t="s">
        <v>4</v>
      </c>
      <c r="H32" s="97"/>
      <c r="I32" s="99"/>
      <c r="J32" s="97"/>
      <c r="K32" s="99"/>
      <c r="L32" s="103"/>
      <c r="M32" s="97"/>
      <c r="N32" s="108">
        <f t="shared" si="2"/>
        <v>0</v>
      </c>
      <c r="O32" s="111"/>
      <c r="P32" s="114" t="str">
        <f t="shared" si="3"/>
        <v/>
      </c>
      <c r="Q32" s="114" t="str">
        <f t="shared" si="4"/>
        <v/>
      </c>
      <c r="R32" s="114" t="str">
        <f t="shared" si="5"/>
        <v/>
      </c>
      <c r="S32" s="114" t="str">
        <f t="shared" si="6"/>
        <v/>
      </c>
      <c r="T32" s="114" t="str">
        <f t="shared" si="7"/>
        <v/>
      </c>
      <c r="U32" s="114" t="str">
        <f t="shared" si="8"/>
        <v/>
      </c>
      <c r="V32" s="114" t="str">
        <f t="shared" si="9"/>
        <v/>
      </c>
      <c r="W32" s="114" t="str">
        <f t="shared" si="10"/>
        <v/>
      </c>
      <c r="X32" s="114" t="str">
        <f t="shared" si="11"/>
        <v/>
      </c>
      <c r="Y32" s="114" t="str">
        <f t="shared" si="12"/>
        <v/>
      </c>
      <c r="Z32" s="114" t="str">
        <f t="shared" si="13"/>
        <v/>
      </c>
      <c r="AA32" s="114" t="str">
        <f t="shared" si="14"/>
        <v/>
      </c>
      <c r="AB32" s="114" t="str">
        <f t="shared" si="15"/>
        <v/>
      </c>
      <c r="AC32" s="114" t="str">
        <f t="shared" si="16"/>
        <v/>
      </c>
      <c r="AD32" s="114" t="str">
        <f t="shared" si="17"/>
        <v/>
      </c>
    </row>
    <row r="33" spans="4:30">
      <c r="D33" s="83" t="s">
        <v>54</v>
      </c>
      <c r="H33" s="97"/>
      <c r="I33" s="99"/>
      <c r="J33" s="97"/>
      <c r="K33" s="99"/>
      <c r="L33" s="103"/>
      <c r="M33" s="97"/>
      <c r="N33" s="108">
        <f t="shared" si="2"/>
        <v>0</v>
      </c>
      <c r="O33" s="111"/>
      <c r="P33" s="114" t="str">
        <f t="shared" si="3"/>
        <v/>
      </c>
      <c r="Q33" s="114" t="str">
        <f t="shared" si="4"/>
        <v/>
      </c>
      <c r="R33" s="114" t="str">
        <f t="shared" si="5"/>
        <v/>
      </c>
      <c r="S33" s="114" t="str">
        <f t="shared" si="6"/>
        <v/>
      </c>
      <c r="T33" s="114" t="str">
        <f t="shared" si="7"/>
        <v/>
      </c>
      <c r="U33" s="114" t="str">
        <f t="shared" si="8"/>
        <v/>
      </c>
      <c r="V33" s="114" t="str">
        <f t="shared" si="9"/>
        <v/>
      </c>
      <c r="W33" s="114" t="str">
        <f t="shared" si="10"/>
        <v/>
      </c>
      <c r="X33" s="114" t="str">
        <f t="shared" si="11"/>
        <v/>
      </c>
      <c r="Y33" s="114" t="str">
        <f t="shared" si="12"/>
        <v/>
      </c>
      <c r="Z33" s="114" t="str">
        <f t="shared" si="13"/>
        <v/>
      </c>
      <c r="AA33" s="114" t="str">
        <f t="shared" si="14"/>
        <v/>
      </c>
      <c r="AB33" s="114" t="str">
        <f t="shared" si="15"/>
        <v/>
      </c>
      <c r="AC33" s="114" t="str">
        <f t="shared" si="16"/>
        <v/>
      </c>
      <c r="AD33" s="114" t="str">
        <f t="shared" si="17"/>
        <v/>
      </c>
    </row>
    <row r="34" spans="4:30">
      <c r="D34" s="84" t="s">
        <v>53</v>
      </c>
      <c r="H34" s="97"/>
      <c r="I34" s="99"/>
      <c r="J34" s="97"/>
      <c r="K34" s="99"/>
      <c r="L34" s="103"/>
      <c r="M34" s="97"/>
      <c r="N34" s="108">
        <f t="shared" si="2"/>
        <v>0</v>
      </c>
      <c r="O34" s="111"/>
      <c r="P34" s="114" t="str">
        <f t="shared" si="3"/>
        <v/>
      </c>
      <c r="Q34" s="114" t="str">
        <f t="shared" si="4"/>
        <v/>
      </c>
      <c r="R34" s="114" t="str">
        <f t="shared" si="5"/>
        <v/>
      </c>
      <c r="S34" s="114" t="str">
        <f t="shared" si="6"/>
        <v/>
      </c>
      <c r="T34" s="114" t="str">
        <f t="shared" si="7"/>
        <v/>
      </c>
      <c r="U34" s="114" t="str">
        <f t="shared" si="8"/>
        <v/>
      </c>
      <c r="V34" s="114" t="str">
        <f t="shared" si="9"/>
        <v/>
      </c>
      <c r="W34" s="114" t="str">
        <f t="shared" si="10"/>
        <v/>
      </c>
      <c r="X34" s="114" t="str">
        <f t="shared" si="11"/>
        <v/>
      </c>
      <c r="Y34" s="114" t="str">
        <f t="shared" si="12"/>
        <v/>
      </c>
      <c r="Z34" s="114" t="str">
        <f t="shared" si="13"/>
        <v/>
      </c>
      <c r="AA34" s="114" t="str">
        <f t="shared" si="14"/>
        <v/>
      </c>
      <c r="AB34" s="114" t="str">
        <f t="shared" si="15"/>
        <v/>
      </c>
      <c r="AC34" s="114" t="str">
        <f t="shared" si="16"/>
        <v/>
      </c>
      <c r="AD34" s="114" t="str">
        <f t="shared" si="17"/>
        <v/>
      </c>
    </row>
    <row r="35" spans="4:30">
      <c r="D35" s="83" t="s">
        <v>52</v>
      </c>
      <c r="H35" s="97"/>
      <c r="I35" s="99"/>
      <c r="J35" s="97"/>
      <c r="K35" s="99"/>
      <c r="L35" s="103"/>
      <c r="M35" s="97"/>
      <c r="N35" s="108">
        <f t="shared" si="2"/>
        <v>0</v>
      </c>
      <c r="O35" s="111"/>
      <c r="P35" s="114" t="str">
        <f t="shared" si="3"/>
        <v/>
      </c>
      <c r="Q35" s="114" t="str">
        <f t="shared" si="4"/>
        <v/>
      </c>
      <c r="R35" s="114" t="str">
        <f t="shared" si="5"/>
        <v/>
      </c>
      <c r="S35" s="114" t="str">
        <f t="shared" si="6"/>
        <v/>
      </c>
      <c r="T35" s="114" t="str">
        <f t="shared" si="7"/>
        <v/>
      </c>
      <c r="U35" s="114" t="str">
        <f t="shared" si="8"/>
        <v/>
      </c>
      <c r="V35" s="114" t="str">
        <f t="shared" si="9"/>
        <v/>
      </c>
      <c r="W35" s="114" t="str">
        <f t="shared" si="10"/>
        <v/>
      </c>
      <c r="X35" s="114" t="str">
        <f t="shared" si="11"/>
        <v/>
      </c>
      <c r="Y35" s="114" t="str">
        <f t="shared" si="12"/>
        <v/>
      </c>
      <c r="Z35" s="114" t="str">
        <f t="shared" si="13"/>
        <v/>
      </c>
      <c r="AA35" s="114" t="str">
        <f t="shared" si="14"/>
        <v/>
      </c>
      <c r="AB35" s="114" t="str">
        <f t="shared" si="15"/>
        <v/>
      </c>
      <c r="AC35" s="114" t="str">
        <f t="shared" si="16"/>
        <v/>
      </c>
      <c r="AD35" s="114" t="str">
        <f t="shared" si="17"/>
        <v/>
      </c>
    </row>
    <row r="36" spans="4:30">
      <c r="D36" s="83" t="s">
        <v>15</v>
      </c>
      <c r="H36" s="97"/>
      <c r="I36" s="99"/>
      <c r="J36" s="97"/>
      <c r="K36" s="99"/>
      <c r="L36" s="103"/>
      <c r="M36" s="97"/>
      <c r="N36" s="108">
        <f t="shared" si="2"/>
        <v>0</v>
      </c>
      <c r="O36" s="111"/>
      <c r="P36" s="114" t="str">
        <f t="shared" si="3"/>
        <v/>
      </c>
      <c r="Q36" s="114" t="str">
        <f t="shared" si="4"/>
        <v/>
      </c>
      <c r="R36" s="114" t="str">
        <f t="shared" si="5"/>
        <v/>
      </c>
      <c r="S36" s="114" t="str">
        <f t="shared" si="6"/>
        <v/>
      </c>
      <c r="T36" s="114" t="str">
        <f t="shared" si="7"/>
        <v/>
      </c>
      <c r="U36" s="114" t="str">
        <f t="shared" si="8"/>
        <v/>
      </c>
      <c r="V36" s="114" t="str">
        <f t="shared" si="9"/>
        <v/>
      </c>
      <c r="W36" s="114" t="str">
        <f t="shared" si="10"/>
        <v/>
      </c>
      <c r="X36" s="114" t="str">
        <f t="shared" si="11"/>
        <v/>
      </c>
      <c r="Y36" s="114" t="str">
        <f t="shared" si="12"/>
        <v/>
      </c>
      <c r="Z36" s="114" t="str">
        <f t="shared" si="13"/>
        <v/>
      </c>
      <c r="AA36" s="114" t="str">
        <f t="shared" si="14"/>
        <v/>
      </c>
      <c r="AB36" s="114" t="str">
        <f t="shared" si="15"/>
        <v/>
      </c>
      <c r="AC36" s="114" t="str">
        <f t="shared" si="16"/>
        <v/>
      </c>
      <c r="AD36" s="114" t="str">
        <f t="shared" si="17"/>
        <v/>
      </c>
    </row>
    <row r="37" spans="4:30">
      <c r="D37" s="83" t="s">
        <v>10</v>
      </c>
      <c r="H37" s="97"/>
      <c r="I37" s="99"/>
      <c r="J37" s="97"/>
      <c r="K37" s="99"/>
      <c r="L37" s="103"/>
      <c r="M37" s="97"/>
      <c r="N37" s="108">
        <f t="shared" si="2"/>
        <v>0</v>
      </c>
      <c r="O37" s="111"/>
      <c r="P37" s="114" t="str">
        <f t="shared" si="3"/>
        <v/>
      </c>
      <c r="Q37" s="114" t="str">
        <f t="shared" si="4"/>
        <v/>
      </c>
      <c r="R37" s="114" t="str">
        <f t="shared" si="5"/>
        <v/>
      </c>
      <c r="S37" s="114" t="str">
        <f t="shared" si="6"/>
        <v/>
      </c>
      <c r="T37" s="114" t="str">
        <f t="shared" si="7"/>
        <v/>
      </c>
      <c r="U37" s="114" t="str">
        <f t="shared" si="8"/>
        <v/>
      </c>
      <c r="V37" s="114" t="str">
        <f t="shared" si="9"/>
        <v/>
      </c>
      <c r="W37" s="114" t="str">
        <f t="shared" si="10"/>
        <v/>
      </c>
      <c r="X37" s="114" t="str">
        <f t="shared" si="11"/>
        <v/>
      </c>
      <c r="Y37" s="114" t="str">
        <f t="shared" si="12"/>
        <v/>
      </c>
      <c r="Z37" s="114" t="str">
        <f t="shared" si="13"/>
        <v/>
      </c>
      <c r="AA37" s="114" t="str">
        <f t="shared" si="14"/>
        <v/>
      </c>
      <c r="AB37" s="114" t="str">
        <f t="shared" si="15"/>
        <v/>
      </c>
      <c r="AC37" s="114" t="str">
        <f t="shared" si="16"/>
        <v/>
      </c>
      <c r="AD37" s="114" t="str">
        <f t="shared" si="17"/>
        <v/>
      </c>
    </row>
    <row r="38" spans="4:30">
      <c r="D38" s="83" t="s">
        <v>50</v>
      </c>
      <c r="H38" s="97"/>
      <c r="I38" s="99"/>
      <c r="J38" s="97"/>
      <c r="K38" s="99"/>
      <c r="L38" s="103"/>
      <c r="M38" s="97"/>
      <c r="N38" s="108">
        <f t="shared" si="2"/>
        <v>0</v>
      </c>
      <c r="O38" s="111"/>
      <c r="P38" s="114" t="str">
        <f t="shared" si="3"/>
        <v/>
      </c>
      <c r="Q38" s="114" t="str">
        <f t="shared" si="4"/>
        <v/>
      </c>
      <c r="R38" s="114" t="str">
        <f t="shared" si="5"/>
        <v/>
      </c>
      <c r="S38" s="114" t="str">
        <f t="shared" si="6"/>
        <v/>
      </c>
      <c r="T38" s="114" t="str">
        <f t="shared" si="7"/>
        <v/>
      </c>
      <c r="U38" s="114" t="str">
        <f t="shared" si="8"/>
        <v/>
      </c>
      <c r="V38" s="114" t="str">
        <f t="shared" si="9"/>
        <v/>
      </c>
      <c r="W38" s="114" t="str">
        <f t="shared" si="10"/>
        <v/>
      </c>
      <c r="X38" s="114" t="str">
        <f t="shared" si="11"/>
        <v/>
      </c>
      <c r="Y38" s="114" t="str">
        <f t="shared" si="12"/>
        <v/>
      </c>
      <c r="Z38" s="114" t="str">
        <f t="shared" si="13"/>
        <v/>
      </c>
      <c r="AA38" s="114" t="str">
        <f t="shared" si="14"/>
        <v/>
      </c>
      <c r="AB38" s="114" t="str">
        <f t="shared" si="15"/>
        <v/>
      </c>
      <c r="AC38" s="114" t="str">
        <f t="shared" si="16"/>
        <v/>
      </c>
      <c r="AD38" s="114" t="str">
        <f t="shared" si="17"/>
        <v/>
      </c>
    </row>
    <row r="39" spans="4:30">
      <c r="D39" s="83" t="s">
        <v>25</v>
      </c>
      <c r="H39" s="97"/>
      <c r="I39" s="99"/>
      <c r="J39" s="97"/>
      <c r="K39" s="99"/>
      <c r="L39" s="103"/>
      <c r="M39" s="97"/>
      <c r="N39" s="108">
        <f t="shared" si="2"/>
        <v>0</v>
      </c>
      <c r="O39" s="111"/>
      <c r="P39" s="114" t="str">
        <f t="shared" si="3"/>
        <v/>
      </c>
      <c r="Q39" s="114" t="str">
        <f t="shared" si="4"/>
        <v/>
      </c>
      <c r="R39" s="114" t="str">
        <f t="shared" si="5"/>
        <v/>
      </c>
      <c r="S39" s="114" t="str">
        <f t="shared" si="6"/>
        <v/>
      </c>
      <c r="T39" s="114" t="str">
        <f t="shared" si="7"/>
        <v/>
      </c>
      <c r="U39" s="114" t="str">
        <f t="shared" si="8"/>
        <v/>
      </c>
      <c r="V39" s="114" t="str">
        <f t="shared" si="9"/>
        <v/>
      </c>
      <c r="W39" s="114" t="str">
        <f t="shared" si="10"/>
        <v/>
      </c>
      <c r="X39" s="114" t="str">
        <f t="shared" si="11"/>
        <v/>
      </c>
      <c r="Y39" s="114" t="str">
        <f t="shared" si="12"/>
        <v/>
      </c>
      <c r="Z39" s="114" t="str">
        <f t="shared" si="13"/>
        <v/>
      </c>
      <c r="AA39" s="114" t="str">
        <f t="shared" si="14"/>
        <v/>
      </c>
      <c r="AB39" s="114" t="str">
        <f t="shared" si="15"/>
        <v/>
      </c>
      <c r="AC39" s="114" t="str">
        <f t="shared" si="16"/>
        <v/>
      </c>
      <c r="AD39" s="114" t="str">
        <f t="shared" si="17"/>
        <v/>
      </c>
    </row>
    <row r="40" spans="4:30">
      <c r="D40" s="83" t="s">
        <v>47</v>
      </c>
      <c r="H40" s="97"/>
      <c r="I40" s="99"/>
      <c r="J40" s="97"/>
      <c r="K40" s="99"/>
      <c r="L40" s="103"/>
      <c r="M40" s="97"/>
      <c r="N40" s="108">
        <f t="shared" si="2"/>
        <v>0</v>
      </c>
      <c r="O40" s="111"/>
      <c r="P40" s="114" t="str">
        <f t="shared" si="3"/>
        <v/>
      </c>
      <c r="Q40" s="114" t="str">
        <f t="shared" si="4"/>
        <v/>
      </c>
      <c r="R40" s="114" t="str">
        <f t="shared" si="5"/>
        <v/>
      </c>
      <c r="S40" s="114" t="str">
        <f t="shared" si="6"/>
        <v/>
      </c>
      <c r="T40" s="114" t="str">
        <f t="shared" si="7"/>
        <v/>
      </c>
      <c r="U40" s="114" t="str">
        <f t="shared" si="8"/>
        <v/>
      </c>
      <c r="V40" s="114" t="str">
        <f t="shared" si="9"/>
        <v/>
      </c>
      <c r="W40" s="114" t="str">
        <f t="shared" si="10"/>
        <v/>
      </c>
      <c r="X40" s="114" t="str">
        <f t="shared" si="11"/>
        <v/>
      </c>
      <c r="Y40" s="114" t="str">
        <f t="shared" si="12"/>
        <v/>
      </c>
      <c r="Z40" s="114" t="str">
        <f t="shared" si="13"/>
        <v/>
      </c>
      <c r="AA40" s="114" t="str">
        <f t="shared" si="14"/>
        <v/>
      </c>
      <c r="AB40" s="114" t="str">
        <f t="shared" si="15"/>
        <v/>
      </c>
      <c r="AC40" s="114" t="str">
        <f t="shared" si="16"/>
        <v/>
      </c>
      <c r="AD40" s="114" t="str">
        <f t="shared" si="17"/>
        <v/>
      </c>
    </row>
    <row r="41" spans="4:30">
      <c r="D41" s="83" t="s">
        <v>42</v>
      </c>
      <c r="H41" s="97"/>
      <c r="I41" s="99"/>
      <c r="J41" s="97"/>
      <c r="K41" s="99"/>
      <c r="L41" s="103"/>
      <c r="M41" s="97"/>
      <c r="N41" s="108">
        <f t="shared" si="2"/>
        <v>0</v>
      </c>
      <c r="O41" s="111"/>
      <c r="P41" s="114" t="str">
        <f t="shared" si="3"/>
        <v/>
      </c>
      <c r="Q41" s="114" t="str">
        <f t="shared" si="4"/>
        <v/>
      </c>
      <c r="R41" s="114" t="str">
        <f t="shared" si="5"/>
        <v/>
      </c>
      <c r="S41" s="114" t="str">
        <f t="shared" si="6"/>
        <v/>
      </c>
      <c r="T41" s="114" t="str">
        <f t="shared" si="7"/>
        <v/>
      </c>
      <c r="U41" s="114" t="str">
        <f t="shared" si="8"/>
        <v/>
      </c>
      <c r="V41" s="114" t="str">
        <f t="shared" si="9"/>
        <v/>
      </c>
      <c r="W41" s="114" t="str">
        <f t="shared" si="10"/>
        <v/>
      </c>
      <c r="X41" s="114" t="str">
        <f t="shared" si="11"/>
        <v/>
      </c>
      <c r="Y41" s="114" t="str">
        <f t="shared" si="12"/>
        <v/>
      </c>
      <c r="Z41" s="114" t="str">
        <f t="shared" si="13"/>
        <v/>
      </c>
      <c r="AA41" s="114" t="str">
        <f t="shared" si="14"/>
        <v/>
      </c>
      <c r="AB41" s="114" t="str">
        <f t="shared" si="15"/>
        <v/>
      </c>
      <c r="AC41" s="114" t="str">
        <f t="shared" si="16"/>
        <v/>
      </c>
      <c r="AD41" s="114" t="str">
        <f t="shared" si="17"/>
        <v/>
      </c>
    </row>
    <row r="42" spans="4:30">
      <c r="D42" s="83" t="s">
        <v>8</v>
      </c>
      <c r="H42" s="97"/>
      <c r="I42" s="99"/>
      <c r="J42" s="97"/>
      <c r="K42" s="99"/>
      <c r="L42" s="103"/>
      <c r="M42" s="97"/>
      <c r="N42" s="108">
        <f t="shared" si="2"/>
        <v>0</v>
      </c>
      <c r="O42" s="111"/>
      <c r="P42" s="114" t="str">
        <f t="shared" si="3"/>
        <v/>
      </c>
      <c r="Q42" s="114" t="str">
        <f t="shared" si="4"/>
        <v/>
      </c>
      <c r="R42" s="114" t="str">
        <f t="shared" si="5"/>
        <v/>
      </c>
      <c r="S42" s="114" t="str">
        <f t="shared" si="6"/>
        <v/>
      </c>
      <c r="T42" s="114" t="str">
        <f t="shared" si="7"/>
        <v/>
      </c>
      <c r="U42" s="114" t="str">
        <f t="shared" si="8"/>
        <v/>
      </c>
      <c r="V42" s="114" t="str">
        <f t="shared" si="9"/>
        <v/>
      </c>
      <c r="W42" s="114" t="str">
        <f t="shared" si="10"/>
        <v/>
      </c>
      <c r="X42" s="114" t="str">
        <f t="shared" si="11"/>
        <v/>
      </c>
      <c r="Y42" s="114" t="str">
        <f t="shared" si="12"/>
        <v/>
      </c>
      <c r="Z42" s="114" t="str">
        <f t="shared" si="13"/>
        <v/>
      </c>
      <c r="AA42" s="114" t="str">
        <f t="shared" si="14"/>
        <v/>
      </c>
      <c r="AB42" s="114" t="str">
        <f t="shared" si="15"/>
        <v/>
      </c>
      <c r="AC42" s="114" t="str">
        <f t="shared" si="16"/>
        <v/>
      </c>
      <c r="AD42" s="114" t="str">
        <f t="shared" si="17"/>
        <v/>
      </c>
    </row>
    <row r="43" spans="4:30">
      <c r="D43" s="83" t="s">
        <v>34</v>
      </c>
      <c r="H43" s="97"/>
      <c r="I43" s="99"/>
      <c r="J43" s="97"/>
      <c r="K43" s="99"/>
      <c r="L43" s="103"/>
      <c r="M43" s="97"/>
      <c r="N43" s="108">
        <f t="shared" si="2"/>
        <v>0</v>
      </c>
      <c r="O43" s="111"/>
      <c r="P43" s="114" t="str">
        <f t="shared" si="3"/>
        <v/>
      </c>
      <c r="Q43" s="114" t="str">
        <f t="shared" si="4"/>
        <v/>
      </c>
      <c r="R43" s="114" t="str">
        <f t="shared" si="5"/>
        <v/>
      </c>
      <c r="S43" s="114" t="str">
        <f t="shared" si="6"/>
        <v/>
      </c>
      <c r="T43" s="114" t="str">
        <f t="shared" si="7"/>
        <v/>
      </c>
      <c r="U43" s="114" t="str">
        <f t="shared" si="8"/>
        <v/>
      </c>
      <c r="V43" s="114" t="str">
        <f t="shared" si="9"/>
        <v/>
      </c>
      <c r="W43" s="114" t="str">
        <f t="shared" si="10"/>
        <v/>
      </c>
      <c r="X43" s="114" t="str">
        <f t="shared" si="11"/>
        <v/>
      </c>
      <c r="Y43" s="114" t="str">
        <f t="shared" si="12"/>
        <v/>
      </c>
      <c r="Z43" s="114" t="str">
        <f t="shared" si="13"/>
        <v/>
      </c>
      <c r="AA43" s="114" t="str">
        <f t="shared" si="14"/>
        <v/>
      </c>
      <c r="AB43" s="114" t="str">
        <f t="shared" si="15"/>
        <v/>
      </c>
      <c r="AC43" s="114" t="str">
        <f t="shared" si="16"/>
        <v/>
      </c>
      <c r="AD43" s="114" t="str">
        <f t="shared" si="17"/>
        <v/>
      </c>
    </row>
    <row r="44" spans="4:30">
      <c r="D44" s="83" t="s">
        <v>49</v>
      </c>
      <c r="H44" s="97"/>
      <c r="I44" s="99"/>
      <c r="J44" s="97"/>
      <c r="K44" s="99"/>
      <c r="L44" s="103"/>
      <c r="M44" s="97"/>
      <c r="N44" s="108">
        <f t="shared" si="2"/>
        <v>0</v>
      </c>
      <c r="O44" s="111"/>
      <c r="P44" s="114" t="str">
        <f t="shared" si="3"/>
        <v/>
      </c>
      <c r="Q44" s="114" t="str">
        <f t="shared" si="4"/>
        <v/>
      </c>
      <c r="R44" s="114" t="str">
        <f t="shared" si="5"/>
        <v/>
      </c>
      <c r="S44" s="114" t="str">
        <f t="shared" si="6"/>
        <v/>
      </c>
      <c r="T44" s="114" t="str">
        <f t="shared" si="7"/>
        <v/>
      </c>
      <c r="U44" s="114" t="str">
        <f t="shared" si="8"/>
        <v/>
      </c>
      <c r="V44" s="114" t="str">
        <f t="shared" si="9"/>
        <v/>
      </c>
      <c r="W44" s="114" t="str">
        <f t="shared" si="10"/>
        <v/>
      </c>
      <c r="X44" s="114" t="str">
        <f t="shared" si="11"/>
        <v/>
      </c>
      <c r="Y44" s="114" t="str">
        <f t="shared" si="12"/>
        <v/>
      </c>
      <c r="Z44" s="114" t="str">
        <f t="shared" si="13"/>
        <v/>
      </c>
      <c r="AA44" s="114" t="str">
        <f t="shared" si="14"/>
        <v/>
      </c>
      <c r="AB44" s="114" t="str">
        <f t="shared" si="15"/>
        <v/>
      </c>
      <c r="AC44" s="114" t="str">
        <f t="shared" si="16"/>
        <v/>
      </c>
      <c r="AD44" s="114" t="str">
        <f t="shared" si="17"/>
        <v/>
      </c>
    </row>
    <row r="45" spans="4:30">
      <c r="D45" s="83" t="s">
        <v>48</v>
      </c>
      <c r="H45" s="97"/>
      <c r="I45" s="99"/>
      <c r="J45" s="97"/>
      <c r="K45" s="99"/>
      <c r="L45" s="103"/>
      <c r="M45" s="97"/>
      <c r="N45" s="108">
        <f t="shared" si="2"/>
        <v>0</v>
      </c>
      <c r="O45" s="111"/>
      <c r="P45" s="114" t="str">
        <f t="shared" si="3"/>
        <v/>
      </c>
      <c r="Q45" s="114" t="str">
        <f t="shared" si="4"/>
        <v/>
      </c>
      <c r="R45" s="114" t="str">
        <f t="shared" si="5"/>
        <v/>
      </c>
      <c r="S45" s="114" t="str">
        <f t="shared" si="6"/>
        <v/>
      </c>
      <c r="T45" s="114" t="str">
        <f t="shared" si="7"/>
        <v/>
      </c>
      <c r="U45" s="114" t="str">
        <f t="shared" si="8"/>
        <v/>
      </c>
      <c r="V45" s="114" t="str">
        <f t="shared" si="9"/>
        <v/>
      </c>
      <c r="W45" s="114" t="str">
        <f t="shared" si="10"/>
        <v/>
      </c>
      <c r="X45" s="114" t="str">
        <f t="shared" si="11"/>
        <v/>
      </c>
      <c r="Y45" s="114" t="str">
        <f t="shared" si="12"/>
        <v/>
      </c>
      <c r="Z45" s="114" t="str">
        <f t="shared" si="13"/>
        <v/>
      </c>
      <c r="AA45" s="114" t="str">
        <f t="shared" si="14"/>
        <v/>
      </c>
      <c r="AB45" s="114" t="str">
        <f t="shared" si="15"/>
        <v/>
      </c>
      <c r="AC45" s="114" t="str">
        <f t="shared" si="16"/>
        <v/>
      </c>
      <c r="AD45" s="114" t="str">
        <f t="shared" si="17"/>
        <v/>
      </c>
    </row>
    <row r="46" spans="4:30">
      <c r="D46" s="83" t="s">
        <v>46</v>
      </c>
      <c r="H46" s="97"/>
      <c r="I46" s="99"/>
      <c r="J46" s="97"/>
      <c r="K46" s="99"/>
      <c r="L46" s="103"/>
      <c r="M46" s="97"/>
      <c r="N46" s="108">
        <f t="shared" si="2"/>
        <v>0</v>
      </c>
      <c r="O46" s="111"/>
      <c r="P46" s="114" t="str">
        <f t="shared" si="3"/>
        <v/>
      </c>
      <c r="Q46" s="114" t="str">
        <f t="shared" si="4"/>
        <v/>
      </c>
      <c r="R46" s="114" t="str">
        <f t="shared" si="5"/>
        <v/>
      </c>
      <c r="S46" s="114" t="str">
        <f t="shared" si="6"/>
        <v/>
      </c>
      <c r="T46" s="114" t="str">
        <f t="shared" si="7"/>
        <v/>
      </c>
      <c r="U46" s="114" t="str">
        <f t="shared" si="8"/>
        <v/>
      </c>
      <c r="V46" s="114" t="str">
        <f t="shared" si="9"/>
        <v/>
      </c>
      <c r="W46" s="114" t="str">
        <f t="shared" si="10"/>
        <v/>
      </c>
      <c r="X46" s="114" t="str">
        <f t="shared" si="11"/>
        <v/>
      </c>
      <c r="Y46" s="114" t="str">
        <f t="shared" si="12"/>
        <v/>
      </c>
      <c r="Z46" s="114" t="str">
        <f t="shared" si="13"/>
        <v/>
      </c>
      <c r="AA46" s="114" t="str">
        <f t="shared" si="14"/>
        <v/>
      </c>
      <c r="AB46" s="114" t="str">
        <f t="shared" si="15"/>
        <v/>
      </c>
      <c r="AC46" s="114" t="str">
        <f t="shared" si="16"/>
        <v/>
      </c>
      <c r="AD46" s="114" t="str">
        <f t="shared" si="17"/>
        <v/>
      </c>
    </row>
    <row r="47" spans="4:30">
      <c r="H47" s="97"/>
      <c r="I47" s="99"/>
      <c r="J47" s="97"/>
      <c r="K47" s="99"/>
      <c r="L47" s="103"/>
      <c r="M47" s="97"/>
      <c r="N47" s="108">
        <f t="shared" si="2"/>
        <v>0</v>
      </c>
      <c r="O47" s="111"/>
      <c r="P47" s="114" t="str">
        <f t="shared" si="3"/>
        <v/>
      </c>
      <c r="Q47" s="114" t="str">
        <f t="shared" si="4"/>
        <v/>
      </c>
      <c r="R47" s="114" t="str">
        <f t="shared" si="5"/>
        <v/>
      </c>
      <c r="S47" s="114" t="str">
        <f t="shared" si="6"/>
        <v/>
      </c>
      <c r="T47" s="114" t="str">
        <f t="shared" si="7"/>
        <v/>
      </c>
      <c r="U47" s="114" t="str">
        <f t="shared" si="8"/>
        <v/>
      </c>
      <c r="V47" s="114" t="str">
        <f t="shared" si="9"/>
        <v/>
      </c>
      <c r="W47" s="114" t="str">
        <f t="shared" si="10"/>
        <v/>
      </c>
      <c r="X47" s="114" t="str">
        <f t="shared" si="11"/>
        <v/>
      </c>
      <c r="Y47" s="114" t="str">
        <f t="shared" si="12"/>
        <v/>
      </c>
      <c r="Z47" s="114" t="str">
        <f t="shared" si="13"/>
        <v/>
      </c>
      <c r="AA47" s="114" t="str">
        <f t="shared" si="14"/>
        <v/>
      </c>
      <c r="AB47" s="114" t="str">
        <f t="shared" si="15"/>
        <v/>
      </c>
      <c r="AC47" s="114" t="str">
        <f t="shared" si="16"/>
        <v/>
      </c>
      <c r="AD47" s="114" t="str">
        <f t="shared" si="17"/>
        <v/>
      </c>
    </row>
    <row r="48" spans="4:30">
      <c r="H48" s="97"/>
      <c r="I48" s="99"/>
      <c r="J48" s="97"/>
      <c r="K48" s="99"/>
      <c r="L48" s="103"/>
      <c r="M48" s="97"/>
      <c r="N48" s="108">
        <f t="shared" si="2"/>
        <v>0</v>
      </c>
      <c r="O48" s="111"/>
      <c r="P48" s="114" t="str">
        <f t="shared" si="3"/>
        <v/>
      </c>
      <c r="Q48" s="114" t="str">
        <f t="shared" si="4"/>
        <v/>
      </c>
      <c r="R48" s="114" t="str">
        <f t="shared" si="5"/>
        <v/>
      </c>
      <c r="S48" s="114" t="str">
        <f t="shared" si="6"/>
        <v/>
      </c>
      <c r="T48" s="114" t="str">
        <f t="shared" si="7"/>
        <v/>
      </c>
      <c r="U48" s="114" t="str">
        <f t="shared" si="8"/>
        <v/>
      </c>
      <c r="V48" s="114" t="str">
        <f t="shared" si="9"/>
        <v/>
      </c>
      <c r="W48" s="114" t="str">
        <f t="shared" si="10"/>
        <v/>
      </c>
      <c r="X48" s="114" t="str">
        <f t="shared" si="11"/>
        <v/>
      </c>
      <c r="Y48" s="114" t="str">
        <f t="shared" si="12"/>
        <v/>
      </c>
      <c r="Z48" s="114" t="str">
        <f t="shared" si="13"/>
        <v/>
      </c>
      <c r="AA48" s="114" t="str">
        <f t="shared" si="14"/>
        <v/>
      </c>
      <c r="AB48" s="114" t="str">
        <f t="shared" si="15"/>
        <v/>
      </c>
      <c r="AC48" s="114" t="str">
        <f t="shared" si="16"/>
        <v/>
      </c>
      <c r="AD48" s="114" t="str">
        <f t="shared" si="17"/>
        <v/>
      </c>
    </row>
    <row r="49" spans="8:30">
      <c r="H49" s="97"/>
      <c r="I49" s="99"/>
      <c r="J49" s="97"/>
      <c r="K49" s="99"/>
      <c r="L49" s="103"/>
      <c r="M49" s="97"/>
      <c r="N49" s="108">
        <f t="shared" si="2"/>
        <v>0</v>
      </c>
      <c r="O49" s="111"/>
      <c r="P49" s="114" t="str">
        <f t="shared" si="3"/>
        <v/>
      </c>
      <c r="Q49" s="114" t="str">
        <f t="shared" si="4"/>
        <v/>
      </c>
      <c r="R49" s="114" t="str">
        <f t="shared" si="5"/>
        <v/>
      </c>
      <c r="S49" s="114" t="str">
        <f t="shared" si="6"/>
        <v/>
      </c>
      <c r="T49" s="114" t="str">
        <f t="shared" si="7"/>
        <v/>
      </c>
      <c r="U49" s="114" t="str">
        <f t="shared" si="8"/>
        <v/>
      </c>
      <c r="V49" s="114" t="str">
        <f t="shared" si="9"/>
        <v/>
      </c>
      <c r="W49" s="114" t="str">
        <f t="shared" si="10"/>
        <v/>
      </c>
      <c r="X49" s="114" t="str">
        <f t="shared" si="11"/>
        <v/>
      </c>
      <c r="Y49" s="114" t="str">
        <f t="shared" si="12"/>
        <v/>
      </c>
      <c r="Z49" s="114" t="str">
        <f t="shared" si="13"/>
        <v/>
      </c>
      <c r="AA49" s="114" t="str">
        <f t="shared" si="14"/>
        <v/>
      </c>
      <c r="AB49" s="114" t="str">
        <f t="shared" si="15"/>
        <v/>
      </c>
      <c r="AC49" s="114" t="str">
        <f t="shared" si="16"/>
        <v/>
      </c>
      <c r="AD49" s="114" t="str">
        <f t="shared" si="17"/>
        <v/>
      </c>
    </row>
    <row r="50" spans="8:30">
      <c r="H50" s="97"/>
      <c r="I50" s="99"/>
      <c r="J50" s="97"/>
      <c r="K50" s="99"/>
      <c r="L50" s="103"/>
      <c r="M50" s="97"/>
      <c r="N50" s="108">
        <f t="shared" si="2"/>
        <v>0</v>
      </c>
      <c r="O50" s="111"/>
      <c r="P50" s="114" t="str">
        <f t="shared" si="3"/>
        <v/>
      </c>
      <c r="Q50" s="114" t="str">
        <f t="shared" si="4"/>
        <v/>
      </c>
      <c r="R50" s="114" t="str">
        <f t="shared" si="5"/>
        <v/>
      </c>
      <c r="S50" s="114" t="str">
        <f t="shared" si="6"/>
        <v/>
      </c>
      <c r="T50" s="114" t="str">
        <f t="shared" si="7"/>
        <v/>
      </c>
      <c r="U50" s="114" t="str">
        <f t="shared" si="8"/>
        <v/>
      </c>
      <c r="V50" s="114" t="str">
        <f t="shared" si="9"/>
        <v/>
      </c>
      <c r="W50" s="114" t="str">
        <f t="shared" si="10"/>
        <v/>
      </c>
      <c r="X50" s="114" t="str">
        <f t="shared" si="11"/>
        <v/>
      </c>
      <c r="Y50" s="114" t="str">
        <f t="shared" si="12"/>
        <v/>
      </c>
      <c r="Z50" s="114" t="str">
        <f t="shared" si="13"/>
        <v/>
      </c>
      <c r="AA50" s="114" t="str">
        <f t="shared" si="14"/>
        <v/>
      </c>
      <c r="AB50" s="114" t="str">
        <f t="shared" si="15"/>
        <v/>
      </c>
      <c r="AC50" s="114" t="str">
        <f t="shared" si="16"/>
        <v/>
      </c>
      <c r="AD50" s="114" t="str">
        <f t="shared" si="17"/>
        <v/>
      </c>
    </row>
    <row r="51" spans="8:30">
      <c r="H51" s="97"/>
      <c r="I51" s="99"/>
      <c r="J51" s="97"/>
      <c r="K51" s="99"/>
      <c r="L51" s="103"/>
      <c r="M51" s="97"/>
      <c r="N51" s="108">
        <f t="shared" si="2"/>
        <v>0</v>
      </c>
      <c r="O51" s="111"/>
      <c r="P51" s="114" t="str">
        <f t="shared" si="3"/>
        <v/>
      </c>
      <c r="Q51" s="114" t="str">
        <f t="shared" si="4"/>
        <v/>
      </c>
      <c r="R51" s="114" t="str">
        <f t="shared" si="5"/>
        <v/>
      </c>
      <c r="S51" s="114" t="str">
        <f t="shared" si="6"/>
        <v/>
      </c>
      <c r="T51" s="114" t="str">
        <f t="shared" si="7"/>
        <v/>
      </c>
      <c r="U51" s="114" t="str">
        <f t="shared" si="8"/>
        <v/>
      </c>
      <c r="V51" s="114" t="str">
        <f t="shared" si="9"/>
        <v/>
      </c>
      <c r="W51" s="114" t="str">
        <f t="shared" si="10"/>
        <v/>
      </c>
      <c r="X51" s="114" t="str">
        <f t="shared" si="11"/>
        <v/>
      </c>
      <c r="Y51" s="114" t="str">
        <f t="shared" si="12"/>
        <v/>
      </c>
      <c r="Z51" s="114" t="str">
        <f t="shared" si="13"/>
        <v/>
      </c>
      <c r="AA51" s="114" t="str">
        <f t="shared" si="14"/>
        <v/>
      </c>
      <c r="AB51" s="114" t="str">
        <f t="shared" si="15"/>
        <v/>
      </c>
      <c r="AC51" s="114" t="str">
        <f t="shared" si="16"/>
        <v/>
      </c>
      <c r="AD51" s="114" t="str">
        <f t="shared" si="17"/>
        <v/>
      </c>
    </row>
    <row r="52" spans="8:30">
      <c r="H52" s="97"/>
      <c r="I52" s="99"/>
      <c r="J52" s="97"/>
      <c r="K52" s="99"/>
      <c r="L52" s="103"/>
      <c r="M52" s="97"/>
      <c r="N52" s="108">
        <f t="shared" si="2"/>
        <v>0</v>
      </c>
      <c r="O52" s="111"/>
      <c r="P52" s="114" t="str">
        <f t="shared" si="3"/>
        <v/>
      </c>
      <c r="Q52" s="114" t="str">
        <f t="shared" si="4"/>
        <v/>
      </c>
      <c r="R52" s="114" t="str">
        <f t="shared" si="5"/>
        <v/>
      </c>
      <c r="S52" s="114" t="str">
        <f t="shared" si="6"/>
        <v/>
      </c>
      <c r="T52" s="114" t="str">
        <f t="shared" si="7"/>
        <v/>
      </c>
      <c r="U52" s="114" t="str">
        <f t="shared" si="8"/>
        <v/>
      </c>
      <c r="V52" s="114" t="str">
        <f t="shared" si="9"/>
        <v/>
      </c>
      <c r="W52" s="114" t="str">
        <f t="shared" si="10"/>
        <v/>
      </c>
      <c r="X52" s="114" t="str">
        <f t="shared" si="11"/>
        <v/>
      </c>
      <c r="Y52" s="114" t="str">
        <f t="shared" si="12"/>
        <v/>
      </c>
      <c r="Z52" s="114" t="str">
        <f t="shared" si="13"/>
        <v/>
      </c>
      <c r="AA52" s="114" t="str">
        <f t="shared" si="14"/>
        <v/>
      </c>
      <c r="AB52" s="114" t="str">
        <f t="shared" si="15"/>
        <v/>
      </c>
      <c r="AC52" s="114" t="str">
        <f t="shared" si="16"/>
        <v/>
      </c>
      <c r="AD52" s="114" t="str">
        <f t="shared" si="17"/>
        <v/>
      </c>
    </row>
    <row r="53" spans="8:30">
      <c r="H53" s="97"/>
      <c r="I53" s="99"/>
      <c r="J53" s="97"/>
      <c r="K53" s="99"/>
      <c r="L53" s="103"/>
      <c r="M53" s="97"/>
      <c r="N53" s="108">
        <f t="shared" si="2"/>
        <v>0</v>
      </c>
      <c r="O53" s="111"/>
      <c r="P53" s="114" t="str">
        <f t="shared" si="3"/>
        <v/>
      </c>
      <c r="Q53" s="114" t="str">
        <f t="shared" si="4"/>
        <v/>
      </c>
      <c r="R53" s="114" t="str">
        <f t="shared" si="5"/>
        <v/>
      </c>
      <c r="S53" s="114" t="str">
        <f t="shared" si="6"/>
        <v/>
      </c>
      <c r="T53" s="114" t="str">
        <f t="shared" si="7"/>
        <v/>
      </c>
      <c r="U53" s="114" t="str">
        <f t="shared" si="8"/>
        <v/>
      </c>
      <c r="V53" s="114" t="str">
        <f t="shared" si="9"/>
        <v/>
      </c>
      <c r="W53" s="114" t="str">
        <f t="shared" si="10"/>
        <v/>
      </c>
      <c r="X53" s="114" t="str">
        <f t="shared" si="11"/>
        <v/>
      </c>
      <c r="Y53" s="114" t="str">
        <f t="shared" si="12"/>
        <v/>
      </c>
      <c r="Z53" s="114" t="str">
        <f t="shared" si="13"/>
        <v/>
      </c>
      <c r="AA53" s="114" t="str">
        <f t="shared" si="14"/>
        <v/>
      </c>
      <c r="AB53" s="114" t="str">
        <f t="shared" si="15"/>
        <v/>
      </c>
      <c r="AC53" s="114" t="str">
        <f t="shared" si="16"/>
        <v/>
      </c>
      <c r="AD53" s="114" t="str">
        <f t="shared" si="17"/>
        <v/>
      </c>
    </row>
    <row r="54" spans="8:30">
      <c r="H54" s="97"/>
      <c r="I54" s="99"/>
      <c r="J54" s="97"/>
      <c r="K54" s="99"/>
      <c r="L54" s="103"/>
      <c r="M54" s="97"/>
      <c r="N54" s="108">
        <f t="shared" si="2"/>
        <v>0</v>
      </c>
      <c r="O54" s="111"/>
      <c r="P54" s="114" t="str">
        <f t="shared" si="3"/>
        <v/>
      </c>
      <c r="Q54" s="114" t="str">
        <f t="shared" si="4"/>
        <v/>
      </c>
      <c r="R54" s="114" t="str">
        <f t="shared" si="5"/>
        <v/>
      </c>
      <c r="S54" s="114" t="str">
        <f t="shared" si="6"/>
        <v/>
      </c>
      <c r="T54" s="114" t="str">
        <f t="shared" si="7"/>
        <v/>
      </c>
      <c r="U54" s="114" t="str">
        <f t="shared" si="8"/>
        <v/>
      </c>
      <c r="V54" s="114" t="str">
        <f t="shared" si="9"/>
        <v/>
      </c>
      <c r="W54" s="114" t="str">
        <f t="shared" si="10"/>
        <v/>
      </c>
      <c r="X54" s="114" t="str">
        <f t="shared" si="11"/>
        <v/>
      </c>
      <c r="Y54" s="114" t="str">
        <f t="shared" si="12"/>
        <v/>
      </c>
      <c r="Z54" s="114" t="str">
        <f t="shared" si="13"/>
        <v/>
      </c>
      <c r="AA54" s="114" t="str">
        <f t="shared" si="14"/>
        <v/>
      </c>
      <c r="AB54" s="114" t="str">
        <f t="shared" si="15"/>
        <v/>
      </c>
      <c r="AC54" s="114" t="str">
        <f t="shared" si="16"/>
        <v/>
      </c>
      <c r="AD54" s="114" t="str">
        <f t="shared" si="17"/>
        <v/>
      </c>
    </row>
    <row r="55" spans="8:30">
      <c r="H55" s="97"/>
      <c r="I55" s="99"/>
      <c r="J55" s="97"/>
      <c r="K55" s="99"/>
      <c r="L55" s="103"/>
      <c r="M55" s="97"/>
      <c r="N55" s="108">
        <f t="shared" si="2"/>
        <v>0</v>
      </c>
      <c r="O55" s="111"/>
      <c r="P55" s="114" t="str">
        <f t="shared" si="3"/>
        <v/>
      </c>
      <c r="Q55" s="114" t="str">
        <f t="shared" si="4"/>
        <v/>
      </c>
      <c r="R55" s="114" t="str">
        <f t="shared" si="5"/>
        <v/>
      </c>
      <c r="S55" s="114" t="str">
        <f t="shared" si="6"/>
        <v/>
      </c>
      <c r="T55" s="114" t="str">
        <f t="shared" si="7"/>
        <v/>
      </c>
      <c r="U55" s="114" t="str">
        <f t="shared" si="8"/>
        <v/>
      </c>
      <c r="V55" s="114" t="str">
        <f t="shared" si="9"/>
        <v/>
      </c>
      <c r="W55" s="114" t="str">
        <f t="shared" si="10"/>
        <v/>
      </c>
      <c r="X55" s="114" t="str">
        <f t="shared" si="11"/>
        <v/>
      </c>
      <c r="Y55" s="114" t="str">
        <f t="shared" si="12"/>
        <v/>
      </c>
      <c r="Z55" s="114" t="str">
        <f t="shared" si="13"/>
        <v/>
      </c>
      <c r="AA55" s="114" t="str">
        <f t="shared" si="14"/>
        <v/>
      </c>
      <c r="AB55" s="114" t="str">
        <f t="shared" si="15"/>
        <v/>
      </c>
      <c r="AC55" s="114" t="str">
        <f t="shared" si="16"/>
        <v/>
      </c>
      <c r="AD55" s="114" t="str">
        <f t="shared" si="17"/>
        <v/>
      </c>
    </row>
    <row r="56" spans="8:30">
      <c r="H56" s="97"/>
      <c r="I56" s="99"/>
      <c r="J56" s="97"/>
      <c r="K56" s="99"/>
      <c r="L56" s="103"/>
      <c r="M56" s="97"/>
      <c r="N56" s="108">
        <f t="shared" si="2"/>
        <v>0</v>
      </c>
      <c r="O56" s="111"/>
      <c r="P56" s="114" t="str">
        <f t="shared" si="3"/>
        <v/>
      </c>
      <c r="Q56" s="114" t="str">
        <f t="shared" si="4"/>
        <v/>
      </c>
      <c r="R56" s="114" t="str">
        <f t="shared" si="5"/>
        <v/>
      </c>
      <c r="S56" s="114" t="str">
        <f t="shared" si="6"/>
        <v/>
      </c>
      <c r="T56" s="114" t="str">
        <f t="shared" si="7"/>
        <v/>
      </c>
      <c r="U56" s="114" t="str">
        <f t="shared" si="8"/>
        <v/>
      </c>
      <c r="V56" s="114" t="str">
        <f t="shared" si="9"/>
        <v/>
      </c>
      <c r="W56" s="114" t="str">
        <f t="shared" si="10"/>
        <v/>
      </c>
      <c r="X56" s="114" t="str">
        <f t="shared" si="11"/>
        <v/>
      </c>
      <c r="Y56" s="114" t="str">
        <f t="shared" si="12"/>
        <v/>
      </c>
      <c r="Z56" s="114" t="str">
        <f t="shared" si="13"/>
        <v/>
      </c>
      <c r="AA56" s="114" t="str">
        <f t="shared" si="14"/>
        <v/>
      </c>
      <c r="AB56" s="114" t="str">
        <f t="shared" si="15"/>
        <v/>
      </c>
      <c r="AC56" s="114" t="str">
        <f t="shared" si="16"/>
        <v/>
      </c>
      <c r="AD56" s="114" t="str">
        <f t="shared" si="17"/>
        <v/>
      </c>
    </row>
    <row r="57" spans="8:30">
      <c r="H57" s="97"/>
      <c r="I57" s="99"/>
      <c r="J57" s="97"/>
      <c r="K57" s="99"/>
      <c r="L57" s="103"/>
      <c r="M57" s="97"/>
      <c r="N57" s="108">
        <f t="shared" si="2"/>
        <v>0</v>
      </c>
      <c r="O57" s="111"/>
      <c r="P57" s="114" t="str">
        <f t="shared" si="3"/>
        <v/>
      </c>
      <c r="Q57" s="114" t="str">
        <f t="shared" si="4"/>
        <v/>
      </c>
      <c r="R57" s="114" t="str">
        <f t="shared" si="5"/>
        <v/>
      </c>
      <c r="S57" s="114" t="str">
        <f t="shared" si="6"/>
        <v/>
      </c>
      <c r="T57" s="114" t="str">
        <f t="shared" si="7"/>
        <v/>
      </c>
      <c r="U57" s="114" t="str">
        <f t="shared" si="8"/>
        <v/>
      </c>
      <c r="V57" s="114" t="str">
        <f t="shared" si="9"/>
        <v/>
      </c>
      <c r="W57" s="114" t="str">
        <f t="shared" si="10"/>
        <v/>
      </c>
      <c r="X57" s="114" t="str">
        <f t="shared" si="11"/>
        <v/>
      </c>
      <c r="Y57" s="114" t="str">
        <f t="shared" si="12"/>
        <v/>
      </c>
      <c r="Z57" s="114" t="str">
        <f t="shared" si="13"/>
        <v/>
      </c>
      <c r="AA57" s="114" t="str">
        <f t="shared" si="14"/>
        <v/>
      </c>
      <c r="AB57" s="114" t="str">
        <f t="shared" si="15"/>
        <v/>
      </c>
      <c r="AC57" s="114" t="str">
        <f t="shared" si="16"/>
        <v/>
      </c>
      <c r="AD57" s="114" t="str">
        <f t="shared" si="17"/>
        <v/>
      </c>
    </row>
    <row r="58" spans="8:30">
      <c r="H58" s="97"/>
      <c r="I58" s="99"/>
      <c r="J58" s="97"/>
      <c r="K58" s="99"/>
      <c r="L58" s="103"/>
      <c r="M58" s="97"/>
      <c r="N58" s="108">
        <f t="shared" si="2"/>
        <v>0</v>
      </c>
      <c r="O58" s="111"/>
      <c r="P58" s="114" t="str">
        <f t="shared" si="3"/>
        <v/>
      </c>
      <c r="Q58" s="114" t="str">
        <f t="shared" si="4"/>
        <v/>
      </c>
      <c r="R58" s="114" t="str">
        <f t="shared" si="5"/>
        <v/>
      </c>
      <c r="S58" s="114" t="str">
        <f t="shared" si="6"/>
        <v/>
      </c>
      <c r="T58" s="114" t="str">
        <f t="shared" si="7"/>
        <v/>
      </c>
      <c r="U58" s="114" t="str">
        <f t="shared" si="8"/>
        <v/>
      </c>
      <c r="V58" s="114" t="str">
        <f t="shared" si="9"/>
        <v/>
      </c>
      <c r="W58" s="114" t="str">
        <f t="shared" si="10"/>
        <v/>
      </c>
      <c r="X58" s="114" t="str">
        <f t="shared" si="11"/>
        <v/>
      </c>
      <c r="Y58" s="114" t="str">
        <f t="shared" si="12"/>
        <v/>
      </c>
      <c r="Z58" s="114" t="str">
        <f t="shared" si="13"/>
        <v/>
      </c>
      <c r="AA58" s="114" t="str">
        <f t="shared" si="14"/>
        <v/>
      </c>
      <c r="AB58" s="114" t="str">
        <f t="shared" si="15"/>
        <v/>
      </c>
      <c r="AC58" s="114" t="str">
        <f t="shared" si="16"/>
        <v/>
      </c>
      <c r="AD58" s="114" t="str">
        <f t="shared" si="17"/>
        <v/>
      </c>
    </row>
    <row r="59" spans="8:30">
      <c r="H59" s="97"/>
      <c r="I59" s="99"/>
      <c r="J59" s="97"/>
      <c r="K59" s="99"/>
      <c r="L59" s="103"/>
      <c r="M59" s="97"/>
      <c r="N59" s="108">
        <f t="shared" si="2"/>
        <v>0</v>
      </c>
      <c r="O59" s="111"/>
      <c r="P59" s="114" t="str">
        <f t="shared" si="3"/>
        <v/>
      </c>
      <c r="Q59" s="114" t="str">
        <f t="shared" si="4"/>
        <v/>
      </c>
      <c r="R59" s="114" t="str">
        <f t="shared" si="5"/>
        <v/>
      </c>
      <c r="S59" s="114" t="str">
        <f t="shared" si="6"/>
        <v/>
      </c>
      <c r="T59" s="114" t="str">
        <f t="shared" si="7"/>
        <v/>
      </c>
      <c r="U59" s="114" t="str">
        <f t="shared" si="8"/>
        <v/>
      </c>
      <c r="V59" s="114" t="str">
        <f t="shared" si="9"/>
        <v/>
      </c>
      <c r="W59" s="114" t="str">
        <f t="shared" si="10"/>
        <v/>
      </c>
      <c r="X59" s="114" t="str">
        <f t="shared" si="11"/>
        <v/>
      </c>
      <c r="Y59" s="114" t="str">
        <f t="shared" si="12"/>
        <v/>
      </c>
      <c r="Z59" s="114" t="str">
        <f t="shared" si="13"/>
        <v/>
      </c>
      <c r="AA59" s="114" t="str">
        <f t="shared" si="14"/>
        <v/>
      </c>
      <c r="AB59" s="114" t="str">
        <f t="shared" si="15"/>
        <v/>
      </c>
      <c r="AC59" s="114" t="str">
        <f t="shared" si="16"/>
        <v/>
      </c>
      <c r="AD59" s="114" t="str">
        <f t="shared" si="17"/>
        <v/>
      </c>
    </row>
    <row r="60" spans="8:30">
      <c r="H60" s="97"/>
      <c r="I60" s="99"/>
      <c r="J60" s="97"/>
      <c r="K60" s="99"/>
      <c r="L60" s="103"/>
      <c r="M60" s="97"/>
      <c r="N60" s="108">
        <f t="shared" si="2"/>
        <v>0</v>
      </c>
      <c r="O60" s="111"/>
      <c r="P60" s="114" t="str">
        <f t="shared" si="3"/>
        <v/>
      </c>
      <c r="Q60" s="114" t="str">
        <f t="shared" si="4"/>
        <v/>
      </c>
      <c r="R60" s="114" t="str">
        <f t="shared" si="5"/>
        <v/>
      </c>
      <c r="S60" s="114" t="str">
        <f t="shared" si="6"/>
        <v/>
      </c>
      <c r="T60" s="114" t="str">
        <f t="shared" si="7"/>
        <v/>
      </c>
      <c r="U60" s="114" t="str">
        <f t="shared" si="8"/>
        <v/>
      </c>
      <c r="V60" s="114" t="str">
        <f t="shared" si="9"/>
        <v/>
      </c>
      <c r="W60" s="114" t="str">
        <f t="shared" si="10"/>
        <v/>
      </c>
      <c r="X60" s="114" t="str">
        <f t="shared" si="11"/>
        <v/>
      </c>
      <c r="Y60" s="114" t="str">
        <f t="shared" si="12"/>
        <v/>
      </c>
      <c r="Z60" s="114" t="str">
        <f t="shared" si="13"/>
        <v/>
      </c>
      <c r="AA60" s="114" t="str">
        <f t="shared" si="14"/>
        <v/>
      </c>
      <c r="AB60" s="114" t="str">
        <f t="shared" si="15"/>
        <v/>
      </c>
      <c r="AC60" s="114" t="str">
        <f t="shared" si="16"/>
        <v/>
      </c>
      <c r="AD60" s="114" t="str">
        <f t="shared" si="17"/>
        <v/>
      </c>
    </row>
    <row r="61" spans="8:30">
      <c r="H61" s="97"/>
      <c r="I61" s="99"/>
      <c r="J61" s="97"/>
      <c r="K61" s="99"/>
      <c r="L61" s="103"/>
      <c r="M61" s="97"/>
      <c r="N61" s="108">
        <f t="shared" si="2"/>
        <v>0</v>
      </c>
      <c r="O61" s="111"/>
      <c r="P61" s="114" t="str">
        <f t="shared" si="3"/>
        <v/>
      </c>
      <c r="Q61" s="114" t="str">
        <f t="shared" si="4"/>
        <v/>
      </c>
      <c r="R61" s="114" t="str">
        <f t="shared" si="5"/>
        <v/>
      </c>
      <c r="S61" s="114" t="str">
        <f t="shared" si="6"/>
        <v/>
      </c>
      <c r="T61" s="114" t="str">
        <f t="shared" si="7"/>
        <v/>
      </c>
      <c r="U61" s="114" t="str">
        <f t="shared" si="8"/>
        <v/>
      </c>
      <c r="V61" s="114" t="str">
        <f t="shared" si="9"/>
        <v/>
      </c>
      <c r="W61" s="114" t="str">
        <f t="shared" si="10"/>
        <v/>
      </c>
      <c r="X61" s="114" t="str">
        <f t="shared" si="11"/>
        <v/>
      </c>
      <c r="Y61" s="114" t="str">
        <f t="shared" si="12"/>
        <v/>
      </c>
      <c r="Z61" s="114" t="str">
        <f t="shared" si="13"/>
        <v/>
      </c>
      <c r="AA61" s="114" t="str">
        <f t="shared" si="14"/>
        <v/>
      </c>
      <c r="AB61" s="114" t="str">
        <f t="shared" si="15"/>
        <v/>
      </c>
      <c r="AC61" s="114" t="str">
        <f t="shared" si="16"/>
        <v/>
      </c>
      <c r="AD61" s="114" t="str">
        <f t="shared" si="17"/>
        <v/>
      </c>
    </row>
    <row r="62" spans="8:30">
      <c r="H62" s="97"/>
      <c r="I62" s="99"/>
      <c r="J62" s="97"/>
      <c r="K62" s="99"/>
      <c r="L62" s="103"/>
      <c r="M62" s="97"/>
      <c r="N62" s="108">
        <f t="shared" si="2"/>
        <v>0</v>
      </c>
      <c r="O62" s="111"/>
      <c r="P62" s="114" t="str">
        <f t="shared" si="3"/>
        <v/>
      </c>
      <c r="Q62" s="114" t="str">
        <f t="shared" si="4"/>
        <v/>
      </c>
      <c r="R62" s="114" t="str">
        <f t="shared" si="5"/>
        <v/>
      </c>
      <c r="S62" s="114" t="str">
        <f t="shared" si="6"/>
        <v/>
      </c>
      <c r="T62" s="114" t="str">
        <f t="shared" si="7"/>
        <v/>
      </c>
      <c r="U62" s="114" t="str">
        <f t="shared" si="8"/>
        <v/>
      </c>
      <c r="V62" s="114" t="str">
        <f t="shared" si="9"/>
        <v/>
      </c>
      <c r="W62" s="114" t="str">
        <f t="shared" si="10"/>
        <v/>
      </c>
      <c r="X62" s="114" t="str">
        <f t="shared" si="11"/>
        <v/>
      </c>
      <c r="Y62" s="114" t="str">
        <f t="shared" si="12"/>
        <v/>
      </c>
      <c r="Z62" s="114" t="str">
        <f t="shared" si="13"/>
        <v/>
      </c>
      <c r="AA62" s="114" t="str">
        <f t="shared" si="14"/>
        <v/>
      </c>
      <c r="AB62" s="114" t="str">
        <f t="shared" si="15"/>
        <v/>
      </c>
      <c r="AC62" s="114" t="str">
        <f t="shared" si="16"/>
        <v/>
      </c>
      <c r="AD62" s="114" t="str">
        <f t="shared" si="17"/>
        <v/>
      </c>
    </row>
    <row r="63" spans="8:30">
      <c r="H63" s="97"/>
      <c r="I63" s="99"/>
      <c r="J63" s="97"/>
      <c r="K63" s="99"/>
      <c r="L63" s="103"/>
      <c r="M63" s="97"/>
      <c r="N63" s="108">
        <f t="shared" si="2"/>
        <v>0</v>
      </c>
      <c r="O63" s="111"/>
      <c r="P63" s="114" t="str">
        <f t="shared" si="3"/>
        <v/>
      </c>
      <c r="Q63" s="114" t="str">
        <f t="shared" si="4"/>
        <v/>
      </c>
      <c r="R63" s="114" t="str">
        <f t="shared" si="5"/>
        <v/>
      </c>
      <c r="S63" s="114" t="str">
        <f t="shared" si="6"/>
        <v/>
      </c>
      <c r="T63" s="114" t="str">
        <f t="shared" si="7"/>
        <v/>
      </c>
      <c r="U63" s="114" t="str">
        <f t="shared" si="8"/>
        <v/>
      </c>
      <c r="V63" s="114" t="str">
        <f t="shared" si="9"/>
        <v/>
      </c>
      <c r="W63" s="114" t="str">
        <f t="shared" si="10"/>
        <v/>
      </c>
      <c r="X63" s="114" t="str">
        <f t="shared" si="11"/>
        <v/>
      </c>
      <c r="Y63" s="114" t="str">
        <f t="shared" si="12"/>
        <v/>
      </c>
      <c r="Z63" s="114" t="str">
        <f t="shared" si="13"/>
        <v/>
      </c>
      <c r="AA63" s="114" t="str">
        <f t="shared" si="14"/>
        <v/>
      </c>
      <c r="AB63" s="114" t="str">
        <f t="shared" si="15"/>
        <v/>
      </c>
      <c r="AC63" s="114" t="str">
        <f t="shared" si="16"/>
        <v/>
      </c>
      <c r="AD63" s="114" t="str">
        <f t="shared" si="17"/>
        <v/>
      </c>
    </row>
    <row r="64" spans="8:30">
      <c r="H64" s="97"/>
      <c r="I64" s="99"/>
      <c r="J64" s="97"/>
      <c r="K64" s="99"/>
      <c r="L64" s="103"/>
      <c r="M64" s="97"/>
      <c r="N64" s="108">
        <f t="shared" si="2"/>
        <v>0</v>
      </c>
      <c r="O64" s="111"/>
      <c r="P64" s="114" t="str">
        <f t="shared" si="3"/>
        <v/>
      </c>
      <c r="Q64" s="114" t="str">
        <f t="shared" si="4"/>
        <v/>
      </c>
      <c r="R64" s="114" t="str">
        <f t="shared" si="5"/>
        <v/>
      </c>
      <c r="S64" s="114" t="str">
        <f t="shared" si="6"/>
        <v/>
      </c>
      <c r="T64" s="114" t="str">
        <f t="shared" si="7"/>
        <v/>
      </c>
      <c r="U64" s="114" t="str">
        <f t="shared" si="8"/>
        <v/>
      </c>
      <c r="V64" s="114" t="str">
        <f t="shared" si="9"/>
        <v/>
      </c>
      <c r="W64" s="114" t="str">
        <f t="shared" si="10"/>
        <v/>
      </c>
      <c r="X64" s="114" t="str">
        <f t="shared" si="11"/>
        <v/>
      </c>
      <c r="Y64" s="114" t="str">
        <f t="shared" si="12"/>
        <v/>
      </c>
      <c r="Z64" s="114" t="str">
        <f t="shared" si="13"/>
        <v/>
      </c>
      <c r="AA64" s="114" t="str">
        <f t="shared" si="14"/>
        <v/>
      </c>
      <c r="AB64" s="114" t="str">
        <f t="shared" si="15"/>
        <v/>
      </c>
      <c r="AC64" s="114" t="str">
        <f t="shared" si="16"/>
        <v/>
      </c>
      <c r="AD64" s="114" t="str">
        <f t="shared" si="17"/>
        <v/>
      </c>
    </row>
    <row r="65" spans="8:30">
      <c r="H65" s="97"/>
      <c r="I65" s="99"/>
      <c r="J65" s="97"/>
      <c r="K65" s="99"/>
      <c r="L65" s="103"/>
      <c r="M65" s="97"/>
      <c r="N65" s="108">
        <f t="shared" si="2"/>
        <v>0</v>
      </c>
      <c r="O65" s="111"/>
      <c r="P65" s="114" t="str">
        <f t="shared" si="3"/>
        <v/>
      </c>
      <c r="Q65" s="114" t="str">
        <f t="shared" si="4"/>
        <v/>
      </c>
      <c r="R65" s="114" t="str">
        <f t="shared" si="5"/>
        <v/>
      </c>
      <c r="S65" s="114" t="str">
        <f t="shared" si="6"/>
        <v/>
      </c>
      <c r="T65" s="114" t="str">
        <f t="shared" si="7"/>
        <v/>
      </c>
      <c r="U65" s="114" t="str">
        <f t="shared" si="8"/>
        <v/>
      </c>
      <c r="V65" s="114" t="str">
        <f t="shared" si="9"/>
        <v/>
      </c>
      <c r="W65" s="114" t="str">
        <f t="shared" si="10"/>
        <v/>
      </c>
      <c r="X65" s="114" t="str">
        <f t="shared" si="11"/>
        <v/>
      </c>
      <c r="Y65" s="114" t="str">
        <f t="shared" si="12"/>
        <v/>
      </c>
      <c r="Z65" s="114" t="str">
        <f t="shared" si="13"/>
        <v/>
      </c>
      <c r="AA65" s="114" t="str">
        <f t="shared" si="14"/>
        <v/>
      </c>
      <c r="AB65" s="114" t="str">
        <f t="shared" si="15"/>
        <v/>
      </c>
      <c r="AC65" s="114" t="str">
        <f t="shared" si="16"/>
        <v/>
      </c>
      <c r="AD65" s="114" t="str">
        <f t="shared" si="17"/>
        <v/>
      </c>
    </row>
    <row r="66" spans="8:30">
      <c r="H66" s="97"/>
      <c r="I66" s="99"/>
      <c r="J66" s="97"/>
      <c r="K66" s="99"/>
      <c r="L66" s="103"/>
      <c r="M66" s="97"/>
      <c r="N66" s="108">
        <f t="shared" si="2"/>
        <v>0</v>
      </c>
      <c r="O66" s="111"/>
      <c r="P66" s="114" t="str">
        <f t="shared" si="3"/>
        <v/>
      </c>
      <c r="Q66" s="114" t="str">
        <f t="shared" si="4"/>
        <v/>
      </c>
      <c r="R66" s="114" t="str">
        <f t="shared" si="5"/>
        <v/>
      </c>
      <c r="S66" s="114" t="str">
        <f t="shared" si="6"/>
        <v/>
      </c>
      <c r="T66" s="114" t="str">
        <f t="shared" si="7"/>
        <v/>
      </c>
      <c r="U66" s="114" t="str">
        <f t="shared" si="8"/>
        <v/>
      </c>
      <c r="V66" s="114" t="str">
        <f t="shared" si="9"/>
        <v/>
      </c>
      <c r="W66" s="114" t="str">
        <f t="shared" si="10"/>
        <v/>
      </c>
      <c r="X66" s="114" t="str">
        <f t="shared" si="11"/>
        <v/>
      </c>
      <c r="Y66" s="114" t="str">
        <f t="shared" si="12"/>
        <v/>
      </c>
      <c r="Z66" s="114" t="str">
        <f t="shared" si="13"/>
        <v/>
      </c>
      <c r="AA66" s="114" t="str">
        <f t="shared" si="14"/>
        <v/>
      </c>
      <c r="AB66" s="114" t="str">
        <f t="shared" si="15"/>
        <v/>
      </c>
      <c r="AC66" s="114" t="str">
        <f t="shared" si="16"/>
        <v/>
      </c>
      <c r="AD66" s="114" t="str">
        <f t="shared" si="17"/>
        <v/>
      </c>
    </row>
    <row r="67" spans="8:30">
      <c r="H67" s="97"/>
      <c r="I67" s="99"/>
      <c r="J67" s="97"/>
      <c r="K67" s="99"/>
      <c r="L67" s="103"/>
      <c r="M67" s="97"/>
      <c r="N67" s="108">
        <f t="shared" si="2"/>
        <v>0</v>
      </c>
      <c r="O67" s="111"/>
      <c r="P67" s="114" t="str">
        <f t="shared" si="3"/>
        <v/>
      </c>
      <c r="Q67" s="114" t="str">
        <f t="shared" si="4"/>
        <v/>
      </c>
      <c r="R67" s="114" t="str">
        <f t="shared" si="5"/>
        <v/>
      </c>
      <c r="S67" s="114" t="str">
        <f t="shared" si="6"/>
        <v/>
      </c>
      <c r="T67" s="114" t="str">
        <f t="shared" si="7"/>
        <v/>
      </c>
      <c r="U67" s="114" t="str">
        <f t="shared" si="8"/>
        <v/>
      </c>
      <c r="V67" s="114" t="str">
        <f t="shared" si="9"/>
        <v/>
      </c>
      <c r="W67" s="114" t="str">
        <f t="shared" si="10"/>
        <v/>
      </c>
      <c r="X67" s="114" t="str">
        <f t="shared" si="11"/>
        <v/>
      </c>
      <c r="Y67" s="114" t="str">
        <f t="shared" si="12"/>
        <v/>
      </c>
      <c r="Z67" s="114" t="str">
        <f t="shared" si="13"/>
        <v/>
      </c>
      <c r="AA67" s="114" t="str">
        <f t="shared" si="14"/>
        <v/>
      </c>
      <c r="AB67" s="114" t="str">
        <f t="shared" si="15"/>
        <v/>
      </c>
      <c r="AC67" s="114" t="str">
        <f t="shared" si="16"/>
        <v/>
      </c>
      <c r="AD67" s="114" t="str">
        <f t="shared" si="17"/>
        <v/>
      </c>
    </row>
    <row r="68" spans="8:30">
      <c r="H68" s="97"/>
      <c r="I68" s="99"/>
      <c r="J68" s="97"/>
      <c r="K68" s="99"/>
      <c r="L68" s="103"/>
      <c r="M68" s="97"/>
      <c r="N68" s="108">
        <f t="shared" si="2"/>
        <v>0</v>
      </c>
      <c r="O68" s="111"/>
      <c r="P68" s="114" t="str">
        <f t="shared" si="3"/>
        <v/>
      </c>
      <c r="Q68" s="114" t="str">
        <f t="shared" si="4"/>
        <v/>
      </c>
      <c r="R68" s="114" t="str">
        <f t="shared" si="5"/>
        <v/>
      </c>
      <c r="S68" s="114" t="str">
        <f t="shared" si="6"/>
        <v/>
      </c>
      <c r="T68" s="114" t="str">
        <f t="shared" si="7"/>
        <v/>
      </c>
      <c r="U68" s="114" t="str">
        <f t="shared" si="8"/>
        <v/>
      </c>
      <c r="V68" s="114" t="str">
        <f t="shared" si="9"/>
        <v/>
      </c>
      <c r="W68" s="114" t="str">
        <f t="shared" si="10"/>
        <v/>
      </c>
      <c r="X68" s="114" t="str">
        <f t="shared" si="11"/>
        <v/>
      </c>
      <c r="Y68" s="114" t="str">
        <f t="shared" si="12"/>
        <v/>
      </c>
      <c r="Z68" s="114" t="str">
        <f t="shared" si="13"/>
        <v/>
      </c>
      <c r="AA68" s="114" t="str">
        <f t="shared" si="14"/>
        <v/>
      </c>
      <c r="AB68" s="114" t="str">
        <f t="shared" si="15"/>
        <v/>
      </c>
      <c r="AC68" s="114" t="str">
        <f t="shared" si="16"/>
        <v/>
      </c>
      <c r="AD68" s="114" t="str">
        <f t="shared" si="17"/>
        <v/>
      </c>
    </row>
    <row r="69" spans="8:30">
      <c r="H69" s="97"/>
      <c r="I69" s="99"/>
      <c r="J69" s="97"/>
      <c r="K69" s="99"/>
      <c r="L69" s="103"/>
      <c r="M69" s="97"/>
      <c r="N69" s="108">
        <f t="shared" si="2"/>
        <v>0</v>
      </c>
      <c r="O69" s="111"/>
      <c r="P69" s="114" t="str">
        <f t="shared" si="3"/>
        <v/>
      </c>
      <c r="Q69" s="114" t="str">
        <f t="shared" si="4"/>
        <v/>
      </c>
      <c r="R69" s="114" t="str">
        <f t="shared" si="5"/>
        <v/>
      </c>
      <c r="S69" s="114" t="str">
        <f t="shared" si="6"/>
        <v/>
      </c>
      <c r="T69" s="114" t="str">
        <f t="shared" si="7"/>
        <v/>
      </c>
      <c r="U69" s="114" t="str">
        <f t="shared" si="8"/>
        <v/>
      </c>
      <c r="V69" s="114" t="str">
        <f t="shared" si="9"/>
        <v/>
      </c>
      <c r="W69" s="114" t="str">
        <f t="shared" si="10"/>
        <v/>
      </c>
      <c r="X69" s="114" t="str">
        <f t="shared" si="11"/>
        <v/>
      </c>
      <c r="Y69" s="114" t="str">
        <f t="shared" si="12"/>
        <v/>
      </c>
      <c r="Z69" s="114" t="str">
        <f t="shared" si="13"/>
        <v/>
      </c>
      <c r="AA69" s="114" t="str">
        <f t="shared" si="14"/>
        <v/>
      </c>
      <c r="AB69" s="114" t="str">
        <f t="shared" si="15"/>
        <v/>
      </c>
      <c r="AC69" s="114" t="str">
        <f t="shared" si="16"/>
        <v/>
      </c>
      <c r="AD69" s="114" t="str">
        <f t="shared" si="17"/>
        <v/>
      </c>
    </row>
    <row r="70" spans="8:30">
      <c r="H70" s="97"/>
      <c r="I70" s="99"/>
      <c r="J70" s="97"/>
      <c r="K70" s="99"/>
      <c r="L70" s="103"/>
      <c r="M70" s="97"/>
      <c r="N70" s="108">
        <f t="shared" ref="N70:N133" si="18">L70*M70</f>
        <v>0</v>
      </c>
      <c r="O70" s="111"/>
      <c r="P70" s="114" t="str">
        <f t="shared" ref="P70:P133" si="19">IF(H70=1,N70,"")</f>
        <v/>
      </c>
      <c r="Q70" s="114" t="str">
        <f t="shared" ref="Q70:Q133" si="20">IF(H70=2,N70,"")</f>
        <v/>
      </c>
      <c r="R70" s="114" t="str">
        <f t="shared" ref="R70:R133" si="21">IF(H70=3,N70,"")</f>
        <v/>
      </c>
      <c r="S70" s="114" t="str">
        <f t="shared" ref="S70:S133" si="22">IF(H70=4,N70,"")</f>
        <v/>
      </c>
      <c r="T70" s="114" t="str">
        <f t="shared" ref="T70:T133" si="23">IF(H70=5,N70,"")</f>
        <v/>
      </c>
      <c r="U70" s="114" t="str">
        <f t="shared" ref="U70:U133" si="24">IF(H70=6,N70,"")</f>
        <v/>
      </c>
      <c r="V70" s="114" t="str">
        <f t="shared" ref="V70:V133" si="25">IF(H70=7,N70,"")</f>
        <v/>
      </c>
      <c r="W70" s="114" t="str">
        <f t="shared" ref="W70:W133" si="26">IF(H70=8,N70,"")</f>
        <v/>
      </c>
      <c r="X70" s="114" t="str">
        <f t="shared" ref="X70:X133" si="27">IF(H70=9,N70,"")</f>
        <v/>
      </c>
      <c r="Y70" s="114" t="str">
        <f t="shared" ref="Y70:Y133" si="28">IF(H70=10,N70,"")</f>
        <v/>
      </c>
      <c r="Z70" s="114" t="str">
        <f t="shared" ref="Z70:Z133" si="29">IF(H70=11,N70,"")</f>
        <v/>
      </c>
      <c r="AA70" s="114" t="str">
        <f t="shared" ref="AA70:AA133" si="30">IF(H70=12,N70,"")</f>
        <v/>
      </c>
      <c r="AB70" s="114" t="str">
        <f t="shared" ref="AB70:AB133" si="31">IF(H70=13,N70,"")</f>
        <v/>
      </c>
      <c r="AC70" s="114" t="str">
        <f t="shared" ref="AC70:AC133" si="32">IF(H70=14,N70,"")</f>
        <v/>
      </c>
      <c r="AD70" s="114" t="str">
        <f t="shared" ref="AD70:AD133" si="33">IF(H70=15,N70,"")</f>
        <v/>
      </c>
    </row>
    <row r="71" spans="8:30">
      <c r="H71" s="97"/>
      <c r="I71" s="99"/>
      <c r="J71" s="97"/>
      <c r="K71" s="99"/>
      <c r="L71" s="103"/>
      <c r="M71" s="97"/>
      <c r="N71" s="108">
        <f t="shared" si="18"/>
        <v>0</v>
      </c>
      <c r="O71" s="111"/>
      <c r="P71" s="114" t="str">
        <f t="shared" si="19"/>
        <v/>
      </c>
      <c r="Q71" s="114" t="str">
        <f t="shared" si="20"/>
        <v/>
      </c>
      <c r="R71" s="114" t="str">
        <f t="shared" si="21"/>
        <v/>
      </c>
      <c r="S71" s="114" t="str">
        <f t="shared" si="22"/>
        <v/>
      </c>
      <c r="T71" s="114" t="str">
        <f t="shared" si="23"/>
        <v/>
      </c>
      <c r="U71" s="114" t="str">
        <f t="shared" si="24"/>
        <v/>
      </c>
      <c r="V71" s="114" t="str">
        <f t="shared" si="25"/>
        <v/>
      </c>
      <c r="W71" s="114" t="str">
        <f t="shared" si="26"/>
        <v/>
      </c>
      <c r="X71" s="114" t="str">
        <f t="shared" si="27"/>
        <v/>
      </c>
      <c r="Y71" s="114" t="str">
        <f t="shared" si="28"/>
        <v/>
      </c>
      <c r="Z71" s="114" t="str">
        <f t="shared" si="29"/>
        <v/>
      </c>
      <c r="AA71" s="114" t="str">
        <f t="shared" si="30"/>
        <v/>
      </c>
      <c r="AB71" s="114" t="str">
        <f t="shared" si="31"/>
        <v/>
      </c>
      <c r="AC71" s="114" t="str">
        <f t="shared" si="32"/>
        <v/>
      </c>
      <c r="AD71" s="114" t="str">
        <f t="shared" si="33"/>
        <v/>
      </c>
    </row>
    <row r="72" spans="8:30">
      <c r="H72" s="97"/>
      <c r="I72" s="99"/>
      <c r="J72" s="97"/>
      <c r="K72" s="99"/>
      <c r="L72" s="103"/>
      <c r="M72" s="97"/>
      <c r="N72" s="108">
        <f t="shared" si="18"/>
        <v>0</v>
      </c>
      <c r="O72" s="111"/>
      <c r="P72" s="114" t="str">
        <f t="shared" si="19"/>
        <v/>
      </c>
      <c r="Q72" s="114" t="str">
        <f t="shared" si="20"/>
        <v/>
      </c>
      <c r="R72" s="114" t="str">
        <f t="shared" si="21"/>
        <v/>
      </c>
      <c r="S72" s="114" t="str">
        <f t="shared" si="22"/>
        <v/>
      </c>
      <c r="T72" s="114" t="str">
        <f t="shared" si="23"/>
        <v/>
      </c>
      <c r="U72" s="114" t="str">
        <f t="shared" si="24"/>
        <v/>
      </c>
      <c r="V72" s="114" t="str">
        <f t="shared" si="25"/>
        <v/>
      </c>
      <c r="W72" s="114" t="str">
        <f t="shared" si="26"/>
        <v/>
      </c>
      <c r="X72" s="114" t="str">
        <f t="shared" si="27"/>
        <v/>
      </c>
      <c r="Y72" s="114" t="str">
        <f t="shared" si="28"/>
        <v/>
      </c>
      <c r="Z72" s="114" t="str">
        <f t="shared" si="29"/>
        <v/>
      </c>
      <c r="AA72" s="114" t="str">
        <f t="shared" si="30"/>
        <v/>
      </c>
      <c r="AB72" s="114" t="str">
        <f t="shared" si="31"/>
        <v/>
      </c>
      <c r="AC72" s="114" t="str">
        <f t="shared" si="32"/>
        <v/>
      </c>
      <c r="AD72" s="114" t="str">
        <f t="shared" si="33"/>
        <v/>
      </c>
    </row>
    <row r="73" spans="8:30">
      <c r="H73" s="97"/>
      <c r="I73" s="99"/>
      <c r="J73" s="97"/>
      <c r="K73" s="99"/>
      <c r="L73" s="103"/>
      <c r="M73" s="97"/>
      <c r="N73" s="108">
        <f t="shared" si="18"/>
        <v>0</v>
      </c>
      <c r="O73" s="111"/>
      <c r="P73" s="114" t="str">
        <f t="shared" si="19"/>
        <v/>
      </c>
      <c r="Q73" s="114" t="str">
        <f t="shared" si="20"/>
        <v/>
      </c>
      <c r="R73" s="114" t="str">
        <f t="shared" si="21"/>
        <v/>
      </c>
      <c r="S73" s="114" t="str">
        <f t="shared" si="22"/>
        <v/>
      </c>
      <c r="T73" s="114" t="str">
        <f t="shared" si="23"/>
        <v/>
      </c>
      <c r="U73" s="114" t="str">
        <f t="shared" si="24"/>
        <v/>
      </c>
      <c r="V73" s="114" t="str">
        <f t="shared" si="25"/>
        <v/>
      </c>
      <c r="W73" s="114" t="str">
        <f t="shared" si="26"/>
        <v/>
      </c>
      <c r="X73" s="114" t="str">
        <f t="shared" si="27"/>
        <v/>
      </c>
      <c r="Y73" s="114" t="str">
        <f t="shared" si="28"/>
        <v/>
      </c>
      <c r="Z73" s="114" t="str">
        <f t="shared" si="29"/>
        <v/>
      </c>
      <c r="AA73" s="114" t="str">
        <f t="shared" si="30"/>
        <v/>
      </c>
      <c r="AB73" s="114" t="str">
        <f t="shared" si="31"/>
        <v/>
      </c>
      <c r="AC73" s="114" t="str">
        <f t="shared" si="32"/>
        <v/>
      </c>
      <c r="AD73" s="114" t="str">
        <f t="shared" si="33"/>
        <v/>
      </c>
    </row>
    <row r="74" spans="8:30">
      <c r="H74" s="97"/>
      <c r="I74" s="99"/>
      <c r="J74" s="97"/>
      <c r="K74" s="99"/>
      <c r="L74" s="103"/>
      <c r="M74" s="97"/>
      <c r="N74" s="108">
        <f t="shared" si="18"/>
        <v>0</v>
      </c>
      <c r="O74" s="111"/>
      <c r="P74" s="114" t="str">
        <f t="shared" si="19"/>
        <v/>
      </c>
      <c r="Q74" s="114" t="str">
        <f t="shared" si="20"/>
        <v/>
      </c>
      <c r="R74" s="114" t="str">
        <f t="shared" si="21"/>
        <v/>
      </c>
      <c r="S74" s="114" t="str">
        <f t="shared" si="22"/>
        <v/>
      </c>
      <c r="T74" s="114" t="str">
        <f t="shared" si="23"/>
        <v/>
      </c>
      <c r="U74" s="114" t="str">
        <f t="shared" si="24"/>
        <v/>
      </c>
      <c r="V74" s="114" t="str">
        <f t="shared" si="25"/>
        <v/>
      </c>
      <c r="W74" s="114" t="str">
        <f t="shared" si="26"/>
        <v/>
      </c>
      <c r="X74" s="114" t="str">
        <f t="shared" si="27"/>
        <v/>
      </c>
      <c r="Y74" s="114" t="str">
        <f t="shared" si="28"/>
        <v/>
      </c>
      <c r="Z74" s="114" t="str">
        <f t="shared" si="29"/>
        <v/>
      </c>
      <c r="AA74" s="114" t="str">
        <f t="shared" si="30"/>
        <v/>
      </c>
      <c r="AB74" s="114" t="str">
        <f t="shared" si="31"/>
        <v/>
      </c>
      <c r="AC74" s="114" t="str">
        <f t="shared" si="32"/>
        <v/>
      </c>
      <c r="AD74" s="114" t="str">
        <f t="shared" si="33"/>
        <v/>
      </c>
    </row>
    <row r="75" spans="8:30">
      <c r="H75" s="97"/>
      <c r="I75" s="99"/>
      <c r="J75" s="97"/>
      <c r="K75" s="99"/>
      <c r="L75" s="103"/>
      <c r="M75" s="97"/>
      <c r="N75" s="108">
        <f t="shared" si="18"/>
        <v>0</v>
      </c>
      <c r="O75" s="111"/>
      <c r="P75" s="114" t="str">
        <f t="shared" si="19"/>
        <v/>
      </c>
      <c r="Q75" s="114" t="str">
        <f t="shared" si="20"/>
        <v/>
      </c>
      <c r="R75" s="114" t="str">
        <f t="shared" si="21"/>
        <v/>
      </c>
      <c r="S75" s="114" t="str">
        <f t="shared" si="22"/>
        <v/>
      </c>
      <c r="T75" s="114" t="str">
        <f t="shared" si="23"/>
        <v/>
      </c>
      <c r="U75" s="114" t="str">
        <f t="shared" si="24"/>
        <v/>
      </c>
      <c r="V75" s="114" t="str">
        <f t="shared" si="25"/>
        <v/>
      </c>
      <c r="W75" s="114" t="str">
        <f t="shared" si="26"/>
        <v/>
      </c>
      <c r="X75" s="114" t="str">
        <f t="shared" si="27"/>
        <v/>
      </c>
      <c r="Y75" s="114" t="str">
        <f t="shared" si="28"/>
        <v/>
      </c>
      <c r="Z75" s="114" t="str">
        <f t="shared" si="29"/>
        <v/>
      </c>
      <c r="AA75" s="114" t="str">
        <f t="shared" si="30"/>
        <v/>
      </c>
      <c r="AB75" s="114" t="str">
        <f t="shared" si="31"/>
        <v/>
      </c>
      <c r="AC75" s="114" t="str">
        <f t="shared" si="32"/>
        <v/>
      </c>
      <c r="AD75" s="114" t="str">
        <f t="shared" si="33"/>
        <v/>
      </c>
    </row>
    <row r="76" spans="8:30">
      <c r="H76" s="97"/>
      <c r="I76" s="99"/>
      <c r="J76" s="97"/>
      <c r="K76" s="99"/>
      <c r="L76" s="103"/>
      <c r="M76" s="97"/>
      <c r="N76" s="108">
        <f t="shared" si="18"/>
        <v>0</v>
      </c>
      <c r="O76" s="111"/>
      <c r="P76" s="114" t="str">
        <f t="shared" si="19"/>
        <v/>
      </c>
      <c r="Q76" s="114" t="str">
        <f t="shared" si="20"/>
        <v/>
      </c>
      <c r="R76" s="114" t="str">
        <f t="shared" si="21"/>
        <v/>
      </c>
      <c r="S76" s="114" t="str">
        <f t="shared" si="22"/>
        <v/>
      </c>
      <c r="T76" s="114" t="str">
        <f t="shared" si="23"/>
        <v/>
      </c>
      <c r="U76" s="114" t="str">
        <f t="shared" si="24"/>
        <v/>
      </c>
      <c r="V76" s="114" t="str">
        <f t="shared" si="25"/>
        <v/>
      </c>
      <c r="W76" s="114" t="str">
        <f t="shared" si="26"/>
        <v/>
      </c>
      <c r="X76" s="114" t="str">
        <f t="shared" si="27"/>
        <v/>
      </c>
      <c r="Y76" s="114" t="str">
        <f t="shared" si="28"/>
        <v/>
      </c>
      <c r="Z76" s="114" t="str">
        <f t="shared" si="29"/>
        <v/>
      </c>
      <c r="AA76" s="114" t="str">
        <f t="shared" si="30"/>
        <v/>
      </c>
      <c r="AB76" s="114" t="str">
        <f t="shared" si="31"/>
        <v/>
      </c>
      <c r="AC76" s="114" t="str">
        <f t="shared" si="32"/>
        <v/>
      </c>
      <c r="AD76" s="114" t="str">
        <f t="shared" si="33"/>
        <v/>
      </c>
    </row>
    <row r="77" spans="8:30">
      <c r="H77" s="97"/>
      <c r="I77" s="99"/>
      <c r="J77" s="97"/>
      <c r="K77" s="99"/>
      <c r="L77" s="103"/>
      <c r="M77" s="97"/>
      <c r="N77" s="108">
        <f t="shared" si="18"/>
        <v>0</v>
      </c>
      <c r="O77" s="111"/>
      <c r="P77" s="114" t="str">
        <f t="shared" si="19"/>
        <v/>
      </c>
      <c r="Q77" s="114" t="str">
        <f t="shared" si="20"/>
        <v/>
      </c>
      <c r="R77" s="114" t="str">
        <f t="shared" si="21"/>
        <v/>
      </c>
      <c r="S77" s="114" t="str">
        <f t="shared" si="22"/>
        <v/>
      </c>
      <c r="T77" s="114" t="str">
        <f t="shared" si="23"/>
        <v/>
      </c>
      <c r="U77" s="114" t="str">
        <f t="shared" si="24"/>
        <v/>
      </c>
      <c r="V77" s="114" t="str">
        <f t="shared" si="25"/>
        <v/>
      </c>
      <c r="W77" s="114" t="str">
        <f t="shared" si="26"/>
        <v/>
      </c>
      <c r="X77" s="114" t="str">
        <f t="shared" si="27"/>
        <v/>
      </c>
      <c r="Y77" s="114" t="str">
        <f t="shared" si="28"/>
        <v/>
      </c>
      <c r="Z77" s="114" t="str">
        <f t="shared" si="29"/>
        <v/>
      </c>
      <c r="AA77" s="114" t="str">
        <f t="shared" si="30"/>
        <v/>
      </c>
      <c r="AB77" s="114" t="str">
        <f t="shared" si="31"/>
        <v/>
      </c>
      <c r="AC77" s="114" t="str">
        <f t="shared" si="32"/>
        <v/>
      </c>
      <c r="AD77" s="114" t="str">
        <f t="shared" si="33"/>
        <v/>
      </c>
    </row>
    <row r="78" spans="8:30">
      <c r="H78" s="97"/>
      <c r="I78" s="99"/>
      <c r="J78" s="97"/>
      <c r="K78" s="99"/>
      <c r="L78" s="103"/>
      <c r="M78" s="97"/>
      <c r="N78" s="108">
        <f t="shared" si="18"/>
        <v>0</v>
      </c>
      <c r="O78" s="111"/>
      <c r="P78" s="114" t="str">
        <f t="shared" si="19"/>
        <v/>
      </c>
      <c r="Q78" s="114" t="str">
        <f t="shared" si="20"/>
        <v/>
      </c>
      <c r="R78" s="114" t="str">
        <f t="shared" si="21"/>
        <v/>
      </c>
      <c r="S78" s="114" t="str">
        <f t="shared" si="22"/>
        <v/>
      </c>
      <c r="T78" s="114" t="str">
        <f t="shared" si="23"/>
        <v/>
      </c>
      <c r="U78" s="114" t="str">
        <f t="shared" si="24"/>
        <v/>
      </c>
      <c r="V78" s="114" t="str">
        <f t="shared" si="25"/>
        <v/>
      </c>
      <c r="W78" s="114" t="str">
        <f t="shared" si="26"/>
        <v/>
      </c>
      <c r="X78" s="114" t="str">
        <f t="shared" si="27"/>
        <v/>
      </c>
      <c r="Y78" s="114" t="str">
        <f t="shared" si="28"/>
        <v/>
      </c>
      <c r="Z78" s="114" t="str">
        <f t="shared" si="29"/>
        <v/>
      </c>
      <c r="AA78" s="114" t="str">
        <f t="shared" si="30"/>
        <v/>
      </c>
      <c r="AB78" s="114" t="str">
        <f t="shared" si="31"/>
        <v/>
      </c>
      <c r="AC78" s="114" t="str">
        <f t="shared" si="32"/>
        <v/>
      </c>
      <c r="AD78" s="114" t="str">
        <f t="shared" si="33"/>
        <v/>
      </c>
    </row>
    <row r="79" spans="8:30">
      <c r="H79" s="97"/>
      <c r="I79" s="99"/>
      <c r="J79" s="97"/>
      <c r="K79" s="99"/>
      <c r="L79" s="103"/>
      <c r="M79" s="97"/>
      <c r="N79" s="108">
        <f t="shared" si="18"/>
        <v>0</v>
      </c>
      <c r="O79" s="111"/>
      <c r="P79" s="114" t="str">
        <f t="shared" si="19"/>
        <v/>
      </c>
      <c r="Q79" s="114" t="str">
        <f t="shared" si="20"/>
        <v/>
      </c>
      <c r="R79" s="114" t="str">
        <f t="shared" si="21"/>
        <v/>
      </c>
      <c r="S79" s="114" t="str">
        <f t="shared" si="22"/>
        <v/>
      </c>
      <c r="T79" s="114" t="str">
        <f t="shared" si="23"/>
        <v/>
      </c>
      <c r="U79" s="114" t="str">
        <f t="shared" si="24"/>
        <v/>
      </c>
      <c r="V79" s="114" t="str">
        <f t="shared" si="25"/>
        <v/>
      </c>
      <c r="W79" s="114" t="str">
        <f t="shared" si="26"/>
        <v/>
      </c>
      <c r="X79" s="114" t="str">
        <f t="shared" si="27"/>
        <v/>
      </c>
      <c r="Y79" s="114" t="str">
        <f t="shared" si="28"/>
        <v/>
      </c>
      <c r="Z79" s="114" t="str">
        <f t="shared" si="29"/>
        <v/>
      </c>
      <c r="AA79" s="114" t="str">
        <f t="shared" si="30"/>
        <v/>
      </c>
      <c r="AB79" s="114" t="str">
        <f t="shared" si="31"/>
        <v/>
      </c>
      <c r="AC79" s="114" t="str">
        <f t="shared" si="32"/>
        <v/>
      </c>
      <c r="AD79" s="114" t="str">
        <f t="shared" si="33"/>
        <v/>
      </c>
    </row>
    <row r="80" spans="8:30">
      <c r="H80" s="97"/>
      <c r="I80" s="99"/>
      <c r="J80" s="97"/>
      <c r="K80" s="99"/>
      <c r="L80" s="103"/>
      <c r="M80" s="97"/>
      <c r="N80" s="108">
        <f t="shared" si="18"/>
        <v>0</v>
      </c>
      <c r="O80" s="111"/>
      <c r="P80" s="114" t="str">
        <f t="shared" si="19"/>
        <v/>
      </c>
      <c r="Q80" s="114" t="str">
        <f t="shared" si="20"/>
        <v/>
      </c>
      <c r="R80" s="114" t="str">
        <f t="shared" si="21"/>
        <v/>
      </c>
      <c r="S80" s="114" t="str">
        <f t="shared" si="22"/>
        <v/>
      </c>
      <c r="T80" s="114" t="str">
        <f t="shared" si="23"/>
        <v/>
      </c>
      <c r="U80" s="114" t="str">
        <f t="shared" si="24"/>
        <v/>
      </c>
      <c r="V80" s="114" t="str">
        <f t="shared" si="25"/>
        <v/>
      </c>
      <c r="W80" s="114" t="str">
        <f t="shared" si="26"/>
        <v/>
      </c>
      <c r="X80" s="114" t="str">
        <f t="shared" si="27"/>
        <v/>
      </c>
      <c r="Y80" s="114" t="str">
        <f t="shared" si="28"/>
        <v/>
      </c>
      <c r="Z80" s="114" t="str">
        <f t="shared" si="29"/>
        <v/>
      </c>
      <c r="AA80" s="114" t="str">
        <f t="shared" si="30"/>
        <v/>
      </c>
      <c r="AB80" s="114" t="str">
        <f t="shared" si="31"/>
        <v/>
      </c>
      <c r="AC80" s="114" t="str">
        <f t="shared" si="32"/>
        <v/>
      </c>
      <c r="AD80" s="114" t="str">
        <f t="shared" si="33"/>
        <v/>
      </c>
    </row>
    <row r="81" spans="8:30">
      <c r="H81" s="97"/>
      <c r="I81" s="99"/>
      <c r="J81" s="97"/>
      <c r="K81" s="99"/>
      <c r="L81" s="103"/>
      <c r="M81" s="97"/>
      <c r="N81" s="108">
        <f t="shared" si="18"/>
        <v>0</v>
      </c>
      <c r="O81" s="111"/>
      <c r="P81" s="114" t="str">
        <f t="shared" si="19"/>
        <v/>
      </c>
      <c r="Q81" s="114" t="str">
        <f t="shared" si="20"/>
        <v/>
      </c>
      <c r="R81" s="114" t="str">
        <f t="shared" si="21"/>
        <v/>
      </c>
      <c r="S81" s="114" t="str">
        <f t="shared" si="22"/>
        <v/>
      </c>
      <c r="T81" s="114" t="str">
        <f t="shared" si="23"/>
        <v/>
      </c>
      <c r="U81" s="114" t="str">
        <f t="shared" si="24"/>
        <v/>
      </c>
      <c r="V81" s="114" t="str">
        <f t="shared" si="25"/>
        <v/>
      </c>
      <c r="W81" s="114" t="str">
        <f t="shared" si="26"/>
        <v/>
      </c>
      <c r="X81" s="114" t="str">
        <f t="shared" si="27"/>
        <v/>
      </c>
      <c r="Y81" s="114" t="str">
        <f t="shared" si="28"/>
        <v/>
      </c>
      <c r="Z81" s="114" t="str">
        <f t="shared" si="29"/>
        <v/>
      </c>
      <c r="AA81" s="114" t="str">
        <f t="shared" si="30"/>
        <v/>
      </c>
      <c r="AB81" s="114" t="str">
        <f t="shared" si="31"/>
        <v/>
      </c>
      <c r="AC81" s="114" t="str">
        <f t="shared" si="32"/>
        <v/>
      </c>
      <c r="AD81" s="114" t="str">
        <f t="shared" si="33"/>
        <v/>
      </c>
    </row>
    <row r="82" spans="8:30">
      <c r="H82" s="97"/>
      <c r="I82" s="99"/>
      <c r="J82" s="97"/>
      <c r="K82" s="99"/>
      <c r="L82" s="103"/>
      <c r="M82" s="97"/>
      <c r="N82" s="108">
        <f t="shared" si="18"/>
        <v>0</v>
      </c>
      <c r="O82" s="111"/>
      <c r="P82" s="114" t="str">
        <f t="shared" si="19"/>
        <v/>
      </c>
      <c r="Q82" s="114" t="str">
        <f t="shared" si="20"/>
        <v/>
      </c>
      <c r="R82" s="114" t="str">
        <f t="shared" si="21"/>
        <v/>
      </c>
      <c r="S82" s="114" t="str">
        <f t="shared" si="22"/>
        <v/>
      </c>
      <c r="T82" s="114" t="str">
        <f t="shared" si="23"/>
        <v/>
      </c>
      <c r="U82" s="114" t="str">
        <f t="shared" si="24"/>
        <v/>
      </c>
      <c r="V82" s="114" t="str">
        <f t="shared" si="25"/>
        <v/>
      </c>
      <c r="W82" s="114" t="str">
        <f t="shared" si="26"/>
        <v/>
      </c>
      <c r="X82" s="114" t="str">
        <f t="shared" si="27"/>
        <v/>
      </c>
      <c r="Y82" s="114" t="str">
        <f t="shared" si="28"/>
        <v/>
      </c>
      <c r="Z82" s="114" t="str">
        <f t="shared" si="29"/>
        <v/>
      </c>
      <c r="AA82" s="114" t="str">
        <f t="shared" si="30"/>
        <v/>
      </c>
      <c r="AB82" s="114" t="str">
        <f t="shared" si="31"/>
        <v/>
      </c>
      <c r="AC82" s="114" t="str">
        <f t="shared" si="32"/>
        <v/>
      </c>
      <c r="AD82" s="114" t="str">
        <f t="shared" si="33"/>
        <v/>
      </c>
    </row>
    <row r="83" spans="8:30">
      <c r="H83" s="97"/>
      <c r="I83" s="99"/>
      <c r="J83" s="97"/>
      <c r="K83" s="99"/>
      <c r="L83" s="103"/>
      <c r="M83" s="97"/>
      <c r="N83" s="108">
        <f t="shared" si="18"/>
        <v>0</v>
      </c>
      <c r="O83" s="111"/>
      <c r="P83" s="114" t="str">
        <f t="shared" si="19"/>
        <v/>
      </c>
      <c r="Q83" s="114" t="str">
        <f t="shared" si="20"/>
        <v/>
      </c>
      <c r="R83" s="114" t="str">
        <f t="shared" si="21"/>
        <v/>
      </c>
      <c r="S83" s="114" t="str">
        <f t="shared" si="22"/>
        <v/>
      </c>
      <c r="T83" s="114" t="str">
        <f t="shared" si="23"/>
        <v/>
      </c>
      <c r="U83" s="114" t="str">
        <f t="shared" si="24"/>
        <v/>
      </c>
      <c r="V83" s="114" t="str">
        <f t="shared" si="25"/>
        <v/>
      </c>
      <c r="W83" s="114" t="str">
        <f t="shared" si="26"/>
        <v/>
      </c>
      <c r="X83" s="114" t="str">
        <f t="shared" si="27"/>
        <v/>
      </c>
      <c r="Y83" s="114" t="str">
        <f t="shared" si="28"/>
        <v/>
      </c>
      <c r="Z83" s="114" t="str">
        <f t="shared" si="29"/>
        <v/>
      </c>
      <c r="AA83" s="114" t="str">
        <f t="shared" si="30"/>
        <v/>
      </c>
      <c r="AB83" s="114" t="str">
        <f t="shared" si="31"/>
        <v/>
      </c>
      <c r="AC83" s="114" t="str">
        <f t="shared" si="32"/>
        <v/>
      </c>
      <c r="AD83" s="114" t="str">
        <f t="shared" si="33"/>
        <v/>
      </c>
    </row>
    <row r="84" spans="8:30">
      <c r="H84" s="97"/>
      <c r="I84" s="99"/>
      <c r="J84" s="97"/>
      <c r="K84" s="99"/>
      <c r="L84" s="103"/>
      <c r="M84" s="97"/>
      <c r="N84" s="108">
        <f t="shared" si="18"/>
        <v>0</v>
      </c>
      <c r="O84" s="111"/>
      <c r="P84" s="114" t="str">
        <f t="shared" si="19"/>
        <v/>
      </c>
      <c r="Q84" s="114" t="str">
        <f t="shared" si="20"/>
        <v/>
      </c>
      <c r="R84" s="114" t="str">
        <f t="shared" si="21"/>
        <v/>
      </c>
      <c r="S84" s="114" t="str">
        <f t="shared" si="22"/>
        <v/>
      </c>
      <c r="T84" s="114" t="str">
        <f t="shared" si="23"/>
        <v/>
      </c>
      <c r="U84" s="114" t="str">
        <f t="shared" si="24"/>
        <v/>
      </c>
      <c r="V84" s="114" t="str">
        <f t="shared" si="25"/>
        <v/>
      </c>
      <c r="W84" s="114" t="str">
        <f t="shared" si="26"/>
        <v/>
      </c>
      <c r="X84" s="114" t="str">
        <f t="shared" si="27"/>
        <v/>
      </c>
      <c r="Y84" s="114" t="str">
        <f t="shared" si="28"/>
        <v/>
      </c>
      <c r="Z84" s="114" t="str">
        <f t="shared" si="29"/>
        <v/>
      </c>
      <c r="AA84" s="114" t="str">
        <f t="shared" si="30"/>
        <v/>
      </c>
      <c r="AB84" s="114" t="str">
        <f t="shared" si="31"/>
        <v/>
      </c>
      <c r="AC84" s="114" t="str">
        <f t="shared" si="32"/>
        <v/>
      </c>
      <c r="AD84" s="114" t="str">
        <f t="shared" si="33"/>
        <v/>
      </c>
    </row>
    <row r="85" spans="8:30">
      <c r="H85" s="97"/>
      <c r="I85" s="99"/>
      <c r="J85" s="97"/>
      <c r="K85" s="99"/>
      <c r="L85" s="103"/>
      <c r="M85" s="97"/>
      <c r="N85" s="108">
        <f t="shared" si="18"/>
        <v>0</v>
      </c>
      <c r="O85" s="111"/>
      <c r="P85" s="114" t="str">
        <f t="shared" si="19"/>
        <v/>
      </c>
      <c r="Q85" s="114" t="str">
        <f t="shared" si="20"/>
        <v/>
      </c>
      <c r="R85" s="114" t="str">
        <f t="shared" si="21"/>
        <v/>
      </c>
      <c r="S85" s="114" t="str">
        <f t="shared" si="22"/>
        <v/>
      </c>
      <c r="T85" s="114" t="str">
        <f t="shared" si="23"/>
        <v/>
      </c>
      <c r="U85" s="114" t="str">
        <f t="shared" si="24"/>
        <v/>
      </c>
      <c r="V85" s="114" t="str">
        <f t="shared" si="25"/>
        <v/>
      </c>
      <c r="W85" s="114" t="str">
        <f t="shared" si="26"/>
        <v/>
      </c>
      <c r="X85" s="114" t="str">
        <f t="shared" si="27"/>
        <v/>
      </c>
      <c r="Y85" s="114" t="str">
        <f t="shared" si="28"/>
        <v/>
      </c>
      <c r="Z85" s="114" t="str">
        <f t="shared" si="29"/>
        <v/>
      </c>
      <c r="AA85" s="114" t="str">
        <f t="shared" si="30"/>
        <v/>
      </c>
      <c r="AB85" s="114" t="str">
        <f t="shared" si="31"/>
        <v/>
      </c>
      <c r="AC85" s="114" t="str">
        <f t="shared" si="32"/>
        <v/>
      </c>
      <c r="AD85" s="114" t="str">
        <f t="shared" si="33"/>
        <v/>
      </c>
    </row>
    <row r="86" spans="8:30">
      <c r="H86" s="97"/>
      <c r="I86" s="99"/>
      <c r="J86" s="97"/>
      <c r="K86" s="99"/>
      <c r="L86" s="103"/>
      <c r="M86" s="97"/>
      <c r="N86" s="108">
        <f t="shared" si="18"/>
        <v>0</v>
      </c>
      <c r="O86" s="111"/>
      <c r="P86" s="114" t="str">
        <f t="shared" si="19"/>
        <v/>
      </c>
      <c r="Q86" s="114" t="str">
        <f t="shared" si="20"/>
        <v/>
      </c>
      <c r="R86" s="114" t="str">
        <f t="shared" si="21"/>
        <v/>
      </c>
      <c r="S86" s="114" t="str">
        <f t="shared" si="22"/>
        <v/>
      </c>
      <c r="T86" s="114" t="str">
        <f t="shared" si="23"/>
        <v/>
      </c>
      <c r="U86" s="114" t="str">
        <f t="shared" si="24"/>
        <v/>
      </c>
      <c r="V86" s="114" t="str">
        <f t="shared" si="25"/>
        <v/>
      </c>
      <c r="W86" s="114" t="str">
        <f t="shared" si="26"/>
        <v/>
      </c>
      <c r="X86" s="114" t="str">
        <f t="shared" si="27"/>
        <v/>
      </c>
      <c r="Y86" s="114" t="str">
        <f t="shared" si="28"/>
        <v/>
      </c>
      <c r="Z86" s="114" t="str">
        <f t="shared" si="29"/>
        <v/>
      </c>
      <c r="AA86" s="114" t="str">
        <f t="shared" si="30"/>
        <v/>
      </c>
      <c r="AB86" s="114" t="str">
        <f t="shared" si="31"/>
        <v/>
      </c>
      <c r="AC86" s="114" t="str">
        <f t="shared" si="32"/>
        <v/>
      </c>
      <c r="AD86" s="114" t="str">
        <f t="shared" si="33"/>
        <v/>
      </c>
    </row>
    <row r="87" spans="8:30">
      <c r="H87" s="97"/>
      <c r="I87" s="99"/>
      <c r="J87" s="97"/>
      <c r="K87" s="99"/>
      <c r="L87" s="103"/>
      <c r="M87" s="97"/>
      <c r="N87" s="108">
        <f t="shared" si="18"/>
        <v>0</v>
      </c>
      <c r="O87" s="111"/>
      <c r="P87" s="114" t="str">
        <f t="shared" si="19"/>
        <v/>
      </c>
      <c r="Q87" s="114" t="str">
        <f t="shared" si="20"/>
        <v/>
      </c>
      <c r="R87" s="114" t="str">
        <f t="shared" si="21"/>
        <v/>
      </c>
      <c r="S87" s="114" t="str">
        <f t="shared" si="22"/>
        <v/>
      </c>
      <c r="T87" s="114" t="str">
        <f t="shared" si="23"/>
        <v/>
      </c>
      <c r="U87" s="114" t="str">
        <f t="shared" si="24"/>
        <v/>
      </c>
      <c r="V87" s="114" t="str">
        <f t="shared" si="25"/>
        <v/>
      </c>
      <c r="W87" s="114" t="str">
        <f t="shared" si="26"/>
        <v/>
      </c>
      <c r="X87" s="114" t="str">
        <f t="shared" si="27"/>
        <v/>
      </c>
      <c r="Y87" s="114" t="str">
        <f t="shared" si="28"/>
        <v/>
      </c>
      <c r="Z87" s="114" t="str">
        <f t="shared" si="29"/>
        <v/>
      </c>
      <c r="AA87" s="114" t="str">
        <f t="shared" si="30"/>
        <v/>
      </c>
      <c r="AB87" s="114" t="str">
        <f t="shared" si="31"/>
        <v/>
      </c>
      <c r="AC87" s="114" t="str">
        <f t="shared" si="32"/>
        <v/>
      </c>
      <c r="AD87" s="114" t="str">
        <f t="shared" si="33"/>
        <v/>
      </c>
    </row>
    <row r="88" spans="8:30">
      <c r="H88" s="97"/>
      <c r="I88" s="99"/>
      <c r="J88" s="97"/>
      <c r="K88" s="99"/>
      <c r="L88" s="103"/>
      <c r="M88" s="97"/>
      <c r="N88" s="108">
        <f t="shared" si="18"/>
        <v>0</v>
      </c>
      <c r="O88" s="111"/>
      <c r="P88" s="114" t="str">
        <f t="shared" si="19"/>
        <v/>
      </c>
      <c r="Q88" s="114" t="str">
        <f t="shared" si="20"/>
        <v/>
      </c>
      <c r="R88" s="114" t="str">
        <f t="shared" si="21"/>
        <v/>
      </c>
      <c r="S88" s="114" t="str">
        <f t="shared" si="22"/>
        <v/>
      </c>
      <c r="T88" s="114" t="str">
        <f t="shared" si="23"/>
        <v/>
      </c>
      <c r="U88" s="114" t="str">
        <f t="shared" si="24"/>
        <v/>
      </c>
      <c r="V88" s="114" t="str">
        <f t="shared" si="25"/>
        <v/>
      </c>
      <c r="W88" s="114" t="str">
        <f t="shared" si="26"/>
        <v/>
      </c>
      <c r="X88" s="114" t="str">
        <f t="shared" si="27"/>
        <v/>
      </c>
      <c r="Y88" s="114" t="str">
        <f t="shared" si="28"/>
        <v/>
      </c>
      <c r="Z88" s="114" t="str">
        <f t="shared" si="29"/>
        <v/>
      </c>
      <c r="AA88" s="114" t="str">
        <f t="shared" si="30"/>
        <v/>
      </c>
      <c r="AB88" s="114" t="str">
        <f t="shared" si="31"/>
        <v/>
      </c>
      <c r="AC88" s="114" t="str">
        <f t="shared" si="32"/>
        <v/>
      </c>
      <c r="AD88" s="114" t="str">
        <f t="shared" si="33"/>
        <v/>
      </c>
    </row>
    <row r="89" spans="8:30">
      <c r="H89" s="97"/>
      <c r="I89" s="99"/>
      <c r="J89" s="97"/>
      <c r="K89" s="99"/>
      <c r="L89" s="103"/>
      <c r="M89" s="97"/>
      <c r="N89" s="108">
        <f t="shared" si="18"/>
        <v>0</v>
      </c>
      <c r="O89" s="111"/>
      <c r="P89" s="114" t="str">
        <f t="shared" si="19"/>
        <v/>
      </c>
      <c r="Q89" s="114" t="str">
        <f t="shared" si="20"/>
        <v/>
      </c>
      <c r="R89" s="114" t="str">
        <f t="shared" si="21"/>
        <v/>
      </c>
      <c r="S89" s="114" t="str">
        <f t="shared" si="22"/>
        <v/>
      </c>
      <c r="T89" s="114" t="str">
        <f t="shared" si="23"/>
        <v/>
      </c>
      <c r="U89" s="114" t="str">
        <f t="shared" si="24"/>
        <v/>
      </c>
      <c r="V89" s="114" t="str">
        <f t="shared" si="25"/>
        <v/>
      </c>
      <c r="W89" s="114" t="str">
        <f t="shared" si="26"/>
        <v/>
      </c>
      <c r="X89" s="114" t="str">
        <f t="shared" si="27"/>
        <v/>
      </c>
      <c r="Y89" s="114" t="str">
        <f t="shared" si="28"/>
        <v/>
      </c>
      <c r="Z89" s="114" t="str">
        <f t="shared" si="29"/>
        <v/>
      </c>
      <c r="AA89" s="114" t="str">
        <f t="shared" si="30"/>
        <v/>
      </c>
      <c r="AB89" s="114" t="str">
        <f t="shared" si="31"/>
        <v/>
      </c>
      <c r="AC89" s="114" t="str">
        <f t="shared" si="32"/>
        <v/>
      </c>
      <c r="AD89" s="114" t="str">
        <f t="shared" si="33"/>
        <v/>
      </c>
    </row>
    <row r="90" spans="8:30">
      <c r="H90" s="97"/>
      <c r="I90" s="99"/>
      <c r="J90" s="97"/>
      <c r="K90" s="99"/>
      <c r="L90" s="103"/>
      <c r="M90" s="97"/>
      <c r="N90" s="108">
        <f t="shared" si="18"/>
        <v>0</v>
      </c>
      <c r="O90" s="111"/>
      <c r="P90" s="114" t="str">
        <f t="shared" si="19"/>
        <v/>
      </c>
      <c r="Q90" s="114" t="str">
        <f t="shared" si="20"/>
        <v/>
      </c>
      <c r="R90" s="114" t="str">
        <f t="shared" si="21"/>
        <v/>
      </c>
      <c r="S90" s="114" t="str">
        <f t="shared" si="22"/>
        <v/>
      </c>
      <c r="T90" s="114" t="str">
        <f t="shared" si="23"/>
        <v/>
      </c>
      <c r="U90" s="114" t="str">
        <f t="shared" si="24"/>
        <v/>
      </c>
      <c r="V90" s="114" t="str">
        <f t="shared" si="25"/>
        <v/>
      </c>
      <c r="W90" s="114" t="str">
        <f t="shared" si="26"/>
        <v/>
      </c>
      <c r="X90" s="114" t="str">
        <f t="shared" si="27"/>
        <v/>
      </c>
      <c r="Y90" s="114" t="str">
        <f t="shared" si="28"/>
        <v/>
      </c>
      <c r="Z90" s="114" t="str">
        <f t="shared" si="29"/>
        <v/>
      </c>
      <c r="AA90" s="114" t="str">
        <f t="shared" si="30"/>
        <v/>
      </c>
      <c r="AB90" s="114" t="str">
        <f t="shared" si="31"/>
        <v/>
      </c>
      <c r="AC90" s="114" t="str">
        <f t="shared" si="32"/>
        <v/>
      </c>
      <c r="AD90" s="114" t="str">
        <f t="shared" si="33"/>
        <v/>
      </c>
    </row>
    <row r="91" spans="8:30">
      <c r="H91" s="97"/>
      <c r="I91" s="99"/>
      <c r="J91" s="97"/>
      <c r="K91" s="99"/>
      <c r="L91" s="103"/>
      <c r="M91" s="97"/>
      <c r="N91" s="108">
        <f t="shared" si="18"/>
        <v>0</v>
      </c>
      <c r="O91" s="111"/>
      <c r="P91" s="114" t="str">
        <f t="shared" si="19"/>
        <v/>
      </c>
      <c r="Q91" s="114" t="str">
        <f t="shared" si="20"/>
        <v/>
      </c>
      <c r="R91" s="114" t="str">
        <f t="shared" si="21"/>
        <v/>
      </c>
      <c r="S91" s="114" t="str">
        <f t="shared" si="22"/>
        <v/>
      </c>
      <c r="T91" s="114" t="str">
        <f t="shared" si="23"/>
        <v/>
      </c>
      <c r="U91" s="114" t="str">
        <f t="shared" si="24"/>
        <v/>
      </c>
      <c r="V91" s="114" t="str">
        <f t="shared" si="25"/>
        <v/>
      </c>
      <c r="W91" s="114" t="str">
        <f t="shared" si="26"/>
        <v/>
      </c>
      <c r="X91" s="114" t="str">
        <f t="shared" si="27"/>
        <v/>
      </c>
      <c r="Y91" s="114" t="str">
        <f t="shared" si="28"/>
        <v/>
      </c>
      <c r="Z91" s="114" t="str">
        <f t="shared" si="29"/>
        <v/>
      </c>
      <c r="AA91" s="114" t="str">
        <f t="shared" si="30"/>
        <v/>
      </c>
      <c r="AB91" s="114" t="str">
        <f t="shared" si="31"/>
        <v/>
      </c>
      <c r="AC91" s="114" t="str">
        <f t="shared" si="32"/>
        <v/>
      </c>
      <c r="AD91" s="114" t="str">
        <f t="shared" si="33"/>
        <v/>
      </c>
    </row>
    <row r="92" spans="8:30">
      <c r="H92" s="97"/>
      <c r="I92" s="99"/>
      <c r="J92" s="97"/>
      <c r="K92" s="99"/>
      <c r="L92" s="103"/>
      <c r="M92" s="97"/>
      <c r="N92" s="108">
        <f t="shared" si="18"/>
        <v>0</v>
      </c>
      <c r="O92" s="111"/>
      <c r="P92" s="114" t="str">
        <f t="shared" si="19"/>
        <v/>
      </c>
      <c r="Q92" s="114" t="str">
        <f t="shared" si="20"/>
        <v/>
      </c>
      <c r="R92" s="114" t="str">
        <f t="shared" si="21"/>
        <v/>
      </c>
      <c r="S92" s="114" t="str">
        <f t="shared" si="22"/>
        <v/>
      </c>
      <c r="T92" s="114" t="str">
        <f t="shared" si="23"/>
        <v/>
      </c>
      <c r="U92" s="114" t="str">
        <f t="shared" si="24"/>
        <v/>
      </c>
      <c r="V92" s="114" t="str">
        <f t="shared" si="25"/>
        <v/>
      </c>
      <c r="W92" s="114" t="str">
        <f t="shared" si="26"/>
        <v/>
      </c>
      <c r="X92" s="114" t="str">
        <f t="shared" si="27"/>
        <v/>
      </c>
      <c r="Y92" s="114" t="str">
        <f t="shared" si="28"/>
        <v/>
      </c>
      <c r="Z92" s="114" t="str">
        <f t="shared" si="29"/>
        <v/>
      </c>
      <c r="AA92" s="114" t="str">
        <f t="shared" si="30"/>
        <v/>
      </c>
      <c r="AB92" s="114" t="str">
        <f t="shared" si="31"/>
        <v/>
      </c>
      <c r="AC92" s="114" t="str">
        <f t="shared" si="32"/>
        <v/>
      </c>
      <c r="AD92" s="114" t="str">
        <f t="shared" si="33"/>
        <v/>
      </c>
    </row>
    <row r="93" spans="8:30">
      <c r="H93" s="97"/>
      <c r="I93" s="99"/>
      <c r="J93" s="97"/>
      <c r="K93" s="99"/>
      <c r="L93" s="103"/>
      <c r="M93" s="97"/>
      <c r="N93" s="108">
        <f t="shared" si="18"/>
        <v>0</v>
      </c>
      <c r="O93" s="111"/>
      <c r="P93" s="114" t="str">
        <f t="shared" si="19"/>
        <v/>
      </c>
      <c r="Q93" s="114" t="str">
        <f t="shared" si="20"/>
        <v/>
      </c>
      <c r="R93" s="114" t="str">
        <f t="shared" si="21"/>
        <v/>
      </c>
      <c r="S93" s="114" t="str">
        <f t="shared" si="22"/>
        <v/>
      </c>
      <c r="T93" s="114" t="str">
        <f t="shared" si="23"/>
        <v/>
      </c>
      <c r="U93" s="114" t="str">
        <f t="shared" si="24"/>
        <v/>
      </c>
      <c r="V93" s="114" t="str">
        <f t="shared" si="25"/>
        <v/>
      </c>
      <c r="W93" s="114" t="str">
        <f t="shared" si="26"/>
        <v/>
      </c>
      <c r="X93" s="114" t="str">
        <f t="shared" si="27"/>
        <v/>
      </c>
      <c r="Y93" s="114" t="str">
        <f t="shared" si="28"/>
        <v/>
      </c>
      <c r="Z93" s="114" t="str">
        <f t="shared" si="29"/>
        <v/>
      </c>
      <c r="AA93" s="114" t="str">
        <f t="shared" si="30"/>
        <v/>
      </c>
      <c r="AB93" s="114" t="str">
        <f t="shared" si="31"/>
        <v/>
      </c>
      <c r="AC93" s="114" t="str">
        <f t="shared" si="32"/>
        <v/>
      </c>
      <c r="AD93" s="114" t="str">
        <f t="shared" si="33"/>
        <v/>
      </c>
    </row>
    <row r="94" spans="8:30">
      <c r="H94" s="97"/>
      <c r="I94" s="99"/>
      <c r="J94" s="97"/>
      <c r="K94" s="99"/>
      <c r="L94" s="103"/>
      <c r="M94" s="97"/>
      <c r="N94" s="108">
        <f t="shared" si="18"/>
        <v>0</v>
      </c>
      <c r="O94" s="111"/>
      <c r="P94" s="114" t="str">
        <f t="shared" si="19"/>
        <v/>
      </c>
      <c r="Q94" s="114" t="str">
        <f t="shared" si="20"/>
        <v/>
      </c>
      <c r="R94" s="114" t="str">
        <f t="shared" si="21"/>
        <v/>
      </c>
      <c r="S94" s="114" t="str">
        <f t="shared" si="22"/>
        <v/>
      </c>
      <c r="T94" s="114" t="str">
        <f t="shared" si="23"/>
        <v/>
      </c>
      <c r="U94" s="114" t="str">
        <f t="shared" si="24"/>
        <v/>
      </c>
      <c r="V94" s="114" t="str">
        <f t="shared" si="25"/>
        <v/>
      </c>
      <c r="W94" s="114" t="str">
        <f t="shared" si="26"/>
        <v/>
      </c>
      <c r="X94" s="114" t="str">
        <f t="shared" si="27"/>
        <v/>
      </c>
      <c r="Y94" s="114" t="str">
        <f t="shared" si="28"/>
        <v/>
      </c>
      <c r="Z94" s="114" t="str">
        <f t="shared" si="29"/>
        <v/>
      </c>
      <c r="AA94" s="114" t="str">
        <f t="shared" si="30"/>
        <v/>
      </c>
      <c r="AB94" s="114" t="str">
        <f t="shared" si="31"/>
        <v/>
      </c>
      <c r="AC94" s="114" t="str">
        <f t="shared" si="32"/>
        <v/>
      </c>
      <c r="AD94" s="114" t="str">
        <f t="shared" si="33"/>
        <v/>
      </c>
    </row>
    <row r="95" spans="8:30">
      <c r="H95" s="97"/>
      <c r="I95" s="99"/>
      <c r="J95" s="97"/>
      <c r="K95" s="99"/>
      <c r="L95" s="103"/>
      <c r="M95" s="97"/>
      <c r="N95" s="108">
        <f t="shared" si="18"/>
        <v>0</v>
      </c>
      <c r="O95" s="111"/>
      <c r="P95" s="114" t="str">
        <f t="shared" si="19"/>
        <v/>
      </c>
      <c r="Q95" s="114" t="str">
        <f t="shared" si="20"/>
        <v/>
      </c>
      <c r="R95" s="114" t="str">
        <f t="shared" si="21"/>
        <v/>
      </c>
      <c r="S95" s="114" t="str">
        <f t="shared" si="22"/>
        <v/>
      </c>
      <c r="T95" s="114" t="str">
        <f t="shared" si="23"/>
        <v/>
      </c>
      <c r="U95" s="114" t="str">
        <f t="shared" si="24"/>
        <v/>
      </c>
      <c r="V95" s="114" t="str">
        <f t="shared" si="25"/>
        <v/>
      </c>
      <c r="W95" s="114" t="str">
        <f t="shared" si="26"/>
        <v/>
      </c>
      <c r="X95" s="114" t="str">
        <f t="shared" si="27"/>
        <v/>
      </c>
      <c r="Y95" s="114" t="str">
        <f t="shared" si="28"/>
        <v/>
      </c>
      <c r="Z95" s="114" t="str">
        <f t="shared" si="29"/>
        <v/>
      </c>
      <c r="AA95" s="114" t="str">
        <f t="shared" si="30"/>
        <v/>
      </c>
      <c r="AB95" s="114" t="str">
        <f t="shared" si="31"/>
        <v/>
      </c>
      <c r="AC95" s="114" t="str">
        <f t="shared" si="32"/>
        <v/>
      </c>
      <c r="AD95" s="114" t="str">
        <f t="shared" si="33"/>
        <v/>
      </c>
    </row>
    <row r="96" spans="8:30">
      <c r="H96" s="97"/>
      <c r="I96" s="99"/>
      <c r="J96" s="97"/>
      <c r="K96" s="99"/>
      <c r="L96" s="103"/>
      <c r="M96" s="97"/>
      <c r="N96" s="108">
        <f t="shared" si="18"/>
        <v>0</v>
      </c>
      <c r="O96" s="111"/>
      <c r="P96" s="114" t="str">
        <f t="shared" si="19"/>
        <v/>
      </c>
      <c r="Q96" s="114" t="str">
        <f t="shared" si="20"/>
        <v/>
      </c>
      <c r="R96" s="114" t="str">
        <f t="shared" si="21"/>
        <v/>
      </c>
      <c r="S96" s="114" t="str">
        <f t="shared" si="22"/>
        <v/>
      </c>
      <c r="T96" s="114" t="str">
        <f t="shared" si="23"/>
        <v/>
      </c>
      <c r="U96" s="114" t="str">
        <f t="shared" si="24"/>
        <v/>
      </c>
      <c r="V96" s="114" t="str">
        <f t="shared" si="25"/>
        <v/>
      </c>
      <c r="W96" s="114" t="str">
        <f t="shared" si="26"/>
        <v/>
      </c>
      <c r="X96" s="114" t="str">
        <f t="shared" si="27"/>
        <v/>
      </c>
      <c r="Y96" s="114" t="str">
        <f t="shared" si="28"/>
        <v/>
      </c>
      <c r="Z96" s="114" t="str">
        <f t="shared" si="29"/>
        <v/>
      </c>
      <c r="AA96" s="114" t="str">
        <f t="shared" si="30"/>
        <v/>
      </c>
      <c r="AB96" s="114" t="str">
        <f t="shared" si="31"/>
        <v/>
      </c>
      <c r="AC96" s="114" t="str">
        <f t="shared" si="32"/>
        <v/>
      </c>
      <c r="AD96" s="114" t="str">
        <f t="shared" si="33"/>
        <v/>
      </c>
    </row>
    <row r="97" spans="8:30">
      <c r="H97" s="97"/>
      <c r="I97" s="99"/>
      <c r="J97" s="97"/>
      <c r="K97" s="99"/>
      <c r="L97" s="103"/>
      <c r="M97" s="97"/>
      <c r="N97" s="108">
        <f t="shared" si="18"/>
        <v>0</v>
      </c>
      <c r="O97" s="111"/>
      <c r="P97" s="114" t="str">
        <f t="shared" si="19"/>
        <v/>
      </c>
      <c r="Q97" s="114" t="str">
        <f t="shared" si="20"/>
        <v/>
      </c>
      <c r="R97" s="114" t="str">
        <f t="shared" si="21"/>
        <v/>
      </c>
      <c r="S97" s="114" t="str">
        <f t="shared" si="22"/>
        <v/>
      </c>
      <c r="T97" s="114" t="str">
        <f t="shared" si="23"/>
        <v/>
      </c>
      <c r="U97" s="114" t="str">
        <f t="shared" si="24"/>
        <v/>
      </c>
      <c r="V97" s="114" t="str">
        <f t="shared" si="25"/>
        <v/>
      </c>
      <c r="W97" s="114" t="str">
        <f t="shared" si="26"/>
        <v/>
      </c>
      <c r="X97" s="114" t="str">
        <f t="shared" si="27"/>
        <v/>
      </c>
      <c r="Y97" s="114" t="str">
        <f t="shared" si="28"/>
        <v/>
      </c>
      <c r="Z97" s="114" t="str">
        <f t="shared" si="29"/>
        <v/>
      </c>
      <c r="AA97" s="114" t="str">
        <f t="shared" si="30"/>
        <v/>
      </c>
      <c r="AB97" s="114" t="str">
        <f t="shared" si="31"/>
        <v/>
      </c>
      <c r="AC97" s="114" t="str">
        <f t="shared" si="32"/>
        <v/>
      </c>
      <c r="AD97" s="114" t="str">
        <f t="shared" si="33"/>
        <v/>
      </c>
    </row>
    <row r="98" spans="8:30">
      <c r="H98" s="97"/>
      <c r="I98" s="99"/>
      <c r="J98" s="97"/>
      <c r="K98" s="99"/>
      <c r="L98" s="103"/>
      <c r="M98" s="97"/>
      <c r="N98" s="108">
        <f t="shared" si="18"/>
        <v>0</v>
      </c>
      <c r="O98" s="111"/>
      <c r="P98" s="114" t="str">
        <f t="shared" si="19"/>
        <v/>
      </c>
      <c r="Q98" s="114" t="str">
        <f t="shared" si="20"/>
        <v/>
      </c>
      <c r="R98" s="114" t="str">
        <f t="shared" si="21"/>
        <v/>
      </c>
      <c r="S98" s="114" t="str">
        <f t="shared" si="22"/>
        <v/>
      </c>
      <c r="T98" s="114" t="str">
        <f t="shared" si="23"/>
        <v/>
      </c>
      <c r="U98" s="114" t="str">
        <f t="shared" si="24"/>
        <v/>
      </c>
      <c r="V98" s="114" t="str">
        <f t="shared" si="25"/>
        <v/>
      </c>
      <c r="W98" s="114" t="str">
        <f t="shared" si="26"/>
        <v/>
      </c>
      <c r="X98" s="114" t="str">
        <f t="shared" si="27"/>
        <v/>
      </c>
      <c r="Y98" s="114" t="str">
        <f t="shared" si="28"/>
        <v/>
      </c>
      <c r="Z98" s="114" t="str">
        <f t="shared" si="29"/>
        <v/>
      </c>
      <c r="AA98" s="114" t="str">
        <f t="shared" si="30"/>
        <v/>
      </c>
      <c r="AB98" s="114" t="str">
        <f t="shared" si="31"/>
        <v/>
      </c>
      <c r="AC98" s="114" t="str">
        <f t="shared" si="32"/>
        <v/>
      </c>
      <c r="AD98" s="114" t="str">
        <f t="shared" si="33"/>
        <v/>
      </c>
    </row>
    <row r="99" spans="8:30">
      <c r="H99" s="97"/>
      <c r="I99" s="99"/>
      <c r="J99" s="97"/>
      <c r="K99" s="99"/>
      <c r="L99" s="103"/>
      <c r="M99" s="97"/>
      <c r="N99" s="108">
        <f t="shared" si="18"/>
        <v>0</v>
      </c>
      <c r="O99" s="111"/>
      <c r="P99" s="114" t="str">
        <f t="shared" si="19"/>
        <v/>
      </c>
      <c r="Q99" s="114" t="str">
        <f t="shared" si="20"/>
        <v/>
      </c>
      <c r="R99" s="114" t="str">
        <f t="shared" si="21"/>
        <v/>
      </c>
      <c r="S99" s="114" t="str">
        <f t="shared" si="22"/>
        <v/>
      </c>
      <c r="T99" s="114" t="str">
        <f t="shared" si="23"/>
        <v/>
      </c>
      <c r="U99" s="114" t="str">
        <f t="shared" si="24"/>
        <v/>
      </c>
      <c r="V99" s="114" t="str">
        <f t="shared" si="25"/>
        <v/>
      </c>
      <c r="W99" s="114" t="str">
        <f t="shared" si="26"/>
        <v/>
      </c>
      <c r="X99" s="114" t="str">
        <f t="shared" si="27"/>
        <v/>
      </c>
      <c r="Y99" s="114" t="str">
        <f t="shared" si="28"/>
        <v/>
      </c>
      <c r="Z99" s="114" t="str">
        <f t="shared" si="29"/>
        <v/>
      </c>
      <c r="AA99" s="114" t="str">
        <f t="shared" si="30"/>
        <v/>
      </c>
      <c r="AB99" s="114" t="str">
        <f t="shared" si="31"/>
        <v/>
      </c>
      <c r="AC99" s="114" t="str">
        <f t="shared" si="32"/>
        <v/>
      </c>
      <c r="AD99" s="114" t="str">
        <f t="shared" si="33"/>
        <v/>
      </c>
    </row>
    <row r="100" spans="8:30">
      <c r="H100" s="97"/>
      <c r="I100" s="99"/>
      <c r="J100" s="97"/>
      <c r="K100" s="99"/>
      <c r="L100" s="103"/>
      <c r="M100" s="97"/>
      <c r="N100" s="108">
        <f t="shared" si="18"/>
        <v>0</v>
      </c>
      <c r="O100" s="111"/>
      <c r="P100" s="114" t="str">
        <f t="shared" si="19"/>
        <v/>
      </c>
      <c r="Q100" s="114" t="str">
        <f t="shared" si="20"/>
        <v/>
      </c>
      <c r="R100" s="114" t="str">
        <f t="shared" si="21"/>
        <v/>
      </c>
      <c r="S100" s="114" t="str">
        <f t="shared" si="22"/>
        <v/>
      </c>
      <c r="T100" s="114" t="str">
        <f t="shared" si="23"/>
        <v/>
      </c>
      <c r="U100" s="114" t="str">
        <f t="shared" si="24"/>
        <v/>
      </c>
      <c r="V100" s="114" t="str">
        <f t="shared" si="25"/>
        <v/>
      </c>
      <c r="W100" s="114" t="str">
        <f t="shared" si="26"/>
        <v/>
      </c>
      <c r="X100" s="114" t="str">
        <f t="shared" si="27"/>
        <v/>
      </c>
      <c r="Y100" s="114" t="str">
        <f t="shared" si="28"/>
        <v/>
      </c>
      <c r="Z100" s="114" t="str">
        <f t="shared" si="29"/>
        <v/>
      </c>
      <c r="AA100" s="114" t="str">
        <f t="shared" si="30"/>
        <v/>
      </c>
      <c r="AB100" s="114" t="str">
        <f t="shared" si="31"/>
        <v/>
      </c>
      <c r="AC100" s="114" t="str">
        <f t="shared" si="32"/>
        <v/>
      </c>
      <c r="AD100" s="114" t="str">
        <f t="shared" si="33"/>
        <v/>
      </c>
    </row>
    <row r="101" spans="8:30">
      <c r="H101" s="97"/>
      <c r="I101" s="99"/>
      <c r="J101" s="97"/>
      <c r="K101" s="99"/>
      <c r="L101" s="103"/>
      <c r="M101" s="97"/>
      <c r="N101" s="108">
        <f t="shared" si="18"/>
        <v>0</v>
      </c>
      <c r="O101" s="111"/>
      <c r="P101" s="114" t="str">
        <f t="shared" si="19"/>
        <v/>
      </c>
      <c r="Q101" s="114" t="str">
        <f t="shared" si="20"/>
        <v/>
      </c>
      <c r="R101" s="114" t="str">
        <f t="shared" si="21"/>
        <v/>
      </c>
      <c r="S101" s="114" t="str">
        <f t="shared" si="22"/>
        <v/>
      </c>
      <c r="T101" s="114" t="str">
        <f t="shared" si="23"/>
        <v/>
      </c>
      <c r="U101" s="114" t="str">
        <f t="shared" si="24"/>
        <v/>
      </c>
      <c r="V101" s="114" t="str">
        <f t="shared" si="25"/>
        <v/>
      </c>
      <c r="W101" s="114" t="str">
        <f t="shared" si="26"/>
        <v/>
      </c>
      <c r="X101" s="114" t="str">
        <f t="shared" si="27"/>
        <v/>
      </c>
      <c r="Y101" s="114" t="str">
        <f t="shared" si="28"/>
        <v/>
      </c>
      <c r="Z101" s="114" t="str">
        <f t="shared" si="29"/>
        <v/>
      </c>
      <c r="AA101" s="114" t="str">
        <f t="shared" si="30"/>
        <v/>
      </c>
      <c r="AB101" s="114" t="str">
        <f t="shared" si="31"/>
        <v/>
      </c>
      <c r="AC101" s="114" t="str">
        <f t="shared" si="32"/>
        <v/>
      </c>
      <c r="AD101" s="114" t="str">
        <f t="shared" si="33"/>
        <v/>
      </c>
    </row>
    <row r="102" spans="8:30">
      <c r="H102" s="97"/>
      <c r="I102" s="99"/>
      <c r="J102" s="97"/>
      <c r="K102" s="99"/>
      <c r="L102" s="103"/>
      <c r="M102" s="97"/>
      <c r="N102" s="108">
        <f t="shared" si="18"/>
        <v>0</v>
      </c>
      <c r="O102" s="111"/>
      <c r="P102" s="114" t="str">
        <f t="shared" si="19"/>
        <v/>
      </c>
      <c r="Q102" s="114" t="str">
        <f t="shared" si="20"/>
        <v/>
      </c>
      <c r="R102" s="114" t="str">
        <f t="shared" si="21"/>
        <v/>
      </c>
      <c r="S102" s="114" t="str">
        <f t="shared" si="22"/>
        <v/>
      </c>
      <c r="T102" s="114" t="str">
        <f t="shared" si="23"/>
        <v/>
      </c>
      <c r="U102" s="114" t="str">
        <f t="shared" si="24"/>
        <v/>
      </c>
      <c r="V102" s="114" t="str">
        <f t="shared" si="25"/>
        <v/>
      </c>
      <c r="W102" s="114" t="str">
        <f t="shared" si="26"/>
        <v/>
      </c>
      <c r="X102" s="114" t="str">
        <f t="shared" si="27"/>
        <v/>
      </c>
      <c r="Y102" s="114" t="str">
        <f t="shared" si="28"/>
        <v/>
      </c>
      <c r="Z102" s="114" t="str">
        <f t="shared" si="29"/>
        <v/>
      </c>
      <c r="AA102" s="114" t="str">
        <f t="shared" si="30"/>
        <v/>
      </c>
      <c r="AB102" s="114" t="str">
        <f t="shared" si="31"/>
        <v/>
      </c>
      <c r="AC102" s="114" t="str">
        <f t="shared" si="32"/>
        <v/>
      </c>
      <c r="AD102" s="114" t="str">
        <f t="shared" si="33"/>
        <v/>
      </c>
    </row>
    <row r="103" spans="8:30">
      <c r="H103" s="97"/>
      <c r="I103" s="99"/>
      <c r="J103" s="97"/>
      <c r="K103" s="99"/>
      <c r="L103" s="103"/>
      <c r="M103" s="97"/>
      <c r="N103" s="108">
        <f t="shared" si="18"/>
        <v>0</v>
      </c>
      <c r="O103" s="111"/>
      <c r="P103" s="114" t="str">
        <f t="shared" si="19"/>
        <v/>
      </c>
      <c r="Q103" s="114" t="str">
        <f t="shared" si="20"/>
        <v/>
      </c>
      <c r="R103" s="114" t="str">
        <f t="shared" si="21"/>
        <v/>
      </c>
      <c r="S103" s="114" t="str">
        <f t="shared" si="22"/>
        <v/>
      </c>
      <c r="T103" s="114" t="str">
        <f t="shared" si="23"/>
        <v/>
      </c>
      <c r="U103" s="114" t="str">
        <f t="shared" si="24"/>
        <v/>
      </c>
      <c r="V103" s="114" t="str">
        <f t="shared" si="25"/>
        <v/>
      </c>
      <c r="W103" s="114" t="str">
        <f t="shared" si="26"/>
        <v/>
      </c>
      <c r="X103" s="114" t="str">
        <f t="shared" si="27"/>
        <v/>
      </c>
      <c r="Y103" s="114" t="str">
        <f t="shared" si="28"/>
        <v/>
      </c>
      <c r="Z103" s="114" t="str">
        <f t="shared" si="29"/>
        <v/>
      </c>
      <c r="AA103" s="114" t="str">
        <f t="shared" si="30"/>
        <v/>
      </c>
      <c r="AB103" s="114" t="str">
        <f t="shared" si="31"/>
        <v/>
      </c>
      <c r="AC103" s="114" t="str">
        <f t="shared" si="32"/>
        <v/>
      </c>
      <c r="AD103" s="114" t="str">
        <f t="shared" si="33"/>
        <v/>
      </c>
    </row>
    <row r="104" spans="8:30">
      <c r="H104" s="97"/>
      <c r="I104" s="99"/>
      <c r="J104" s="97"/>
      <c r="K104" s="99"/>
      <c r="L104" s="103"/>
      <c r="M104" s="97"/>
      <c r="N104" s="108">
        <f t="shared" si="18"/>
        <v>0</v>
      </c>
      <c r="O104" s="111"/>
      <c r="P104" s="114" t="str">
        <f t="shared" si="19"/>
        <v/>
      </c>
      <c r="Q104" s="114" t="str">
        <f t="shared" si="20"/>
        <v/>
      </c>
      <c r="R104" s="114" t="str">
        <f t="shared" si="21"/>
        <v/>
      </c>
      <c r="S104" s="114" t="str">
        <f t="shared" si="22"/>
        <v/>
      </c>
      <c r="T104" s="114" t="str">
        <f t="shared" si="23"/>
        <v/>
      </c>
      <c r="U104" s="114" t="str">
        <f t="shared" si="24"/>
        <v/>
      </c>
      <c r="V104" s="114" t="str">
        <f t="shared" si="25"/>
        <v/>
      </c>
      <c r="W104" s="114" t="str">
        <f t="shared" si="26"/>
        <v/>
      </c>
      <c r="X104" s="114" t="str">
        <f t="shared" si="27"/>
        <v/>
      </c>
      <c r="Y104" s="114" t="str">
        <f t="shared" si="28"/>
        <v/>
      </c>
      <c r="Z104" s="114" t="str">
        <f t="shared" si="29"/>
        <v/>
      </c>
      <c r="AA104" s="114" t="str">
        <f t="shared" si="30"/>
        <v/>
      </c>
      <c r="AB104" s="114" t="str">
        <f t="shared" si="31"/>
        <v/>
      </c>
      <c r="AC104" s="114" t="str">
        <f t="shared" si="32"/>
        <v/>
      </c>
      <c r="AD104" s="114" t="str">
        <f t="shared" si="33"/>
        <v/>
      </c>
    </row>
    <row r="105" spans="8:30">
      <c r="H105" s="97"/>
      <c r="I105" s="99"/>
      <c r="J105" s="97"/>
      <c r="K105" s="99"/>
      <c r="L105" s="103"/>
      <c r="M105" s="97"/>
      <c r="N105" s="108">
        <f t="shared" si="18"/>
        <v>0</v>
      </c>
      <c r="O105" s="111"/>
      <c r="P105" s="114" t="str">
        <f t="shared" si="19"/>
        <v/>
      </c>
      <c r="Q105" s="114" t="str">
        <f t="shared" si="20"/>
        <v/>
      </c>
      <c r="R105" s="114" t="str">
        <f t="shared" si="21"/>
        <v/>
      </c>
      <c r="S105" s="114" t="str">
        <f t="shared" si="22"/>
        <v/>
      </c>
      <c r="T105" s="114" t="str">
        <f t="shared" si="23"/>
        <v/>
      </c>
      <c r="U105" s="114" t="str">
        <f t="shared" si="24"/>
        <v/>
      </c>
      <c r="V105" s="114" t="str">
        <f t="shared" si="25"/>
        <v/>
      </c>
      <c r="W105" s="114" t="str">
        <f t="shared" si="26"/>
        <v/>
      </c>
      <c r="X105" s="114" t="str">
        <f t="shared" si="27"/>
        <v/>
      </c>
      <c r="Y105" s="114" t="str">
        <f t="shared" si="28"/>
        <v/>
      </c>
      <c r="Z105" s="114" t="str">
        <f t="shared" si="29"/>
        <v/>
      </c>
      <c r="AA105" s="114" t="str">
        <f t="shared" si="30"/>
        <v/>
      </c>
      <c r="AB105" s="114" t="str">
        <f t="shared" si="31"/>
        <v/>
      </c>
      <c r="AC105" s="114" t="str">
        <f t="shared" si="32"/>
        <v/>
      </c>
      <c r="AD105" s="114" t="str">
        <f t="shared" si="33"/>
        <v/>
      </c>
    </row>
    <row r="106" spans="8:30">
      <c r="H106" s="97"/>
      <c r="I106" s="99"/>
      <c r="J106" s="97"/>
      <c r="K106" s="99"/>
      <c r="L106" s="103"/>
      <c r="M106" s="97"/>
      <c r="N106" s="108">
        <f t="shared" si="18"/>
        <v>0</v>
      </c>
      <c r="O106" s="111"/>
      <c r="P106" s="114" t="str">
        <f t="shared" si="19"/>
        <v/>
      </c>
      <c r="Q106" s="114" t="str">
        <f t="shared" si="20"/>
        <v/>
      </c>
      <c r="R106" s="114" t="str">
        <f t="shared" si="21"/>
        <v/>
      </c>
      <c r="S106" s="114" t="str">
        <f t="shared" si="22"/>
        <v/>
      </c>
      <c r="T106" s="114" t="str">
        <f t="shared" si="23"/>
        <v/>
      </c>
      <c r="U106" s="114" t="str">
        <f t="shared" si="24"/>
        <v/>
      </c>
      <c r="V106" s="114" t="str">
        <f t="shared" si="25"/>
        <v/>
      </c>
      <c r="W106" s="114" t="str">
        <f t="shared" si="26"/>
        <v/>
      </c>
      <c r="X106" s="114" t="str">
        <f t="shared" si="27"/>
        <v/>
      </c>
      <c r="Y106" s="114" t="str">
        <f t="shared" si="28"/>
        <v/>
      </c>
      <c r="Z106" s="114" t="str">
        <f t="shared" si="29"/>
        <v/>
      </c>
      <c r="AA106" s="114" t="str">
        <f t="shared" si="30"/>
        <v/>
      </c>
      <c r="AB106" s="114" t="str">
        <f t="shared" si="31"/>
        <v/>
      </c>
      <c r="AC106" s="114" t="str">
        <f t="shared" si="32"/>
        <v/>
      </c>
      <c r="AD106" s="114" t="str">
        <f t="shared" si="33"/>
        <v/>
      </c>
    </row>
    <row r="107" spans="8:30">
      <c r="H107" s="97"/>
      <c r="I107" s="99"/>
      <c r="J107" s="97"/>
      <c r="K107" s="99"/>
      <c r="L107" s="103"/>
      <c r="M107" s="97"/>
      <c r="N107" s="108">
        <f t="shared" si="18"/>
        <v>0</v>
      </c>
      <c r="O107" s="111"/>
      <c r="P107" s="114" t="str">
        <f t="shared" si="19"/>
        <v/>
      </c>
      <c r="Q107" s="114" t="str">
        <f t="shared" si="20"/>
        <v/>
      </c>
      <c r="R107" s="114" t="str">
        <f t="shared" si="21"/>
        <v/>
      </c>
      <c r="S107" s="114" t="str">
        <f t="shared" si="22"/>
        <v/>
      </c>
      <c r="T107" s="114" t="str">
        <f t="shared" si="23"/>
        <v/>
      </c>
      <c r="U107" s="114" t="str">
        <f t="shared" si="24"/>
        <v/>
      </c>
      <c r="V107" s="114" t="str">
        <f t="shared" si="25"/>
        <v/>
      </c>
      <c r="W107" s="114" t="str">
        <f t="shared" si="26"/>
        <v/>
      </c>
      <c r="X107" s="114" t="str">
        <f t="shared" si="27"/>
        <v/>
      </c>
      <c r="Y107" s="114" t="str">
        <f t="shared" si="28"/>
        <v/>
      </c>
      <c r="Z107" s="114" t="str">
        <f t="shared" si="29"/>
        <v/>
      </c>
      <c r="AA107" s="114" t="str">
        <f t="shared" si="30"/>
        <v/>
      </c>
      <c r="AB107" s="114" t="str">
        <f t="shared" si="31"/>
        <v/>
      </c>
      <c r="AC107" s="114" t="str">
        <f t="shared" si="32"/>
        <v/>
      </c>
      <c r="AD107" s="114" t="str">
        <f t="shared" si="33"/>
        <v/>
      </c>
    </row>
    <row r="108" spans="8:30">
      <c r="H108" s="97"/>
      <c r="I108" s="99"/>
      <c r="J108" s="97"/>
      <c r="K108" s="99"/>
      <c r="L108" s="103"/>
      <c r="M108" s="97"/>
      <c r="N108" s="108">
        <f t="shared" si="18"/>
        <v>0</v>
      </c>
      <c r="O108" s="111"/>
      <c r="P108" s="114" t="str">
        <f t="shared" si="19"/>
        <v/>
      </c>
      <c r="Q108" s="114" t="str">
        <f t="shared" si="20"/>
        <v/>
      </c>
      <c r="R108" s="114" t="str">
        <f t="shared" si="21"/>
        <v/>
      </c>
      <c r="S108" s="114" t="str">
        <f t="shared" si="22"/>
        <v/>
      </c>
      <c r="T108" s="114" t="str">
        <f t="shared" si="23"/>
        <v/>
      </c>
      <c r="U108" s="114" t="str">
        <f t="shared" si="24"/>
        <v/>
      </c>
      <c r="V108" s="114" t="str">
        <f t="shared" si="25"/>
        <v/>
      </c>
      <c r="W108" s="114" t="str">
        <f t="shared" si="26"/>
        <v/>
      </c>
      <c r="X108" s="114" t="str">
        <f t="shared" si="27"/>
        <v/>
      </c>
      <c r="Y108" s="114" t="str">
        <f t="shared" si="28"/>
        <v/>
      </c>
      <c r="Z108" s="114" t="str">
        <f t="shared" si="29"/>
        <v/>
      </c>
      <c r="AA108" s="114" t="str">
        <f t="shared" si="30"/>
        <v/>
      </c>
      <c r="AB108" s="114" t="str">
        <f t="shared" si="31"/>
        <v/>
      </c>
      <c r="AC108" s="114" t="str">
        <f t="shared" si="32"/>
        <v/>
      </c>
      <c r="AD108" s="114" t="str">
        <f t="shared" si="33"/>
        <v/>
      </c>
    </row>
    <row r="109" spans="8:30">
      <c r="H109" s="97"/>
      <c r="I109" s="99"/>
      <c r="J109" s="97"/>
      <c r="K109" s="99"/>
      <c r="L109" s="103"/>
      <c r="M109" s="97"/>
      <c r="N109" s="108">
        <f t="shared" si="18"/>
        <v>0</v>
      </c>
      <c r="O109" s="111"/>
      <c r="P109" s="114" t="str">
        <f t="shared" si="19"/>
        <v/>
      </c>
      <c r="Q109" s="114" t="str">
        <f t="shared" si="20"/>
        <v/>
      </c>
      <c r="R109" s="114" t="str">
        <f t="shared" si="21"/>
        <v/>
      </c>
      <c r="S109" s="114" t="str">
        <f t="shared" si="22"/>
        <v/>
      </c>
      <c r="T109" s="114" t="str">
        <f t="shared" si="23"/>
        <v/>
      </c>
      <c r="U109" s="114" t="str">
        <f t="shared" si="24"/>
        <v/>
      </c>
      <c r="V109" s="114" t="str">
        <f t="shared" si="25"/>
        <v/>
      </c>
      <c r="W109" s="114" t="str">
        <f t="shared" si="26"/>
        <v/>
      </c>
      <c r="X109" s="114" t="str">
        <f t="shared" si="27"/>
        <v/>
      </c>
      <c r="Y109" s="114" t="str">
        <f t="shared" si="28"/>
        <v/>
      </c>
      <c r="Z109" s="114" t="str">
        <f t="shared" si="29"/>
        <v/>
      </c>
      <c r="AA109" s="114" t="str">
        <f t="shared" si="30"/>
        <v/>
      </c>
      <c r="AB109" s="114" t="str">
        <f t="shared" si="31"/>
        <v/>
      </c>
      <c r="AC109" s="114" t="str">
        <f t="shared" si="32"/>
        <v/>
      </c>
      <c r="AD109" s="114" t="str">
        <f t="shared" si="33"/>
        <v/>
      </c>
    </row>
    <row r="110" spans="8:30">
      <c r="H110" s="97"/>
      <c r="I110" s="99"/>
      <c r="J110" s="97"/>
      <c r="K110" s="99"/>
      <c r="L110" s="103"/>
      <c r="M110" s="97"/>
      <c r="N110" s="108">
        <f t="shared" si="18"/>
        <v>0</v>
      </c>
      <c r="O110" s="111"/>
      <c r="P110" s="114" t="str">
        <f t="shared" si="19"/>
        <v/>
      </c>
      <c r="Q110" s="114" t="str">
        <f t="shared" si="20"/>
        <v/>
      </c>
      <c r="R110" s="114" t="str">
        <f t="shared" si="21"/>
        <v/>
      </c>
      <c r="S110" s="114" t="str">
        <f t="shared" si="22"/>
        <v/>
      </c>
      <c r="T110" s="114" t="str">
        <f t="shared" si="23"/>
        <v/>
      </c>
      <c r="U110" s="114" t="str">
        <f t="shared" si="24"/>
        <v/>
      </c>
      <c r="V110" s="114" t="str">
        <f t="shared" si="25"/>
        <v/>
      </c>
      <c r="W110" s="114" t="str">
        <f t="shared" si="26"/>
        <v/>
      </c>
      <c r="X110" s="114" t="str">
        <f t="shared" si="27"/>
        <v/>
      </c>
      <c r="Y110" s="114" t="str">
        <f t="shared" si="28"/>
        <v/>
      </c>
      <c r="Z110" s="114" t="str">
        <f t="shared" si="29"/>
        <v/>
      </c>
      <c r="AA110" s="114" t="str">
        <f t="shared" si="30"/>
        <v/>
      </c>
      <c r="AB110" s="114" t="str">
        <f t="shared" si="31"/>
        <v/>
      </c>
      <c r="AC110" s="114" t="str">
        <f t="shared" si="32"/>
        <v/>
      </c>
      <c r="AD110" s="114" t="str">
        <f t="shared" si="33"/>
        <v/>
      </c>
    </row>
    <row r="111" spans="8:30">
      <c r="H111" s="97"/>
      <c r="I111" s="99"/>
      <c r="J111" s="97"/>
      <c r="K111" s="99"/>
      <c r="L111" s="103"/>
      <c r="M111" s="97"/>
      <c r="N111" s="108">
        <f t="shared" si="18"/>
        <v>0</v>
      </c>
      <c r="O111" s="111"/>
      <c r="P111" s="114" t="str">
        <f t="shared" si="19"/>
        <v/>
      </c>
      <c r="Q111" s="114" t="str">
        <f t="shared" si="20"/>
        <v/>
      </c>
      <c r="R111" s="114" t="str">
        <f t="shared" si="21"/>
        <v/>
      </c>
      <c r="S111" s="114" t="str">
        <f t="shared" si="22"/>
        <v/>
      </c>
      <c r="T111" s="114" t="str">
        <f t="shared" si="23"/>
        <v/>
      </c>
      <c r="U111" s="114" t="str">
        <f t="shared" si="24"/>
        <v/>
      </c>
      <c r="V111" s="114" t="str">
        <f t="shared" si="25"/>
        <v/>
      </c>
      <c r="W111" s="114" t="str">
        <f t="shared" si="26"/>
        <v/>
      </c>
      <c r="X111" s="114" t="str">
        <f t="shared" si="27"/>
        <v/>
      </c>
      <c r="Y111" s="114" t="str">
        <f t="shared" si="28"/>
        <v/>
      </c>
      <c r="Z111" s="114" t="str">
        <f t="shared" si="29"/>
        <v/>
      </c>
      <c r="AA111" s="114" t="str">
        <f t="shared" si="30"/>
        <v/>
      </c>
      <c r="AB111" s="114" t="str">
        <f t="shared" si="31"/>
        <v/>
      </c>
      <c r="AC111" s="114" t="str">
        <f t="shared" si="32"/>
        <v/>
      </c>
      <c r="AD111" s="114" t="str">
        <f t="shared" si="33"/>
        <v/>
      </c>
    </row>
    <row r="112" spans="8:30">
      <c r="H112" s="97"/>
      <c r="I112" s="99"/>
      <c r="J112" s="97"/>
      <c r="K112" s="99"/>
      <c r="L112" s="103"/>
      <c r="M112" s="97"/>
      <c r="N112" s="108">
        <f t="shared" si="18"/>
        <v>0</v>
      </c>
      <c r="O112" s="111"/>
      <c r="P112" s="114" t="str">
        <f t="shared" si="19"/>
        <v/>
      </c>
      <c r="Q112" s="114" t="str">
        <f t="shared" si="20"/>
        <v/>
      </c>
      <c r="R112" s="114" t="str">
        <f t="shared" si="21"/>
        <v/>
      </c>
      <c r="S112" s="114" t="str">
        <f t="shared" si="22"/>
        <v/>
      </c>
      <c r="T112" s="114" t="str">
        <f t="shared" si="23"/>
        <v/>
      </c>
      <c r="U112" s="114" t="str">
        <f t="shared" si="24"/>
        <v/>
      </c>
      <c r="V112" s="114" t="str">
        <f t="shared" si="25"/>
        <v/>
      </c>
      <c r="W112" s="114" t="str">
        <f t="shared" si="26"/>
        <v/>
      </c>
      <c r="X112" s="114" t="str">
        <f t="shared" si="27"/>
        <v/>
      </c>
      <c r="Y112" s="114" t="str">
        <f t="shared" si="28"/>
        <v/>
      </c>
      <c r="Z112" s="114" t="str">
        <f t="shared" si="29"/>
        <v/>
      </c>
      <c r="AA112" s="114" t="str">
        <f t="shared" si="30"/>
        <v/>
      </c>
      <c r="AB112" s="114" t="str">
        <f t="shared" si="31"/>
        <v/>
      </c>
      <c r="AC112" s="114" t="str">
        <f t="shared" si="32"/>
        <v/>
      </c>
      <c r="AD112" s="114" t="str">
        <f t="shared" si="33"/>
        <v/>
      </c>
    </row>
    <row r="113" spans="8:30">
      <c r="H113" s="97"/>
      <c r="I113" s="99"/>
      <c r="J113" s="97"/>
      <c r="K113" s="99"/>
      <c r="L113" s="103"/>
      <c r="M113" s="97"/>
      <c r="N113" s="108">
        <f t="shared" si="18"/>
        <v>0</v>
      </c>
      <c r="O113" s="111"/>
      <c r="P113" s="114" t="str">
        <f t="shared" si="19"/>
        <v/>
      </c>
      <c r="Q113" s="114" t="str">
        <f t="shared" si="20"/>
        <v/>
      </c>
      <c r="R113" s="114" t="str">
        <f t="shared" si="21"/>
        <v/>
      </c>
      <c r="S113" s="114" t="str">
        <f t="shared" si="22"/>
        <v/>
      </c>
      <c r="T113" s="114" t="str">
        <f t="shared" si="23"/>
        <v/>
      </c>
      <c r="U113" s="114" t="str">
        <f t="shared" si="24"/>
        <v/>
      </c>
      <c r="V113" s="114" t="str">
        <f t="shared" si="25"/>
        <v/>
      </c>
      <c r="W113" s="114" t="str">
        <f t="shared" si="26"/>
        <v/>
      </c>
      <c r="X113" s="114" t="str">
        <f t="shared" si="27"/>
        <v/>
      </c>
      <c r="Y113" s="114" t="str">
        <f t="shared" si="28"/>
        <v/>
      </c>
      <c r="Z113" s="114" t="str">
        <f t="shared" si="29"/>
        <v/>
      </c>
      <c r="AA113" s="114" t="str">
        <f t="shared" si="30"/>
        <v/>
      </c>
      <c r="AB113" s="114" t="str">
        <f t="shared" si="31"/>
        <v/>
      </c>
      <c r="AC113" s="114" t="str">
        <f t="shared" si="32"/>
        <v/>
      </c>
      <c r="AD113" s="114" t="str">
        <f t="shared" si="33"/>
        <v/>
      </c>
    </row>
    <row r="114" spans="8:30">
      <c r="H114" s="97"/>
      <c r="I114" s="99"/>
      <c r="J114" s="97"/>
      <c r="K114" s="99"/>
      <c r="L114" s="103"/>
      <c r="M114" s="97"/>
      <c r="N114" s="108">
        <f t="shared" si="18"/>
        <v>0</v>
      </c>
      <c r="O114" s="111"/>
      <c r="P114" s="114" t="str">
        <f t="shared" si="19"/>
        <v/>
      </c>
      <c r="Q114" s="114" t="str">
        <f t="shared" si="20"/>
        <v/>
      </c>
      <c r="R114" s="114" t="str">
        <f t="shared" si="21"/>
        <v/>
      </c>
      <c r="S114" s="114" t="str">
        <f t="shared" si="22"/>
        <v/>
      </c>
      <c r="T114" s="114" t="str">
        <f t="shared" si="23"/>
        <v/>
      </c>
      <c r="U114" s="114" t="str">
        <f t="shared" si="24"/>
        <v/>
      </c>
      <c r="V114" s="114" t="str">
        <f t="shared" si="25"/>
        <v/>
      </c>
      <c r="W114" s="114" t="str">
        <f t="shared" si="26"/>
        <v/>
      </c>
      <c r="X114" s="114" t="str">
        <f t="shared" si="27"/>
        <v/>
      </c>
      <c r="Y114" s="114" t="str">
        <f t="shared" si="28"/>
        <v/>
      </c>
      <c r="Z114" s="114" t="str">
        <f t="shared" si="29"/>
        <v/>
      </c>
      <c r="AA114" s="114" t="str">
        <f t="shared" si="30"/>
        <v/>
      </c>
      <c r="AB114" s="114" t="str">
        <f t="shared" si="31"/>
        <v/>
      </c>
      <c r="AC114" s="114" t="str">
        <f t="shared" si="32"/>
        <v/>
      </c>
      <c r="AD114" s="114" t="str">
        <f t="shared" si="33"/>
        <v/>
      </c>
    </row>
    <row r="115" spans="8:30">
      <c r="H115" s="97"/>
      <c r="I115" s="99"/>
      <c r="J115" s="97"/>
      <c r="K115" s="99"/>
      <c r="L115" s="103"/>
      <c r="M115" s="97"/>
      <c r="N115" s="108">
        <f t="shared" si="18"/>
        <v>0</v>
      </c>
      <c r="O115" s="111"/>
      <c r="P115" s="114" t="str">
        <f t="shared" si="19"/>
        <v/>
      </c>
      <c r="Q115" s="114" t="str">
        <f t="shared" si="20"/>
        <v/>
      </c>
      <c r="R115" s="114" t="str">
        <f t="shared" si="21"/>
        <v/>
      </c>
      <c r="S115" s="114" t="str">
        <f t="shared" si="22"/>
        <v/>
      </c>
      <c r="T115" s="114" t="str">
        <f t="shared" si="23"/>
        <v/>
      </c>
      <c r="U115" s="114" t="str">
        <f t="shared" si="24"/>
        <v/>
      </c>
      <c r="V115" s="114" t="str">
        <f t="shared" si="25"/>
        <v/>
      </c>
      <c r="W115" s="114" t="str">
        <f t="shared" si="26"/>
        <v/>
      </c>
      <c r="X115" s="114" t="str">
        <f t="shared" si="27"/>
        <v/>
      </c>
      <c r="Y115" s="114" t="str">
        <f t="shared" si="28"/>
        <v/>
      </c>
      <c r="Z115" s="114" t="str">
        <f t="shared" si="29"/>
        <v/>
      </c>
      <c r="AA115" s="114" t="str">
        <f t="shared" si="30"/>
        <v/>
      </c>
      <c r="AB115" s="114" t="str">
        <f t="shared" si="31"/>
        <v/>
      </c>
      <c r="AC115" s="114" t="str">
        <f t="shared" si="32"/>
        <v/>
      </c>
      <c r="AD115" s="114" t="str">
        <f t="shared" si="33"/>
        <v/>
      </c>
    </row>
    <row r="116" spans="8:30">
      <c r="H116" s="97"/>
      <c r="I116" s="99"/>
      <c r="J116" s="97"/>
      <c r="K116" s="99"/>
      <c r="L116" s="103"/>
      <c r="M116" s="97"/>
      <c r="N116" s="108">
        <f t="shared" si="18"/>
        <v>0</v>
      </c>
      <c r="O116" s="111"/>
      <c r="P116" s="114" t="str">
        <f t="shared" si="19"/>
        <v/>
      </c>
      <c r="Q116" s="114" t="str">
        <f t="shared" si="20"/>
        <v/>
      </c>
      <c r="R116" s="114" t="str">
        <f t="shared" si="21"/>
        <v/>
      </c>
      <c r="S116" s="114" t="str">
        <f t="shared" si="22"/>
        <v/>
      </c>
      <c r="T116" s="114" t="str">
        <f t="shared" si="23"/>
        <v/>
      </c>
      <c r="U116" s="114" t="str">
        <f t="shared" si="24"/>
        <v/>
      </c>
      <c r="V116" s="114" t="str">
        <f t="shared" si="25"/>
        <v/>
      </c>
      <c r="W116" s="114" t="str">
        <f t="shared" si="26"/>
        <v/>
      </c>
      <c r="X116" s="114" t="str">
        <f t="shared" si="27"/>
        <v/>
      </c>
      <c r="Y116" s="114" t="str">
        <f t="shared" si="28"/>
        <v/>
      </c>
      <c r="Z116" s="114" t="str">
        <f t="shared" si="29"/>
        <v/>
      </c>
      <c r="AA116" s="114" t="str">
        <f t="shared" si="30"/>
        <v/>
      </c>
      <c r="AB116" s="114" t="str">
        <f t="shared" si="31"/>
        <v/>
      </c>
      <c r="AC116" s="114" t="str">
        <f t="shared" si="32"/>
        <v/>
      </c>
      <c r="AD116" s="114" t="str">
        <f t="shared" si="33"/>
        <v/>
      </c>
    </row>
    <row r="117" spans="8:30">
      <c r="H117" s="97"/>
      <c r="I117" s="99"/>
      <c r="J117" s="97"/>
      <c r="K117" s="99"/>
      <c r="L117" s="103"/>
      <c r="M117" s="97"/>
      <c r="N117" s="108">
        <f t="shared" si="18"/>
        <v>0</v>
      </c>
      <c r="O117" s="111"/>
      <c r="P117" s="114" t="str">
        <f t="shared" si="19"/>
        <v/>
      </c>
      <c r="Q117" s="114" t="str">
        <f t="shared" si="20"/>
        <v/>
      </c>
      <c r="R117" s="114" t="str">
        <f t="shared" si="21"/>
        <v/>
      </c>
      <c r="S117" s="114" t="str">
        <f t="shared" si="22"/>
        <v/>
      </c>
      <c r="T117" s="114" t="str">
        <f t="shared" si="23"/>
        <v/>
      </c>
      <c r="U117" s="114" t="str">
        <f t="shared" si="24"/>
        <v/>
      </c>
      <c r="V117" s="114" t="str">
        <f t="shared" si="25"/>
        <v/>
      </c>
      <c r="W117" s="114" t="str">
        <f t="shared" si="26"/>
        <v/>
      </c>
      <c r="X117" s="114" t="str">
        <f t="shared" si="27"/>
        <v/>
      </c>
      <c r="Y117" s="114" t="str">
        <f t="shared" si="28"/>
        <v/>
      </c>
      <c r="Z117" s="114" t="str">
        <f t="shared" si="29"/>
        <v/>
      </c>
      <c r="AA117" s="114" t="str">
        <f t="shared" si="30"/>
        <v/>
      </c>
      <c r="AB117" s="114" t="str">
        <f t="shared" si="31"/>
        <v/>
      </c>
      <c r="AC117" s="114" t="str">
        <f t="shared" si="32"/>
        <v/>
      </c>
      <c r="AD117" s="114" t="str">
        <f t="shared" si="33"/>
        <v/>
      </c>
    </row>
    <row r="118" spans="8:30">
      <c r="H118" s="97"/>
      <c r="I118" s="99"/>
      <c r="J118" s="97"/>
      <c r="K118" s="99"/>
      <c r="L118" s="103"/>
      <c r="M118" s="97"/>
      <c r="N118" s="108">
        <f t="shared" si="18"/>
        <v>0</v>
      </c>
      <c r="O118" s="111"/>
      <c r="P118" s="114" t="str">
        <f t="shared" si="19"/>
        <v/>
      </c>
      <c r="Q118" s="114" t="str">
        <f t="shared" si="20"/>
        <v/>
      </c>
      <c r="R118" s="114" t="str">
        <f t="shared" si="21"/>
        <v/>
      </c>
      <c r="S118" s="114" t="str">
        <f t="shared" si="22"/>
        <v/>
      </c>
      <c r="T118" s="114" t="str">
        <f t="shared" si="23"/>
        <v/>
      </c>
      <c r="U118" s="114" t="str">
        <f t="shared" si="24"/>
        <v/>
      </c>
      <c r="V118" s="114" t="str">
        <f t="shared" si="25"/>
        <v/>
      </c>
      <c r="W118" s="114" t="str">
        <f t="shared" si="26"/>
        <v/>
      </c>
      <c r="X118" s="114" t="str">
        <f t="shared" si="27"/>
        <v/>
      </c>
      <c r="Y118" s="114" t="str">
        <f t="shared" si="28"/>
        <v/>
      </c>
      <c r="Z118" s="114" t="str">
        <f t="shared" si="29"/>
        <v/>
      </c>
      <c r="AA118" s="114" t="str">
        <f t="shared" si="30"/>
        <v/>
      </c>
      <c r="AB118" s="114" t="str">
        <f t="shared" si="31"/>
        <v/>
      </c>
      <c r="AC118" s="114" t="str">
        <f t="shared" si="32"/>
        <v/>
      </c>
      <c r="AD118" s="114" t="str">
        <f t="shared" si="33"/>
        <v/>
      </c>
    </row>
    <row r="119" spans="8:30">
      <c r="H119" s="97"/>
      <c r="I119" s="99"/>
      <c r="J119" s="97"/>
      <c r="K119" s="99"/>
      <c r="L119" s="103"/>
      <c r="M119" s="97"/>
      <c r="N119" s="108">
        <f t="shared" si="18"/>
        <v>0</v>
      </c>
      <c r="O119" s="111"/>
      <c r="P119" s="114" t="str">
        <f t="shared" si="19"/>
        <v/>
      </c>
      <c r="Q119" s="114" t="str">
        <f t="shared" si="20"/>
        <v/>
      </c>
      <c r="R119" s="114" t="str">
        <f t="shared" si="21"/>
        <v/>
      </c>
      <c r="S119" s="114" t="str">
        <f t="shared" si="22"/>
        <v/>
      </c>
      <c r="T119" s="114" t="str">
        <f t="shared" si="23"/>
        <v/>
      </c>
      <c r="U119" s="114" t="str">
        <f t="shared" si="24"/>
        <v/>
      </c>
      <c r="V119" s="114" t="str">
        <f t="shared" si="25"/>
        <v/>
      </c>
      <c r="W119" s="114" t="str">
        <f t="shared" si="26"/>
        <v/>
      </c>
      <c r="X119" s="114" t="str">
        <f t="shared" si="27"/>
        <v/>
      </c>
      <c r="Y119" s="114" t="str">
        <f t="shared" si="28"/>
        <v/>
      </c>
      <c r="Z119" s="114" t="str">
        <f t="shared" si="29"/>
        <v/>
      </c>
      <c r="AA119" s="114" t="str">
        <f t="shared" si="30"/>
        <v/>
      </c>
      <c r="AB119" s="114" t="str">
        <f t="shared" si="31"/>
        <v/>
      </c>
      <c r="AC119" s="114" t="str">
        <f t="shared" si="32"/>
        <v/>
      </c>
      <c r="AD119" s="114" t="str">
        <f t="shared" si="33"/>
        <v/>
      </c>
    </row>
    <row r="120" spans="8:30">
      <c r="H120" s="97"/>
      <c r="I120" s="99"/>
      <c r="J120" s="97"/>
      <c r="K120" s="99"/>
      <c r="L120" s="103"/>
      <c r="M120" s="97"/>
      <c r="N120" s="108">
        <f t="shared" si="18"/>
        <v>0</v>
      </c>
      <c r="O120" s="111"/>
      <c r="P120" s="114" t="str">
        <f t="shared" si="19"/>
        <v/>
      </c>
      <c r="Q120" s="114" t="str">
        <f t="shared" si="20"/>
        <v/>
      </c>
      <c r="R120" s="114" t="str">
        <f t="shared" si="21"/>
        <v/>
      </c>
      <c r="S120" s="114" t="str">
        <f t="shared" si="22"/>
        <v/>
      </c>
      <c r="T120" s="114" t="str">
        <f t="shared" si="23"/>
        <v/>
      </c>
      <c r="U120" s="114" t="str">
        <f t="shared" si="24"/>
        <v/>
      </c>
      <c r="V120" s="114" t="str">
        <f t="shared" si="25"/>
        <v/>
      </c>
      <c r="W120" s="114" t="str">
        <f t="shared" si="26"/>
        <v/>
      </c>
      <c r="X120" s="114" t="str">
        <f t="shared" si="27"/>
        <v/>
      </c>
      <c r="Y120" s="114" t="str">
        <f t="shared" si="28"/>
        <v/>
      </c>
      <c r="Z120" s="114" t="str">
        <f t="shared" si="29"/>
        <v/>
      </c>
      <c r="AA120" s="114" t="str">
        <f t="shared" si="30"/>
        <v/>
      </c>
      <c r="AB120" s="114" t="str">
        <f t="shared" si="31"/>
        <v/>
      </c>
      <c r="AC120" s="114" t="str">
        <f t="shared" si="32"/>
        <v/>
      </c>
      <c r="AD120" s="114" t="str">
        <f t="shared" si="33"/>
        <v/>
      </c>
    </row>
    <row r="121" spans="8:30">
      <c r="H121" s="97"/>
      <c r="I121" s="99"/>
      <c r="J121" s="97"/>
      <c r="K121" s="99"/>
      <c r="L121" s="103"/>
      <c r="M121" s="97"/>
      <c r="N121" s="108">
        <f t="shared" si="18"/>
        <v>0</v>
      </c>
      <c r="O121" s="111"/>
      <c r="P121" s="114" t="str">
        <f t="shared" si="19"/>
        <v/>
      </c>
      <c r="Q121" s="114" t="str">
        <f t="shared" si="20"/>
        <v/>
      </c>
      <c r="R121" s="114" t="str">
        <f t="shared" si="21"/>
        <v/>
      </c>
      <c r="S121" s="114" t="str">
        <f t="shared" si="22"/>
        <v/>
      </c>
      <c r="T121" s="114" t="str">
        <f t="shared" si="23"/>
        <v/>
      </c>
      <c r="U121" s="114" t="str">
        <f t="shared" si="24"/>
        <v/>
      </c>
      <c r="V121" s="114" t="str">
        <f t="shared" si="25"/>
        <v/>
      </c>
      <c r="W121" s="114" t="str">
        <f t="shared" si="26"/>
        <v/>
      </c>
      <c r="X121" s="114" t="str">
        <f t="shared" si="27"/>
        <v/>
      </c>
      <c r="Y121" s="114" t="str">
        <f t="shared" si="28"/>
        <v/>
      </c>
      <c r="Z121" s="114" t="str">
        <f t="shared" si="29"/>
        <v/>
      </c>
      <c r="AA121" s="114" t="str">
        <f t="shared" si="30"/>
        <v/>
      </c>
      <c r="AB121" s="114" t="str">
        <f t="shared" si="31"/>
        <v/>
      </c>
      <c r="AC121" s="114" t="str">
        <f t="shared" si="32"/>
        <v/>
      </c>
      <c r="AD121" s="114" t="str">
        <f t="shared" si="33"/>
        <v/>
      </c>
    </row>
    <row r="122" spans="8:30">
      <c r="H122" s="97"/>
      <c r="I122" s="99"/>
      <c r="J122" s="97"/>
      <c r="K122" s="99"/>
      <c r="L122" s="103"/>
      <c r="M122" s="97"/>
      <c r="N122" s="108">
        <f t="shared" si="18"/>
        <v>0</v>
      </c>
      <c r="O122" s="111"/>
      <c r="P122" s="114" t="str">
        <f t="shared" si="19"/>
        <v/>
      </c>
      <c r="Q122" s="114" t="str">
        <f t="shared" si="20"/>
        <v/>
      </c>
      <c r="R122" s="114" t="str">
        <f t="shared" si="21"/>
        <v/>
      </c>
      <c r="S122" s="114" t="str">
        <f t="shared" si="22"/>
        <v/>
      </c>
      <c r="T122" s="114" t="str">
        <f t="shared" si="23"/>
        <v/>
      </c>
      <c r="U122" s="114" t="str">
        <f t="shared" si="24"/>
        <v/>
      </c>
      <c r="V122" s="114" t="str">
        <f t="shared" si="25"/>
        <v/>
      </c>
      <c r="W122" s="114" t="str">
        <f t="shared" si="26"/>
        <v/>
      </c>
      <c r="X122" s="114" t="str">
        <f t="shared" si="27"/>
        <v/>
      </c>
      <c r="Y122" s="114" t="str">
        <f t="shared" si="28"/>
        <v/>
      </c>
      <c r="Z122" s="114" t="str">
        <f t="shared" si="29"/>
        <v/>
      </c>
      <c r="AA122" s="114" t="str">
        <f t="shared" si="30"/>
        <v/>
      </c>
      <c r="AB122" s="114" t="str">
        <f t="shared" si="31"/>
        <v/>
      </c>
      <c r="AC122" s="114" t="str">
        <f t="shared" si="32"/>
        <v/>
      </c>
      <c r="AD122" s="114" t="str">
        <f t="shared" si="33"/>
        <v/>
      </c>
    </row>
    <row r="123" spans="8:30">
      <c r="H123" s="97"/>
      <c r="I123" s="99"/>
      <c r="J123" s="97"/>
      <c r="K123" s="99"/>
      <c r="L123" s="103"/>
      <c r="M123" s="97"/>
      <c r="N123" s="108">
        <f t="shared" si="18"/>
        <v>0</v>
      </c>
      <c r="O123" s="111"/>
      <c r="P123" s="114" t="str">
        <f t="shared" si="19"/>
        <v/>
      </c>
      <c r="Q123" s="114" t="str">
        <f t="shared" si="20"/>
        <v/>
      </c>
      <c r="R123" s="114" t="str">
        <f t="shared" si="21"/>
        <v/>
      </c>
      <c r="S123" s="114" t="str">
        <f t="shared" si="22"/>
        <v/>
      </c>
      <c r="T123" s="114" t="str">
        <f t="shared" si="23"/>
        <v/>
      </c>
      <c r="U123" s="114" t="str">
        <f t="shared" si="24"/>
        <v/>
      </c>
      <c r="V123" s="114" t="str">
        <f t="shared" si="25"/>
        <v/>
      </c>
      <c r="W123" s="114" t="str">
        <f t="shared" si="26"/>
        <v/>
      </c>
      <c r="X123" s="114" t="str">
        <f t="shared" si="27"/>
        <v/>
      </c>
      <c r="Y123" s="114" t="str">
        <f t="shared" si="28"/>
        <v/>
      </c>
      <c r="Z123" s="114" t="str">
        <f t="shared" si="29"/>
        <v/>
      </c>
      <c r="AA123" s="114" t="str">
        <f t="shared" si="30"/>
        <v/>
      </c>
      <c r="AB123" s="114" t="str">
        <f t="shared" si="31"/>
        <v/>
      </c>
      <c r="AC123" s="114" t="str">
        <f t="shared" si="32"/>
        <v/>
      </c>
      <c r="AD123" s="114" t="str">
        <f t="shared" si="33"/>
        <v/>
      </c>
    </row>
    <row r="124" spans="8:30">
      <c r="H124" s="97"/>
      <c r="I124" s="99"/>
      <c r="J124" s="97"/>
      <c r="K124" s="99"/>
      <c r="L124" s="103"/>
      <c r="M124" s="97"/>
      <c r="N124" s="108">
        <f t="shared" si="18"/>
        <v>0</v>
      </c>
      <c r="O124" s="111"/>
      <c r="P124" s="114" t="str">
        <f t="shared" si="19"/>
        <v/>
      </c>
      <c r="Q124" s="114" t="str">
        <f t="shared" si="20"/>
        <v/>
      </c>
      <c r="R124" s="114" t="str">
        <f t="shared" si="21"/>
        <v/>
      </c>
      <c r="S124" s="114" t="str">
        <f t="shared" si="22"/>
        <v/>
      </c>
      <c r="T124" s="114" t="str">
        <f t="shared" si="23"/>
        <v/>
      </c>
      <c r="U124" s="114" t="str">
        <f t="shared" si="24"/>
        <v/>
      </c>
      <c r="V124" s="114" t="str">
        <f t="shared" si="25"/>
        <v/>
      </c>
      <c r="W124" s="114" t="str">
        <f t="shared" si="26"/>
        <v/>
      </c>
      <c r="X124" s="114" t="str">
        <f t="shared" si="27"/>
        <v/>
      </c>
      <c r="Y124" s="114" t="str">
        <f t="shared" si="28"/>
        <v/>
      </c>
      <c r="Z124" s="114" t="str">
        <f t="shared" si="29"/>
        <v/>
      </c>
      <c r="AA124" s="114" t="str">
        <f t="shared" si="30"/>
        <v/>
      </c>
      <c r="AB124" s="114" t="str">
        <f t="shared" si="31"/>
        <v/>
      </c>
      <c r="AC124" s="114" t="str">
        <f t="shared" si="32"/>
        <v/>
      </c>
      <c r="AD124" s="114" t="str">
        <f t="shared" si="33"/>
        <v/>
      </c>
    </row>
    <row r="125" spans="8:30">
      <c r="H125" s="97"/>
      <c r="I125" s="99"/>
      <c r="J125" s="97"/>
      <c r="K125" s="99"/>
      <c r="L125" s="103"/>
      <c r="M125" s="97"/>
      <c r="N125" s="108">
        <f t="shared" si="18"/>
        <v>0</v>
      </c>
      <c r="O125" s="111"/>
      <c r="P125" s="114" t="str">
        <f t="shared" si="19"/>
        <v/>
      </c>
      <c r="Q125" s="114" t="str">
        <f t="shared" si="20"/>
        <v/>
      </c>
      <c r="R125" s="114" t="str">
        <f t="shared" si="21"/>
        <v/>
      </c>
      <c r="S125" s="114" t="str">
        <f t="shared" si="22"/>
        <v/>
      </c>
      <c r="T125" s="114" t="str">
        <f t="shared" si="23"/>
        <v/>
      </c>
      <c r="U125" s="114" t="str">
        <f t="shared" si="24"/>
        <v/>
      </c>
      <c r="V125" s="114" t="str">
        <f t="shared" si="25"/>
        <v/>
      </c>
      <c r="W125" s="114" t="str">
        <f t="shared" si="26"/>
        <v/>
      </c>
      <c r="X125" s="114" t="str">
        <f t="shared" si="27"/>
        <v/>
      </c>
      <c r="Y125" s="114" t="str">
        <f t="shared" si="28"/>
        <v/>
      </c>
      <c r="Z125" s="114" t="str">
        <f t="shared" si="29"/>
        <v/>
      </c>
      <c r="AA125" s="114" t="str">
        <f t="shared" si="30"/>
        <v/>
      </c>
      <c r="AB125" s="114" t="str">
        <f t="shared" si="31"/>
        <v/>
      </c>
      <c r="AC125" s="114" t="str">
        <f t="shared" si="32"/>
        <v/>
      </c>
      <c r="AD125" s="114" t="str">
        <f t="shared" si="33"/>
        <v/>
      </c>
    </row>
    <row r="126" spans="8:30">
      <c r="H126" s="97"/>
      <c r="I126" s="99"/>
      <c r="J126" s="97"/>
      <c r="K126" s="99"/>
      <c r="L126" s="103"/>
      <c r="M126" s="97"/>
      <c r="N126" s="108">
        <f t="shared" si="18"/>
        <v>0</v>
      </c>
      <c r="O126" s="111"/>
      <c r="P126" s="114" t="str">
        <f t="shared" si="19"/>
        <v/>
      </c>
      <c r="Q126" s="114" t="str">
        <f t="shared" si="20"/>
        <v/>
      </c>
      <c r="R126" s="114" t="str">
        <f t="shared" si="21"/>
        <v/>
      </c>
      <c r="S126" s="114" t="str">
        <f t="shared" si="22"/>
        <v/>
      </c>
      <c r="T126" s="114" t="str">
        <f t="shared" si="23"/>
        <v/>
      </c>
      <c r="U126" s="114" t="str">
        <f t="shared" si="24"/>
        <v/>
      </c>
      <c r="V126" s="114" t="str">
        <f t="shared" si="25"/>
        <v/>
      </c>
      <c r="W126" s="114" t="str">
        <f t="shared" si="26"/>
        <v/>
      </c>
      <c r="X126" s="114" t="str">
        <f t="shared" si="27"/>
        <v/>
      </c>
      <c r="Y126" s="114" t="str">
        <f t="shared" si="28"/>
        <v/>
      </c>
      <c r="Z126" s="114" t="str">
        <f t="shared" si="29"/>
        <v/>
      </c>
      <c r="AA126" s="114" t="str">
        <f t="shared" si="30"/>
        <v/>
      </c>
      <c r="AB126" s="114" t="str">
        <f t="shared" si="31"/>
        <v/>
      </c>
      <c r="AC126" s="114" t="str">
        <f t="shared" si="32"/>
        <v/>
      </c>
      <c r="AD126" s="114" t="str">
        <f t="shared" si="33"/>
        <v/>
      </c>
    </row>
    <row r="127" spans="8:30">
      <c r="H127" s="97"/>
      <c r="I127" s="99"/>
      <c r="J127" s="97"/>
      <c r="K127" s="99"/>
      <c r="L127" s="103"/>
      <c r="M127" s="97"/>
      <c r="N127" s="108">
        <f t="shared" si="18"/>
        <v>0</v>
      </c>
      <c r="O127" s="111"/>
      <c r="P127" s="114" t="str">
        <f t="shared" si="19"/>
        <v/>
      </c>
      <c r="Q127" s="114" t="str">
        <f t="shared" si="20"/>
        <v/>
      </c>
      <c r="R127" s="114" t="str">
        <f t="shared" si="21"/>
        <v/>
      </c>
      <c r="S127" s="114" t="str">
        <f t="shared" si="22"/>
        <v/>
      </c>
      <c r="T127" s="114" t="str">
        <f t="shared" si="23"/>
        <v/>
      </c>
      <c r="U127" s="114" t="str">
        <f t="shared" si="24"/>
        <v/>
      </c>
      <c r="V127" s="114" t="str">
        <f t="shared" si="25"/>
        <v/>
      </c>
      <c r="W127" s="114" t="str">
        <f t="shared" si="26"/>
        <v/>
      </c>
      <c r="X127" s="114" t="str">
        <f t="shared" si="27"/>
        <v/>
      </c>
      <c r="Y127" s="114" t="str">
        <f t="shared" si="28"/>
        <v/>
      </c>
      <c r="Z127" s="114" t="str">
        <f t="shared" si="29"/>
        <v/>
      </c>
      <c r="AA127" s="114" t="str">
        <f t="shared" si="30"/>
        <v/>
      </c>
      <c r="AB127" s="114" t="str">
        <f t="shared" si="31"/>
        <v/>
      </c>
      <c r="AC127" s="114" t="str">
        <f t="shared" si="32"/>
        <v/>
      </c>
      <c r="AD127" s="114" t="str">
        <f t="shared" si="33"/>
        <v/>
      </c>
    </row>
    <row r="128" spans="8:30">
      <c r="H128" s="97"/>
      <c r="I128" s="99"/>
      <c r="J128" s="97"/>
      <c r="K128" s="99"/>
      <c r="L128" s="103"/>
      <c r="M128" s="97"/>
      <c r="N128" s="108">
        <f t="shared" si="18"/>
        <v>0</v>
      </c>
      <c r="O128" s="111"/>
      <c r="P128" s="114" t="str">
        <f t="shared" si="19"/>
        <v/>
      </c>
      <c r="Q128" s="114" t="str">
        <f t="shared" si="20"/>
        <v/>
      </c>
      <c r="R128" s="114" t="str">
        <f t="shared" si="21"/>
        <v/>
      </c>
      <c r="S128" s="114" t="str">
        <f t="shared" si="22"/>
        <v/>
      </c>
      <c r="T128" s="114" t="str">
        <f t="shared" si="23"/>
        <v/>
      </c>
      <c r="U128" s="114" t="str">
        <f t="shared" si="24"/>
        <v/>
      </c>
      <c r="V128" s="114" t="str">
        <f t="shared" si="25"/>
        <v/>
      </c>
      <c r="W128" s="114" t="str">
        <f t="shared" si="26"/>
        <v/>
      </c>
      <c r="X128" s="114" t="str">
        <f t="shared" si="27"/>
        <v/>
      </c>
      <c r="Y128" s="114" t="str">
        <f t="shared" si="28"/>
        <v/>
      </c>
      <c r="Z128" s="114" t="str">
        <f t="shared" si="29"/>
        <v/>
      </c>
      <c r="AA128" s="114" t="str">
        <f t="shared" si="30"/>
        <v/>
      </c>
      <c r="AB128" s="114" t="str">
        <f t="shared" si="31"/>
        <v/>
      </c>
      <c r="AC128" s="114" t="str">
        <f t="shared" si="32"/>
        <v/>
      </c>
      <c r="AD128" s="114" t="str">
        <f t="shared" si="33"/>
        <v/>
      </c>
    </row>
    <row r="129" spans="8:30">
      <c r="H129" s="97"/>
      <c r="I129" s="99"/>
      <c r="J129" s="97"/>
      <c r="K129" s="99"/>
      <c r="L129" s="103"/>
      <c r="M129" s="97"/>
      <c r="N129" s="108">
        <f t="shared" si="18"/>
        <v>0</v>
      </c>
      <c r="O129" s="111"/>
      <c r="P129" s="114" t="str">
        <f t="shared" si="19"/>
        <v/>
      </c>
      <c r="Q129" s="114" t="str">
        <f t="shared" si="20"/>
        <v/>
      </c>
      <c r="R129" s="114" t="str">
        <f t="shared" si="21"/>
        <v/>
      </c>
      <c r="S129" s="114" t="str">
        <f t="shared" si="22"/>
        <v/>
      </c>
      <c r="T129" s="114" t="str">
        <f t="shared" si="23"/>
        <v/>
      </c>
      <c r="U129" s="114" t="str">
        <f t="shared" si="24"/>
        <v/>
      </c>
      <c r="V129" s="114" t="str">
        <f t="shared" si="25"/>
        <v/>
      </c>
      <c r="W129" s="114" t="str">
        <f t="shared" si="26"/>
        <v/>
      </c>
      <c r="X129" s="114" t="str">
        <f t="shared" si="27"/>
        <v/>
      </c>
      <c r="Y129" s="114" t="str">
        <f t="shared" si="28"/>
        <v/>
      </c>
      <c r="Z129" s="114" t="str">
        <f t="shared" si="29"/>
        <v/>
      </c>
      <c r="AA129" s="114" t="str">
        <f t="shared" si="30"/>
        <v/>
      </c>
      <c r="AB129" s="114" t="str">
        <f t="shared" si="31"/>
        <v/>
      </c>
      <c r="AC129" s="114" t="str">
        <f t="shared" si="32"/>
        <v/>
      </c>
      <c r="AD129" s="114" t="str">
        <f t="shared" si="33"/>
        <v/>
      </c>
    </row>
    <row r="130" spans="8:30">
      <c r="H130" s="97"/>
      <c r="I130" s="99"/>
      <c r="J130" s="97"/>
      <c r="K130" s="99"/>
      <c r="L130" s="103"/>
      <c r="M130" s="97"/>
      <c r="N130" s="108">
        <f t="shared" si="18"/>
        <v>0</v>
      </c>
      <c r="O130" s="111"/>
      <c r="P130" s="114" t="str">
        <f t="shared" si="19"/>
        <v/>
      </c>
      <c r="Q130" s="114" t="str">
        <f t="shared" si="20"/>
        <v/>
      </c>
      <c r="R130" s="114" t="str">
        <f t="shared" si="21"/>
        <v/>
      </c>
      <c r="S130" s="114" t="str">
        <f t="shared" si="22"/>
        <v/>
      </c>
      <c r="T130" s="114" t="str">
        <f t="shared" si="23"/>
        <v/>
      </c>
      <c r="U130" s="114" t="str">
        <f t="shared" si="24"/>
        <v/>
      </c>
      <c r="V130" s="114" t="str">
        <f t="shared" si="25"/>
        <v/>
      </c>
      <c r="W130" s="114" t="str">
        <f t="shared" si="26"/>
        <v/>
      </c>
      <c r="X130" s="114" t="str">
        <f t="shared" si="27"/>
        <v/>
      </c>
      <c r="Y130" s="114" t="str">
        <f t="shared" si="28"/>
        <v/>
      </c>
      <c r="Z130" s="114" t="str">
        <f t="shared" si="29"/>
        <v/>
      </c>
      <c r="AA130" s="114" t="str">
        <f t="shared" si="30"/>
        <v/>
      </c>
      <c r="AB130" s="114" t="str">
        <f t="shared" si="31"/>
        <v/>
      </c>
      <c r="AC130" s="114" t="str">
        <f t="shared" si="32"/>
        <v/>
      </c>
      <c r="AD130" s="114" t="str">
        <f t="shared" si="33"/>
        <v/>
      </c>
    </row>
    <row r="131" spans="8:30">
      <c r="H131" s="97"/>
      <c r="I131" s="99"/>
      <c r="J131" s="97"/>
      <c r="K131" s="99"/>
      <c r="L131" s="103"/>
      <c r="M131" s="97"/>
      <c r="N131" s="108">
        <f t="shared" si="18"/>
        <v>0</v>
      </c>
      <c r="O131" s="111"/>
      <c r="P131" s="114" t="str">
        <f t="shared" si="19"/>
        <v/>
      </c>
      <c r="Q131" s="114" t="str">
        <f t="shared" si="20"/>
        <v/>
      </c>
      <c r="R131" s="114" t="str">
        <f t="shared" si="21"/>
        <v/>
      </c>
      <c r="S131" s="114" t="str">
        <f t="shared" si="22"/>
        <v/>
      </c>
      <c r="T131" s="114" t="str">
        <f t="shared" si="23"/>
        <v/>
      </c>
      <c r="U131" s="114" t="str">
        <f t="shared" si="24"/>
        <v/>
      </c>
      <c r="V131" s="114" t="str">
        <f t="shared" si="25"/>
        <v/>
      </c>
      <c r="W131" s="114" t="str">
        <f t="shared" si="26"/>
        <v/>
      </c>
      <c r="X131" s="114" t="str">
        <f t="shared" si="27"/>
        <v/>
      </c>
      <c r="Y131" s="114" t="str">
        <f t="shared" si="28"/>
        <v/>
      </c>
      <c r="Z131" s="114" t="str">
        <f t="shared" si="29"/>
        <v/>
      </c>
      <c r="AA131" s="114" t="str">
        <f t="shared" si="30"/>
        <v/>
      </c>
      <c r="AB131" s="114" t="str">
        <f t="shared" si="31"/>
        <v/>
      </c>
      <c r="AC131" s="114" t="str">
        <f t="shared" si="32"/>
        <v/>
      </c>
      <c r="AD131" s="114" t="str">
        <f t="shared" si="33"/>
        <v/>
      </c>
    </row>
    <row r="132" spans="8:30">
      <c r="H132" s="97"/>
      <c r="I132" s="99"/>
      <c r="J132" s="97"/>
      <c r="K132" s="99"/>
      <c r="L132" s="103"/>
      <c r="M132" s="97"/>
      <c r="N132" s="108">
        <f t="shared" si="18"/>
        <v>0</v>
      </c>
      <c r="O132" s="111"/>
      <c r="P132" s="114" t="str">
        <f t="shared" si="19"/>
        <v/>
      </c>
      <c r="Q132" s="114" t="str">
        <f t="shared" si="20"/>
        <v/>
      </c>
      <c r="R132" s="114" t="str">
        <f t="shared" si="21"/>
        <v/>
      </c>
      <c r="S132" s="114" t="str">
        <f t="shared" si="22"/>
        <v/>
      </c>
      <c r="T132" s="114" t="str">
        <f t="shared" si="23"/>
        <v/>
      </c>
      <c r="U132" s="114" t="str">
        <f t="shared" si="24"/>
        <v/>
      </c>
      <c r="V132" s="114" t="str">
        <f t="shared" si="25"/>
        <v/>
      </c>
      <c r="W132" s="114" t="str">
        <f t="shared" si="26"/>
        <v/>
      </c>
      <c r="X132" s="114" t="str">
        <f t="shared" si="27"/>
        <v/>
      </c>
      <c r="Y132" s="114" t="str">
        <f t="shared" si="28"/>
        <v/>
      </c>
      <c r="Z132" s="114" t="str">
        <f t="shared" si="29"/>
        <v/>
      </c>
      <c r="AA132" s="114" t="str">
        <f t="shared" si="30"/>
        <v/>
      </c>
      <c r="AB132" s="114" t="str">
        <f t="shared" si="31"/>
        <v/>
      </c>
      <c r="AC132" s="114" t="str">
        <f t="shared" si="32"/>
        <v/>
      </c>
      <c r="AD132" s="114" t="str">
        <f t="shared" si="33"/>
        <v/>
      </c>
    </row>
    <row r="133" spans="8:30">
      <c r="H133" s="97"/>
      <c r="I133" s="99"/>
      <c r="J133" s="97"/>
      <c r="K133" s="99"/>
      <c r="L133" s="103"/>
      <c r="M133" s="97"/>
      <c r="N133" s="108">
        <f t="shared" si="18"/>
        <v>0</v>
      </c>
      <c r="O133" s="111"/>
      <c r="P133" s="114" t="str">
        <f t="shared" si="19"/>
        <v/>
      </c>
      <c r="Q133" s="114" t="str">
        <f t="shared" si="20"/>
        <v/>
      </c>
      <c r="R133" s="114" t="str">
        <f t="shared" si="21"/>
        <v/>
      </c>
      <c r="S133" s="114" t="str">
        <f t="shared" si="22"/>
        <v/>
      </c>
      <c r="T133" s="114" t="str">
        <f t="shared" si="23"/>
        <v/>
      </c>
      <c r="U133" s="114" t="str">
        <f t="shared" si="24"/>
        <v/>
      </c>
      <c r="V133" s="114" t="str">
        <f t="shared" si="25"/>
        <v/>
      </c>
      <c r="W133" s="114" t="str">
        <f t="shared" si="26"/>
        <v/>
      </c>
      <c r="X133" s="114" t="str">
        <f t="shared" si="27"/>
        <v/>
      </c>
      <c r="Y133" s="114" t="str">
        <f t="shared" si="28"/>
        <v/>
      </c>
      <c r="Z133" s="114" t="str">
        <f t="shared" si="29"/>
        <v/>
      </c>
      <c r="AA133" s="114" t="str">
        <f t="shared" si="30"/>
        <v/>
      </c>
      <c r="AB133" s="114" t="str">
        <f t="shared" si="31"/>
        <v/>
      </c>
      <c r="AC133" s="114" t="str">
        <f t="shared" si="32"/>
        <v/>
      </c>
      <c r="AD133" s="114" t="str">
        <f t="shared" si="33"/>
        <v/>
      </c>
    </row>
    <row r="134" spans="8:30">
      <c r="H134" s="97"/>
      <c r="I134" s="99"/>
      <c r="J134" s="97"/>
      <c r="K134" s="99"/>
      <c r="L134" s="103"/>
      <c r="M134" s="97"/>
      <c r="N134" s="108">
        <f t="shared" ref="N134:N155" si="34">L134*M134</f>
        <v>0</v>
      </c>
      <c r="O134" s="111"/>
      <c r="P134" s="114" t="str">
        <f t="shared" ref="P134:P155" si="35">IF(H134=1,N134,"")</f>
        <v/>
      </c>
      <c r="Q134" s="114" t="str">
        <f t="shared" ref="Q134:Q155" si="36">IF(H134=2,N134,"")</f>
        <v/>
      </c>
      <c r="R134" s="114" t="str">
        <f t="shared" ref="R134:R155" si="37">IF(H134=3,N134,"")</f>
        <v/>
      </c>
      <c r="S134" s="114" t="str">
        <f t="shared" ref="S134:S155" si="38">IF(H134=4,N134,"")</f>
        <v/>
      </c>
      <c r="T134" s="114" t="str">
        <f t="shared" ref="T134:T155" si="39">IF(H134=5,N134,"")</f>
        <v/>
      </c>
      <c r="U134" s="114" t="str">
        <f t="shared" ref="U134:U155" si="40">IF(H134=6,N134,"")</f>
        <v/>
      </c>
      <c r="V134" s="114" t="str">
        <f t="shared" ref="V134:V155" si="41">IF(H134=7,N134,"")</f>
        <v/>
      </c>
      <c r="W134" s="114" t="str">
        <f t="shared" ref="W134:W155" si="42">IF(H134=8,N134,"")</f>
        <v/>
      </c>
      <c r="X134" s="114" t="str">
        <f t="shared" ref="X134:X155" si="43">IF(H134=9,N134,"")</f>
        <v/>
      </c>
      <c r="Y134" s="114" t="str">
        <f t="shared" ref="Y134:Y155" si="44">IF(H134=10,N134,"")</f>
        <v/>
      </c>
      <c r="Z134" s="114" t="str">
        <f t="shared" ref="Z134:Z155" si="45">IF(H134=11,N134,"")</f>
        <v/>
      </c>
      <c r="AA134" s="114" t="str">
        <f t="shared" ref="AA134:AA155" si="46">IF(H134=12,N134,"")</f>
        <v/>
      </c>
      <c r="AB134" s="114" t="str">
        <f t="shared" ref="AB134:AB155" si="47">IF(H134=13,N134,"")</f>
        <v/>
      </c>
      <c r="AC134" s="114" t="str">
        <f t="shared" ref="AC134:AC155" si="48">IF(H134=14,N134,"")</f>
        <v/>
      </c>
      <c r="AD134" s="114" t="str">
        <f t="shared" ref="AD134:AD155" si="49">IF(H134=15,N134,"")</f>
        <v/>
      </c>
    </row>
    <row r="135" spans="8:30">
      <c r="H135" s="97"/>
      <c r="I135" s="99"/>
      <c r="J135" s="97"/>
      <c r="K135" s="99"/>
      <c r="L135" s="103"/>
      <c r="M135" s="97"/>
      <c r="N135" s="108">
        <f t="shared" si="34"/>
        <v>0</v>
      </c>
      <c r="O135" s="111"/>
      <c r="P135" s="114" t="str">
        <f t="shared" si="35"/>
        <v/>
      </c>
      <c r="Q135" s="114" t="str">
        <f t="shared" si="36"/>
        <v/>
      </c>
      <c r="R135" s="114" t="str">
        <f t="shared" si="37"/>
        <v/>
      </c>
      <c r="S135" s="114" t="str">
        <f t="shared" si="38"/>
        <v/>
      </c>
      <c r="T135" s="114" t="str">
        <f t="shared" si="39"/>
        <v/>
      </c>
      <c r="U135" s="114" t="str">
        <f t="shared" si="40"/>
        <v/>
      </c>
      <c r="V135" s="114" t="str">
        <f t="shared" si="41"/>
        <v/>
      </c>
      <c r="W135" s="114" t="str">
        <f t="shared" si="42"/>
        <v/>
      </c>
      <c r="X135" s="114" t="str">
        <f t="shared" si="43"/>
        <v/>
      </c>
      <c r="Y135" s="114" t="str">
        <f t="shared" si="44"/>
        <v/>
      </c>
      <c r="Z135" s="114" t="str">
        <f t="shared" si="45"/>
        <v/>
      </c>
      <c r="AA135" s="114" t="str">
        <f t="shared" si="46"/>
        <v/>
      </c>
      <c r="AB135" s="114" t="str">
        <f t="shared" si="47"/>
        <v/>
      </c>
      <c r="AC135" s="114" t="str">
        <f t="shared" si="48"/>
        <v/>
      </c>
      <c r="AD135" s="114" t="str">
        <f t="shared" si="49"/>
        <v/>
      </c>
    </row>
    <row r="136" spans="8:30">
      <c r="H136" s="97"/>
      <c r="I136" s="99"/>
      <c r="J136" s="97"/>
      <c r="K136" s="99"/>
      <c r="L136" s="103"/>
      <c r="M136" s="97"/>
      <c r="N136" s="108">
        <f t="shared" si="34"/>
        <v>0</v>
      </c>
      <c r="O136" s="111"/>
      <c r="P136" s="114" t="str">
        <f t="shared" si="35"/>
        <v/>
      </c>
      <c r="Q136" s="114" t="str">
        <f t="shared" si="36"/>
        <v/>
      </c>
      <c r="R136" s="114" t="str">
        <f t="shared" si="37"/>
        <v/>
      </c>
      <c r="S136" s="114" t="str">
        <f t="shared" si="38"/>
        <v/>
      </c>
      <c r="T136" s="114" t="str">
        <f t="shared" si="39"/>
        <v/>
      </c>
      <c r="U136" s="114" t="str">
        <f t="shared" si="40"/>
        <v/>
      </c>
      <c r="V136" s="114" t="str">
        <f t="shared" si="41"/>
        <v/>
      </c>
      <c r="W136" s="114" t="str">
        <f t="shared" si="42"/>
        <v/>
      </c>
      <c r="X136" s="114" t="str">
        <f t="shared" si="43"/>
        <v/>
      </c>
      <c r="Y136" s="114" t="str">
        <f t="shared" si="44"/>
        <v/>
      </c>
      <c r="Z136" s="114" t="str">
        <f t="shared" si="45"/>
        <v/>
      </c>
      <c r="AA136" s="114" t="str">
        <f t="shared" si="46"/>
        <v/>
      </c>
      <c r="AB136" s="114" t="str">
        <f t="shared" si="47"/>
        <v/>
      </c>
      <c r="AC136" s="114" t="str">
        <f t="shared" si="48"/>
        <v/>
      </c>
      <c r="AD136" s="114" t="str">
        <f t="shared" si="49"/>
        <v/>
      </c>
    </row>
    <row r="137" spans="8:30">
      <c r="H137" s="97"/>
      <c r="I137" s="99"/>
      <c r="J137" s="97"/>
      <c r="K137" s="99"/>
      <c r="L137" s="103"/>
      <c r="M137" s="97"/>
      <c r="N137" s="108">
        <f t="shared" si="34"/>
        <v>0</v>
      </c>
      <c r="O137" s="111"/>
      <c r="P137" s="114" t="str">
        <f t="shared" si="35"/>
        <v/>
      </c>
      <c r="Q137" s="114" t="str">
        <f t="shared" si="36"/>
        <v/>
      </c>
      <c r="R137" s="114" t="str">
        <f t="shared" si="37"/>
        <v/>
      </c>
      <c r="S137" s="114" t="str">
        <f t="shared" si="38"/>
        <v/>
      </c>
      <c r="T137" s="114" t="str">
        <f t="shared" si="39"/>
        <v/>
      </c>
      <c r="U137" s="114" t="str">
        <f t="shared" si="40"/>
        <v/>
      </c>
      <c r="V137" s="114" t="str">
        <f t="shared" si="41"/>
        <v/>
      </c>
      <c r="W137" s="114" t="str">
        <f t="shared" si="42"/>
        <v/>
      </c>
      <c r="X137" s="114" t="str">
        <f t="shared" si="43"/>
        <v/>
      </c>
      <c r="Y137" s="114" t="str">
        <f t="shared" si="44"/>
        <v/>
      </c>
      <c r="Z137" s="114" t="str">
        <f t="shared" si="45"/>
        <v/>
      </c>
      <c r="AA137" s="114" t="str">
        <f t="shared" si="46"/>
        <v/>
      </c>
      <c r="AB137" s="114" t="str">
        <f t="shared" si="47"/>
        <v/>
      </c>
      <c r="AC137" s="114" t="str">
        <f t="shared" si="48"/>
        <v/>
      </c>
      <c r="AD137" s="114" t="str">
        <f t="shared" si="49"/>
        <v/>
      </c>
    </row>
    <row r="138" spans="8:30">
      <c r="H138" s="97"/>
      <c r="I138" s="99"/>
      <c r="J138" s="97"/>
      <c r="K138" s="99"/>
      <c r="L138" s="103"/>
      <c r="M138" s="97"/>
      <c r="N138" s="108">
        <f t="shared" si="34"/>
        <v>0</v>
      </c>
      <c r="O138" s="111"/>
      <c r="P138" s="114" t="str">
        <f t="shared" si="35"/>
        <v/>
      </c>
      <c r="Q138" s="114" t="str">
        <f t="shared" si="36"/>
        <v/>
      </c>
      <c r="R138" s="114" t="str">
        <f t="shared" si="37"/>
        <v/>
      </c>
      <c r="S138" s="114" t="str">
        <f t="shared" si="38"/>
        <v/>
      </c>
      <c r="T138" s="114" t="str">
        <f t="shared" si="39"/>
        <v/>
      </c>
      <c r="U138" s="114" t="str">
        <f t="shared" si="40"/>
        <v/>
      </c>
      <c r="V138" s="114" t="str">
        <f t="shared" si="41"/>
        <v/>
      </c>
      <c r="W138" s="114" t="str">
        <f t="shared" si="42"/>
        <v/>
      </c>
      <c r="X138" s="114" t="str">
        <f t="shared" si="43"/>
        <v/>
      </c>
      <c r="Y138" s="114" t="str">
        <f t="shared" si="44"/>
        <v/>
      </c>
      <c r="Z138" s="114" t="str">
        <f t="shared" si="45"/>
        <v/>
      </c>
      <c r="AA138" s="114" t="str">
        <f t="shared" si="46"/>
        <v/>
      </c>
      <c r="AB138" s="114" t="str">
        <f t="shared" si="47"/>
        <v/>
      </c>
      <c r="AC138" s="114" t="str">
        <f t="shared" si="48"/>
        <v/>
      </c>
      <c r="AD138" s="114" t="str">
        <f t="shared" si="49"/>
        <v/>
      </c>
    </row>
    <row r="139" spans="8:30">
      <c r="H139" s="97"/>
      <c r="I139" s="99"/>
      <c r="J139" s="97"/>
      <c r="K139" s="99"/>
      <c r="L139" s="103"/>
      <c r="M139" s="97"/>
      <c r="N139" s="108">
        <f t="shared" si="34"/>
        <v>0</v>
      </c>
      <c r="O139" s="111"/>
      <c r="P139" s="114" t="str">
        <f t="shared" si="35"/>
        <v/>
      </c>
      <c r="Q139" s="114" t="str">
        <f t="shared" si="36"/>
        <v/>
      </c>
      <c r="R139" s="114" t="str">
        <f t="shared" si="37"/>
        <v/>
      </c>
      <c r="S139" s="114" t="str">
        <f t="shared" si="38"/>
        <v/>
      </c>
      <c r="T139" s="114" t="str">
        <f t="shared" si="39"/>
        <v/>
      </c>
      <c r="U139" s="114" t="str">
        <f t="shared" si="40"/>
        <v/>
      </c>
      <c r="V139" s="114" t="str">
        <f t="shared" si="41"/>
        <v/>
      </c>
      <c r="W139" s="114" t="str">
        <f t="shared" si="42"/>
        <v/>
      </c>
      <c r="X139" s="114" t="str">
        <f t="shared" si="43"/>
        <v/>
      </c>
      <c r="Y139" s="114" t="str">
        <f t="shared" si="44"/>
        <v/>
      </c>
      <c r="Z139" s="114" t="str">
        <f t="shared" si="45"/>
        <v/>
      </c>
      <c r="AA139" s="114" t="str">
        <f t="shared" si="46"/>
        <v/>
      </c>
      <c r="AB139" s="114" t="str">
        <f t="shared" si="47"/>
        <v/>
      </c>
      <c r="AC139" s="114" t="str">
        <f t="shared" si="48"/>
        <v/>
      </c>
      <c r="AD139" s="114" t="str">
        <f t="shared" si="49"/>
        <v/>
      </c>
    </row>
    <row r="140" spans="8:30">
      <c r="H140" s="97"/>
      <c r="I140" s="99"/>
      <c r="J140" s="97"/>
      <c r="K140" s="99"/>
      <c r="L140" s="103"/>
      <c r="M140" s="97"/>
      <c r="N140" s="108">
        <f t="shared" si="34"/>
        <v>0</v>
      </c>
      <c r="O140" s="111"/>
      <c r="P140" s="114" t="str">
        <f t="shared" si="35"/>
        <v/>
      </c>
      <c r="Q140" s="114" t="str">
        <f t="shared" si="36"/>
        <v/>
      </c>
      <c r="R140" s="114" t="str">
        <f t="shared" si="37"/>
        <v/>
      </c>
      <c r="S140" s="114" t="str">
        <f t="shared" si="38"/>
        <v/>
      </c>
      <c r="T140" s="114" t="str">
        <f t="shared" si="39"/>
        <v/>
      </c>
      <c r="U140" s="114" t="str">
        <f t="shared" si="40"/>
        <v/>
      </c>
      <c r="V140" s="114" t="str">
        <f t="shared" si="41"/>
        <v/>
      </c>
      <c r="W140" s="114" t="str">
        <f t="shared" si="42"/>
        <v/>
      </c>
      <c r="X140" s="114" t="str">
        <f t="shared" si="43"/>
        <v/>
      </c>
      <c r="Y140" s="114" t="str">
        <f t="shared" si="44"/>
        <v/>
      </c>
      <c r="Z140" s="114" t="str">
        <f t="shared" si="45"/>
        <v/>
      </c>
      <c r="AA140" s="114" t="str">
        <f t="shared" si="46"/>
        <v/>
      </c>
      <c r="AB140" s="114" t="str">
        <f t="shared" si="47"/>
        <v/>
      </c>
      <c r="AC140" s="114" t="str">
        <f t="shared" si="48"/>
        <v/>
      </c>
      <c r="AD140" s="114" t="str">
        <f t="shared" si="49"/>
        <v/>
      </c>
    </row>
    <row r="141" spans="8:30">
      <c r="H141" s="97"/>
      <c r="I141" s="99"/>
      <c r="J141" s="97"/>
      <c r="K141" s="99"/>
      <c r="L141" s="103"/>
      <c r="M141" s="97"/>
      <c r="N141" s="108">
        <f t="shared" si="34"/>
        <v>0</v>
      </c>
      <c r="O141" s="111"/>
      <c r="P141" s="114" t="str">
        <f t="shared" si="35"/>
        <v/>
      </c>
      <c r="Q141" s="114" t="str">
        <f t="shared" si="36"/>
        <v/>
      </c>
      <c r="R141" s="114" t="str">
        <f t="shared" si="37"/>
        <v/>
      </c>
      <c r="S141" s="114" t="str">
        <f t="shared" si="38"/>
        <v/>
      </c>
      <c r="T141" s="114" t="str">
        <f t="shared" si="39"/>
        <v/>
      </c>
      <c r="U141" s="114" t="str">
        <f t="shared" si="40"/>
        <v/>
      </c>
      <c r="V141" s="114" t="str">
        <f t="shared" si="41"/>
        <v/>
      </c>
      <c r="W141" s="114" t="str">
        <f t="shared" si="42"/>
        <v/>
      </c>
      <c r="X141" s="114" t="str">
        <f t="shared" si="43"/>
        <v/>
      </c>
      <c r="Y141" s="114" t="str">
        <f t="shared" si="44"/>
        <v/>
      </c>
      <c r="Z141" s="114" t="str">
        <f t="shared" si="45"/>
        <v/>
      </c>
      <c r="AA141" s="114" t="str">
        <f t="shared" si="46"/>
        <v/>
      </c>
      <c r="AB141" s="114" t="str">
        <f t="shared" si="47"/>
        <v/>
      </c>
      <c r="AC141" s="114" t="str">
        <f t="shared" si="48"/>
        <v/>
      </c>
      <c r="AD141" s="114" t="str">
        <f t="shared" si="49"/>
        <v/>
      </c>
    </row>
    <row r="142" spans="8:30">
      <c r="H142" s="97"/>
      <c r="I142" s="99"/>
      <c r="J142" s="97"/>
      <c r="K142" s="99"/>
      <c r="L142" s="103"/>
      <c r="M142" s="97"/>
      <c r="N142" s="108">
        <f t="shared" si="34"/>
        <v>0</v>
      </c>
      <c r="O142" s="111"/>
      <c r="P142" s="114" t="str">
        <f t="shared" si="35"/>
        <v/>
      </c>
      <c r="Q142" s="114" t="str">
        <f t="shared" si="36"/>
        <v/>
      </c>
      <c r="R142" s="114" t="str">
        <f t="shared" si="37"/>
        <v/>
      </c>
      <c r="S142" s="114" t="str">
        <f t="shared" si="38"/>
        <v/>
      </c>
      <c r="T142" s="114" t="str">
        <f t="shared" si="39"/>
        <v/>
      </c>
      <c r="U142" s="114" t="str">
        <f t="shared" si="40"/>
        <v/>
      </c>
      <c r="V142" s="114" t="str">
        <f t="shared" si="41"/>
        <v/>
      </c>
      <c r="W142" s="114" t="str">
        <f t="shared" si="42"/>
        <v/>
      </c>
      <c r="X142" s="114" t="str">
        <f t="shared" si="43"/>
        <v/>
      </c>
      <c r="Y142" s="114" t="str">
        <f t="shared" si="44"/>
        <v/>
      </c>
      <c r="Z142" s="114" t="str">
        <f t="shared" si="45"/>
        <v/>
      </c>
      <c r="AA142" s="114" t="str">
        <f t="shared" si="46"/>
        <v/>
      </c>
      <c r="AB142" s="114" t="str">
        <f t="shared" si="47"/>
        <v/>
      </c>
      <c r="AC142" s="114" t="str">
        <f t="shared" si="48"/>
        <v/>
      </c>
      <c r="AD142" s="114" t="str">
        <f t="shared" si="49"/>
        <v/>
      </c>
    </row>
    <row r="143" spans="8:30">
      <c r="H143" s="97"/>
      <c r="I143" s="99"/>
      <c r="J143" s="97"/>
      <c r="K143" s="99"/>
      <c r="L143" s="103"/>
      <c r="M143" s="97"/>
      <c r="N143" s="108">
        <f t="shared" si="34"/>
        <v>0</v>
      </c>
      <c r="O143" s="111"/>
      <c r="P143" s="114" t="str">
        <f t="shared" si="35"/>
        <v/>
      </c>
      <c r="Q143" s="114" t="str">
        <f t="shared" si="36"/>
        <v/>
      </c>
      <c r="R143" s="114" t="str">
        <f t="shared" si="37"/>
        <v/>
      </c>
      <c r="S143" s="114" t="str">
        <f t="shared" si="38"/>
        <v/>
      </c>
      <c r="T143" s="114" t="str">
        <f t="shared" si="39"/>
        <v/>
      </c>
      <c r="U143" s="114" t="str">
        <f t="shared" si="40"/>
        <v/>
      </c>
      <c r="V143" s="114" t="str">
        <f t="shared" si="41"/>
        <v/>
      </c>
      <c r="W143" s="114" t="str">
        <f t="shared" si="42"/>
        <v/>
      </c>
      <c r="X143" s="114" t="str">
        <f t="shared" si="43"/>
        <v/>
      </c>
      <c r="Y143" s="114" t="str">
        <f t="shared" si="44"/>
        <v/>
      </c>
      <c r="Z143" s="114" t="str">
        <f t="shared" si="45"/>
        <v/>
      </c>
      <c r="AA143" s="114" t="str">
        <f t="shared" si="46"/>
        <v/>
      </c>
      <c r="AB143" s="114" t="str">
        <f t="shared" si="47"/>
        <v/>
      </c>
      <c r="AC143" s="114" t="str">
        <f t="shared" si="48"/>
        <v/>
      </c>
      <c r="AD143" s="114" t="str">
        <f t="shared" si="49"/>
        <v/>
      </c>
    </row>
    <row r="144" spans="8:30">
      <c r="H144" s="97"/>
      <c r="I144" s="99"/>
      <c r="J144" s="97"/>
      <c r="K144" s="99"/>
      <c r="L144" s="103"/>
      <c r="M144" s="97"/>
      <c r="N144" s="108">
        <f t="shared" si="34"/>
        <v>0</v>
      </c>
      <c r="O144" s="111"/>
      <c r="P144" s="114" t="str">
        <f t="shared" si="35"/>
        <v/>
      </c>
      <c r="Q144" s="114" t="str">
        <f t="shared" si="36"/>
        <v/>
      </c>
      <c r="R144" s="114" t="str">
        <f t="shared" si="37"/>
        <v/>
      </c>
      <c r="S144" s="114" t="str">
        <f t="shared" si="38"/>
        <v/>
      </c>
      <c r="T144" s="114" t="str">
        <f t="shared" si="39"/>
        <v/>
      </c>
      <c r="U144" s="114" t="str">
        <f t="shared" si="40"/>
        <v/>
      </c>
      <c r="V144" s="114" t="str">
        <f t="shared" si="41"/>
        <v/>
      </c>
      <c r="W144" s="114" t="str">
        <f t="shared" si="42"/>
        <v/>
      </c>
      <c r="X144" s="114" t="str">
        <f t="shared" si="43"/>
        <v/>
      </c>
      <c r="Y144" s="114" t="str">
        <f t="shared" si="44"/>
        <v/>
      </c>
      <c r="Z144" s="114" t="str">
        <f t="shared" si="45"/>
        <v/>
      </c>
      <c r="AA144" s="114" t="str">
        <f t="shared" si="46"/>
        <v/>
      </c>
      <c r="AB144" s="114" t="str">
        <f t="shared" si="47"/>
        <v/>
      </c>
      <c r="AC144" s="114" t="str">
        <f t="shared" si="48"/>
        <v/>
      </c>
      <c r="AD144" s="114" t="str">
        <f t="shared" si="49"/>
        <v/>
      </c>
    </row>
    <row r="145" spans="8:30">
      <c r="H145" s="97"/>
      <c r="I145" s="99"/>
      <c r="J145" s="97"/>
      <c r="K145" s="99"/>
      <c r="L145" s="103"/>
      <c r="M145" s="97"/>
      <c r="N145" s="108">
        <f t="shared" si="34"/>
        <v>0</v>
      </c>
      <c r="O145" s="111"/>
      <c r="P145" s="114" t="str">
        <f t="shared" si="35"/>
        <v/>
      </c>
      <c r="Q145" s="114" t="str">
        <f t="shared" si="36"/>
        <v/>
      </c>
      <c r="R145" s="114" t="str">
        <f t="shared" si="37"/>
        <v/>
      </c>
      <c r="S145" s="114" t="str">
        <f t="shared" si="38"/>
        <v/>
      </c>
      <c r="T145" s="114" t="str">
        <f t="shared" si="39"/>
        <v/>
      </c>
      <c r="U145" s="114" t="str">
        <f t="shared" si="40"/>
        <v/>
      </c>
      <c r="V145" s="114" t="str">
        <f t="shared" si="41"/>
        <v/>
      </c>
      <c r="W145" s="114" t="str">
        <f t="shared" si="42"/>
        <v/>
      </c>
      <c r="X145" s="114" t="str">
        <f t="shared" si="43"/>
        <v/>
      </c>
      <c r="Y145" s="114" t="str">
        <f t="shared" si="44"/>
        <v/>
      </c>
      <c r="Z145" s="114" t="str">
        <f t="shared" si="45"/>
        <v/>
      </c>
      <c r="AA145" s="114" t="str">
        <f t="shared" si="46"/>
        <v/>
      </c>
      <c r="AB145" s="114" t="str">
        <f t="shared" si="47"/>
        <v/>
      </c>
      <c r="AC145" s="114" t="str">
        <f t="shared" si="48"/>
        <v/>
      </c>
      <c r="AD145" s="114" t="str">
        <f t="shared" si="49"/>
        <v/>
      </c>
    </row>
    <row r="146" spans="8:30">
      <c r="H146" s="97"/>
      <c r="I146" s="99"/>
      <c r="J146" s="97"/>
      <c r="K146" s="99"/>
      <c r="L146" s="103"/>
      <c r="M146" s="97"/>
      <c r="N146" s="108">
        <f t="shared" si="34"/>
        <v>0</v>
      </c>
      <c r="O146" s="111"/>
      <c r="P146" s="114" t="str">
        <f t="shared" si="35"/>
        <v/>
      </c>
      <c r="Q146" s="114" t="str">
        <f t="shared" si="36"/>
        <v/>
      </c>
      <c r="R146" s="114" t="str">
        <f t="shared" si="37"/>
        <v/>
      </c>
      <c r="S146" s="114" t="str">
        <f t="shared" si="38"/>
        <v/>
      </c>
      <c r="T146" s="114" t="str">
        <f t="shared" si="39"/>
        <v/>
      </c>
      <c r="U146" s="114" t="str">
        <f t="shared" si="40"/>
        <v/>
      </c>
      <c r="V146" s="114" t="str">
        <f t="shared" si="41"/>
        <v/>
      </c>
      <c r="W146" s="114" t="str">
        <f t="shared" si="42"/>
        <v/>
      </c>
      <c r="X146" s="114" t="str">
        <f t="shared" si="43"/>
        <v/>
      </c>
      <c r="Y146" s="114" t="str">
        <f t="shared" si="44"/>
        <v/>
      </c>
      <c r="Z146" s="114" t="str">
        <f t="shared" si="45"/>
        <v/>
      </c>
      <c r="AA146" s="114" t="str">
        <f t="shared" si="46"/>
        <v/>
      </c>
      <c r="AB146" s="114" t="str">
        <f t="shared" si="47"/>
        <v/>
      </c>
      <c r="AC146" s="114" t="str">
        <f t="shared" si="48"/>
        <v/>
      </c>
      <c r="AD146" s="114" t="str">
        <f t="shared" si="49"/>
        <v/>
      </c>
    </row>
    <row r="147" spans="8:30">
      <c r="H147" s="97"/>
      <c r="I147" s="99"/>
      <c r="J147" s="97"/>
      <c r="K147" s="99"/>
      <c r="L147" s="103"/>
      <c r="M147" s="97"/>
      <c r="N147" s="108">
        <f t="shared" si="34"/>
        <v>0</v>
      </c>
      <c r="O147" s="111"/>
      <c r="P147" s="114" t="str">
        <f t="shared" si="35"/>
        <v/>
      </c>
      <c r="Q147" s="114" t="str">
        <f t="shared" si="36"/>
        <v/>
      </c>
      <c r="R147" s="114" t="str">
        <f t="shared" si="37"/>
        <v/>
      </c>
      <c r="S147" s="114" t="str">
        <f t="shared" si="38"/>
        <v/>
      </c>
      <c r="T147" s="114" t="str">
        <f t="shared" si="39"/>
        <v/>
      </c>
      <c r="U147" s="114" t="str">
        <f t="shared" si="40"/>
        <v/>
      </c>
      <c r="V147" s="114" t="str">
        <f t="shared" si="41"/>
        <v/>
      </c>
      <c r="W147" s="114" t="str">
        <f t="shared" si="42"/>
        <v/>
      </c>
      <c r="X147" s="114" t="str">
        <f t="shared" si="43"/>
        <v/>
      </c>
      <c r="Y147" s="114" t="str">
        <f t="shared" si="44"/>
        <v/>
      </c>
      <c r="Z147" s="114" t="str">
        <f t="shared" si="45"/>
        <v/>
      </c>
      <c r="AA147" s="114" t="str">
        <f t="shared" si="46"/>
        <v/>
      </c>
      <c r="AB147" s="114" t="str">
        <f t="shared" si="47"/>
        <v/>
      </c>
      <c r="AC147" s="114" t="str">
        <f t="shared" si="48"/>
        <v/>
      </c>
      <c r="AD147" s="114" t="str">
        <f t="shared" si="49"/>
        <v/>
      </c>
    </row>
    <row r="148" spans="8:30">
      <c r="H148" s="97"/>
      <c r="I148" s="99"/>
      <c r="J148" s="97"/>
      <c r="K148" s="99"/>
      <c r="L148" s="103"/>
      <c r="M148" s="97"/>
      <c r="N148" s="108">
        <f t="shared" si="34"/>
        <v>0</v>
      </c>
      <c r="O148" s="111"/>
      <c r="P148" s="114" t="str">
        <f t="shared" si="35"/>
        <v/>
      </c>
      <c r="Q148" s="114" t="str">
        <f t="shared" si="36"/>
        <v/>
      </c>
      <c r="R148" s="114" t="str">
        <f t="shared" si="37"/>
        <v/>
      </c>
      <c r="S148" s="114" t="str">
        <f t="shared" si="38"/>
        <v/>
      </c>
      <c r="T148" s="114" t="str">
        <f t="shared" si="39"/>
        <v/>
      </c>
      <c r="U148" s="114" t="str">
        <f t="shared" si="40"/>
        <v/>
      </c>
      <c r="V148" s="114" t="str">
        <f t="shared" si="41"/>
        <v/>
      </c>
      <c r="W148" s="114" t="str">
        <f t="shared" si="42"/>
        <v/>
      </c>
      <c r="X148" s="114" t="str">
        <f t="shared" si="43"/>
        <v/>
      </c>
      <c r="Y148" s="114" t="str">
        <f t="shared" si="44"/>
        <v/>
      </c>
      <c r="Z148" s="114" t="str">
        <f t="shared" si="45"/>
        <v/>
      </c>
      <c r="AA148" s="114" t="str">
        <f t="shared" si="46"/>
        <v/>
      </c>
      <c r="AB148" s="114" t="str">
        <f t="shared" si="47"/>
        <v/>
      </c>
      <c r="AC148" s="114" t="str">
        <f t="shared" si="48"/>
        <v/>
      </c>
      <c r="AD148" s="114" t="str">
        <f t="shared" si="49"/>
        <v/>
      </c>
    </row>
    <row r="149" spans="8:30">
      <c r="H149" s="97"/>
      <c r="I149" s="99"/>
      <c r="J149" s="97"/>
      <c r="K149" s="99"/>
      <c r="L149" s="103"/>
      <c r="M149" s="97"/>
      <c r="N149" s="108">
        <f t="shared" si="34"/>
        <v>0</v>
      </c>
      <c r="O149" s="111"/>
      <c r="P149" s="114" t="str">
        <f t="shared" si="35"/>
        <v/>
      </c>
      <c r="Q149" s="114" t="str">
        <f t="shared" si="36"/>
        <v/>
      </c>
      <c r="R149" s="114" t="str">
        <f t="shared" si="37"/>
        <v/>
      </c>
      <c r="S149" s="114" t="str">
        <f t="shared" si="38"/>
        <v/>
      </c>
      <c r="T149" s="114" t="str">
        <f t="shared" si="39"/>
        <v/>
      </c>
      <c r="U149" s="114" t="str">
        <f t="shared" si="40"/>
        <v/>
      </c>
      <c r="V149" s="114" t="str">
        <f t="shared" si="41"/>
        <v/>
      </c>
      <c r="W149" s="114" t="str">
        <f t="shared" si="42"/>
        <v/>
      </c>
      <c r="X149" s="114" t="str">
        <f t="shared" si="43"/>
        <v/>
      </c>
      <c r="Y149" s="114" t="str">
        <f t="shared" si="44"/>
        <v/>
      </c>
      <c r="Z149" s="114" t="str">
        <f t="shared" si="45"/>
        <v/>
      </c>
      <c r="AA149" s="114" t="str">
        <f t="shared" si="46"/>
        <v/>
      </c>
      <c r="AB149" s="114" t="str">
        <f t="shared" si="47"/>
        <v/>
      </c>
      <c r="AC149" s="114" t="str">
        <f t="shared" si="48"/>
        <v/>
      </c>
      <c r="AD149" s="114" t="str">
        <f t="shared" si="49"/>
        <v/>
      </c>
    </row>
    <row r="150" spans="8:30">
      <c r="H150" s="97"/>
      <c r="I150" s="99"/>
      <c r="J150" s="97"/>
      <c r="K150" s="99"/>
      <c r="L150" s="103"/>
      <c r="M150" s="97"/>
      <c r="N150" s="108">
        <f t="shared" si="34"/>
        <v>0</v>
      </c>
      <c r="O150" s="111"/>
      <c r="P150" s="114" t="str">
        <f t="shared" si="35"/>
        <v/>
      </c>
      <c r="Q150" s="114" t="str">
        <f t="shared" si="36"/>
        <v/>
      </c>
      <c r="R150" s="114" t="str">
        <f t="shared" si="37"/>
        <v/>
      </c>
      <c r="S150" s="114" t="str">
        <f t="shared" si="38"/>
        <v/>
      </c>
      <c r="T150" s="114" t="str">
        <f t="shared" si="39"/>
        <v/>
      </c>
      <c r="U150" s="114" t="str">
        <f t="shared" si="40"/>
        <v/>
      </c>
      <c r="V150" s="114" t="str">
        <f t="shared" si="41"/>
        <v/>
      </c>
      <c r="W150" s="114" t="str">
        <f t="shared" si="42"/>
        <v/>
      </c>
      <c r="X150" s="114" t="str">
        <f t="shared" si="43"/>
        <v/>
      </c>
      <c r="Y150" s="114" t="str">
        <f t="shared" si="44"/>
        <v/>
      </c>
      <c r="Z150" s="114" t="str">
        <f t="shared" si="45"/>
        <v/>
      </c>
      <c r="AA150" s="114" t="str">
        <f t="shared" si="46"/>
        <v/>
      </c>
      <c r="AB150" s="114" t="str">
        <f t="shared" si="47"/>
        <v/>
      </c>
      <c r="AC150" s="114" t="str">
        <f t="shared" si="48"/>
        <v/>
      </c>
      <c r="AD150" s="114" t="str">
        <f t="shared" si="49"/>
        <v/>
      </c>
    </row>
    <row r="151" spans="8:30">
      <c r="H151" s="97"/>
      <c r="I151" s="99"/>
      <c r="J151" s="97"/>
      <c r="K151" s="99"/>
      <c r="L151" s="103"/>
      <c r="M151" s="97"/>
      <c r="N151" s="108">
        <f t="shared" si="34"/>
        <v>0</v>
      </c>
      <c r="O151" s="111"/>
      <c r="P151" s="114" t="str">
        <f t="shared" si="35"/>
        <v/>
      </c>
      <c r="Q151" s="114" t="str">
        <f t="shared" si="36"/>
        <v/>
      </c>
      <c r="R151" s="114" t="str">
        <f t="shared" si="37"/>
        <v/>
      </c>
      <c r="S151" s="114" t="str">
        <f t="shared" si="38"/>
        <v/>
      </c>
      <c r="T151" s="114" t="str">
        <f t="shared" si="39"/>
        <v/>
      </c>
      <c r="U151" s="114" t="str">
        <f t="shared" si="40"/>
        <v/>
      </c>
      <c r="V151" s="114" t="str">
        <f t="shared" si="41"/>
        <v/>
      </c>
      <c r="W151" s="114" t="str">
        <f t="shared" si="42"/>
        <v/>
      </c>
      <c r="X151" s="114" t="str">
        <f t="shared" si="43"/>
        <v/>
      </c>
      <c r="Y151" s="114" t="str">
        <f t="shared" si="44"/>
        <v/>
      </c>
      <c r="Z151" s="114" t="str">
        <f t="shared" si="45"/>
        <v/>
      </c>
      <c r="AA151" s="114" t="str">
        <f t="shared" si="46"/>
        <v/>
      </c>
      <c r="AB151" s="114" t="str">
        <f t="shared" si="47"/>
        <v/>
      </c>
      <c r="AC151" s="114" t="str">
        <f t="shared" si="48"/>
        <v/>
      </c>
      <c r="AD151" s="114" t="str">
        <f t="shared" si="49"/>
        <v/>
      </c>
    </row>
    <row r="152" spans="8:30">
      <c r="H152" s="97"/>
      <c r="I152" s="99"/>
      <c r="J152" s="97"/>
      <c r="K152" s="99"/>
      <c r="L152" s="103"/>
      <c r="M152" s="97"/>
      <c r="N152" s="108">
        <f t="shared" si="34"/>
        <v>0</v>
      </c>
      <c r="O152" s="111"/>
      <c r="P152" s="114" t="str">
        <f t="shared" si="35"/>
        <v/>
      </c>
      <c r="Q152" s="114" t="str">
        <f t="shared" si="36"/>
        <v/>
      </c>
      <c r="R152" s="114" t="str">
        <f t="shared" si="37"/>
        <v/>
      </c>
      <c r="S152" s="114" t="str">
        <f t="shared" si="38"/>
        <v/>
      </c>
      <c r="T152" s="114" t="str">
        <f t="shared" si="39"/>
        <v/>
      </c>
      <c r="U152" s="114" t="str">
        <f t="shared" si="40"/>
        <v/>
      </c>
      <c r="V152" s="114" t="str">
        <f t="shared" si="41"/>
        <v/>
      </c>
      <c r="W152" s="114" t="str">
        <f t="shared" si="42"/>
        <v/>
      </c>
      <c r="X152" s="114" t="str">
        <f t="shared" si="43"/>
        <v/>
      </c>
      <c r="Y152" s="114" t="str">
        <f t="shared" si="44"/>
        <v/>
      </c>
      <c r="Z152" s="114" t="str">
        <f t="shared" si="45"/>
        <v/>
      </c>
      <c r="AA152" s="114" t="str">
        <f t="shared" si="46"/>
        <v/>
      </c>
      <c r="AB152" s="114" t="str">
        <f t="shared" si="47"/>
        <v/>
      </c>
      <c r="AC152" s="114" t="str">
        <f t="shared" si="48"/>
        <v/>
      </c>
      <c r="AD152" s="114" t="str">
        <f t="shared" si="49"/>
        <v/>
      </c>
    </row>
    <row r="153" spans="8:30">
      <c r="H153" s="97"/>
      <c r="I153" s="99"/>
      <c r="J153" s="97"/>
      <c r="K153" s="99"/>
      <c r="L153" s="103"/>
      <c r="M153" s="97"/>
      <c r="N153" s="108">
        <f t="shared" si="34"/>
        <v>0</v>
      </c>
      <c r="O153" s="111"/>
      <c r="P153" s="114" t="str">
        <f t="shared" si="35"/>
        <v/>
      </c>
      <c r="Q153" s="114" t="str">
        <f t="shared" si="36"/>
        <v/>
      </c>
      <c r="R153" s="114" t="str">
        <f t="shared" si="37"/>
        <v/>
      </c>
      <c r="S153" s="114" t="str">
        <f t="shared" si="38"/>
        <v/>
      </c>
      <c r="T153" s="114" t="str">
        <f t="shared" si="39"/>
        <v/>
      </c>
      <c r="U153" s="114" t="str">
        <f t="shared" si="40"/>
        <v/>
      </c>
      <c r="V153" s="114" t="str">
        <f t="shared" si="41"/>
        <v/>
      </c>
      <c r="W153" s="114" t="str">
        <f t="shared" si="42"/>
        <v/>
      </c>
      <c r="X153" s="114" t="str">
        <f t="shared" si="43"/>
        <v/>
      </c>
      <c r="Y153" s="114" t="str">
        <f t="shared" si="44"/>
        <v/>
      </c>
      <c r="Z153" s="114" t="str">
        <f t="shared" si="45"/>
        <v/>
      </c>
      <c r="AA153" s="114" t="str">
        <f t="shared" si="46"/>
        <v/>
      </c>
      <c r="AB153" s="114" t="str">
        <f t="shared" si="47"/>
        <v/>
      </c>
      <c r="AC153" s="114" t="str">
        <f t="shared" si="48"/>
        <v/>
      </c>
      <c r="AD153" s="114" t="str">
        <f t="shared" si="49"/>
        <v/>
      </c>
    </row>
    <row r="154" spans="8:30">
      <c r="H154" s="97"/>
      <c r="I154" s="99"/>
      <c r="J154" s="97"/>
      <c r="K154" s="99"/>
      <c r="L154" s="103"/>
      <c r="M154" s="97"/>
      <c r="N154" s="108">
        <f t="shared" si="34"/>
        <v>0</v>
      </c>
      <c r="O154" s="111"/>
      <c r="P154" s="114" t="str">
        <f t="shared" si="35"/>
        <v/>
      </c>
      <c r="Q154" s="114" t="str">
        <f t="shared" si="36"/>
        <v/>
      </c>
      <c r="R154" s="114" t="str">
        <f t="shared" si="37"/>
        <v/>
      </c>
      <c r="S154" s="114" t="str">
        <f t="shared" si="38"/>
        <v/>
      </c>
      <c r="T154" s="114" t="str">
        <f t="shared" si="39"/>
        <v/>
      </c>
      <c r="U154" s="114" t="str">
        <f t="shared" si="40"/>
        <v/>
      </c>
      <c r="V154" s="114" t="str">
        <f t="shared" si="41"/>
        <v/>
      </c>
      <c r="W154" s="114" t="str">
        <f t="shared" si="42"/>
        <v/>
      </c>
      <c r="X154" s="114" t="str">
        <f t="shared" si="43"/>
        <v/>
      </c>
      <c r="Y154" s="114" t="str">
        <f t="shared" si="44"/>
        <v/>
      </c>
      <c r="Z154" s="114" t="str">
        <f t="shared" si="45"/>
        <v/>
      </c>
      <c r="AA154" s="114" t="str">
        <f t="shared" si="46"/>
        <v/>
      </c>
      <c r="AB154" s="114" t="str">
        <f t="shared" si="47"/>
        <v/>
      </c>
      <c r="AC154" s="114" t="str">
        <f t="shared" si="48"/>
        <v/>
      </c>
      <c r="AD154" s="114" t="str">
        <f t="shared" si="49"/>
        <v/>
      </c>
    </row>
    <row r="155" spans="8:30">
      <c r="H155" s="97"/>
      <c r="I155" s="99"/>
      <c r="J155" s="97"/>
      <c r="K155" s="99"/>
      <c r="L155" s="103"/>
      <c r="M155" s="97"/>
      <c r="N155" s="108">
        <f t="shared" si="34"/>
        <v>0</v>
      </c>
      <c r="O155" s="111"/>
      <c r="P155" s="114" t="str">
        <f t="shared" si="35"/>
        <v/>
      </c>
      <c r="Q155" s="114" t="str">
        <f t="shared" si="36"/>
        <v/>
      </c>
      <c r="R155" s="114" t="str">
        <f t="shared" si="37"/>
        <v/>
      </c>
      <c r="S155" s="114" t="str">
        <f t="shared" si="38"/>
        <v/>
      </c>
      <c r="T155" s="114" t="str">
        <f t="shared" si="39"/>
        <v/>
      </c>
      <c r="U155" s="114" t="str">
        <f t="shared" si="40"/>
        <v/>
      </c>
      <c r="V155" s="114" t="str">
        <f t="shared" si="41"/>
        <v/>
      </c>
      <c r="W155" s="114" t="str">
        <f t="shared" si="42"/>
        <v/>
      </c>
      <c r="X155" s="114" t="str">
        <f t="shared" si="43"/>
        <v/>
      </c>
      <c r="Y155" s="114" t="str">
        <f t="shared" si="44"/>
        <v/>
      </c>
      <c r="Z155" s="114" t="str">
        <f t="shared" si="45"/>
        <v/>
      </c>
      <c r="AA155" s="114" t="str">
        <f t="shared" si="46"/>
        <v/>
      </c>
      <c r="AB155" s="114" t="str">
        <f t="shared" si="47"/>
        <v/>
      </c>
      <c r="AC155" s="114" t="str">
        <f t="shared" si="48"/>
        <v/>
      </c>
      <c r="AD155" s="114" t="str">
        <f t="shared" si="49"/>
        <v/>
      </c>
    </row>
    <row r="157" spans="8:30">
      <c r="I157" s="100" t="s">
        <v>1</v>
      </c>
    </row>
    <row r="158" spans="8:30">
      <c r="I158" s="83" t="s">
        <v>178</v>
      </c>
    </row>
    <row r="159" spans="8:30">
      <c r="I159" s="83" t="s">
        <v>63</v>
      </c>
    </row>
  </sheetData>
  <sheetProtection password="CC2F" sheet="1" objects="1" scenario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H6" sqref="H6"/>
    </sheetView>
  </sheetViews>
  <sheetFormatPr defaultRowHeight="18.75"/>
  <cols>
    <col min="1" max="1" width="3.625" style="60" customWidth="1"/>
    <col min="2" max="2" width="6.625" style="60" customWidth="1"/>
    <col min="3" max="4" width="30.625" style="60" customWidth="1"/>
    <col min="5" max="6" width="13.625" style="60" customWidth="1"/>
    <col min="7" max="7" width="3.625" style="60" customWidth="1"/>
    <col min="8" max="8" width="6.625" style="60" customWidth="1"/>
    <col min="9" max="9" width="13.5" style="60" customWidth="1"/>
    <col min="10" max="10" width="7.625" style="60" customWidth="1"/>
    <col min="11" max="11" width="30.625" style="60" customWidth="1"/>
    <col min="12" max="12" width="13.625" style="60" customWidth="1"/>
    <col min="13" max="13" width="6.625" style="60" customWidth="1"/>
    <col min="14" max="30" width="13.625" style="60" customWidth="1"/>
    <col min="31" max="16384" width="9" style="60"/>
  </cols>
  <sheetData>
    <row r="1" spans="2:30" ht="24">
      <c r="B1" s="61" t="s">
        <v>116</v>
      </c>
    </row>
    <row r="2" spans="2:30" ht="24">
      <c r="B2" s="116" t="s">
        <v>128</v>
      </c>
      <c r="C2" s="117"/>
      <c r="D2" s="69"/>
      <c r="E2" s="86"/>
      <c r="F2" s="86"/>
      <c r="G2" s="69"/>
      <c r="O2" s="126" t="s">
        <v>164</v>
      </c>
      <c r="P2" s="112" t="s">
        <v>132</v>
      </c>
      <c r="Q2" s="115"/>
      <c r="R2" s="115"/>
      <c r="S2" s="115"/>
      <c r="T2" s="115"/>
      <c r="U2" s="115"/>
      <c r="V2" s="115"/>
      <c r="W2" s="115"/>
      <c r="X2" s="115"/>
      <c r="Y2" s="115"/>
      <c r="Z2" s="115"/>
      <c r="AA2" s="115"/>
      <c r="AB2" s="115"/>
      <c r="AC2" s="115"/>
      <c r="AD2" s="115"/>
    </row>
    <row r="3" spans="2:30" ht="24">
      <c r="B3" s="62" t="s">
        <v>169</v>
      </c>
      <c r="C3" s="69"/>
      <c r="D3" s="69"/>
      <c r="E3" s="86"/>
      <c r="F3" s="86"/>
      <c r="G3" s="69"/>
      <c r="H3" s="92" t="s">
        <v>14</v>
      </c>
      <c r="J3" s="81"/>
      <c r="K3" s="76"/>
      <c r="L3" s="81"/>
      <c r="M3" s="89"/>
      <c r="N3" s="105"/>
      <c r="O3" s="89"/>
      <c r="P3" s="106">
        <v>1</v>
      </c>
      <c r="Q3" s="106">
        <v>2</v>
      </c>
      <c r="R3" s="106">
        <v>3</v>
      </c>
      <c r="S3" s="106">
        <v>4</v>
      </c>
      <c r="T3" s="106">
        <v>5</v>
      </c>
      <c r="U3" s="106">
        <v>6</v>
      </c>
      <c r="V3" s="106">
        <v>7</v>
      </c>
      <c r="W3" s="106">
        <v>8</v>
      </c>
      <c r="X3" s="106">
        <v>9</v>
      </c>
      <c r="Y3" s="106">
        <v>10</v>
      </c>
      <c r="Z3" s="106">
        <v>11</v>
      </c>
      <c r="AA3" s="106">
        <v>12</v>
      </c>
      <c r="AB3" s="106">
        <v>13</v>
      </c>
      <c r="AC3" s="106">
        <v>14</v>
      </c>
      <c r="AD3" s="106">
        <v>15</v>
      </c>
    </row>
    <row r="4" spans="2:30" ht="50" customHeight="1">
      <c r="B4" s="63" t="s">
        <v>45</v>
      </c>
      <c r="C4" s="70" t="s">
        <v>7</v>
      </c>
      <c r="D4" s="77" t="s">
        <v>37</v>
      </c>
      <c r="E4" s="63" t="s">
        <v>90</v>
      </c>
      <c r="F4" s="63" t="s">
        <v>95</v>
      </c>
      <c r="G4" s="67"/>
      <c r="H4" s="63" t="s">
        <v>45</v>
      </c>
      <c r="I4" s="70" t="s">
        <v>1</v>
      </c>
      <c r="J4" s="63" t="s">
        <v>130</v>
      </c>
      <c r="K4" s="77" t="s">
        <v>16</v>
      </c>
      <c r="L4" s="63" t="s">
        <v>179</v>
      </c>
      <c r="M4" s="70" t="s">
        <v>13</v>
      </c>
      <c r="N4" s="106" t="s">
        <v>180</v>
      </c>
      <c r="O4" s="70" t="s">
        <v>5</v>
      </c>
      <c r="P4" s="106" t="str">
        <f t="shared" ref="P4:AD4" si="0">IFERROR(VLOOKUP(P3,$B$6:$C$20,2,FALSE)&amp;"","")</f>
        <v/>
      </c>
      <c r="Q4" s="106" t="str">
        <f t="shared" si="0"/>
        <v/>
      </c>
      <c r="R4" s="106" t="str">
        <f t="shared" si="0"/>
        <v/>
      </c>
      <c r="S4" s="106" t="str">
        <f t="shared" si="0"/>
        <v/>
      </c>
      <c r="T4" s="106" t="str">
        <f t="shared" si="0"/>
        <v/>
      </c>
      <c r="U4" s="106" t="str">
        <f t="shared" si="0"/>
        <v/>
      </c>
      <c r="V4" s="106" t="str">
        <f t="shared" si="0"/>
        <v/>
      </c>
      <c r="W4" s="106" t="str">
        <f t="shared" si="0"/>
        <v/>
      </c>
      <c r="X4" s="106" t="str">
        <f t="shared" si="0"/>
        <v/>
      </c>
      <c r="Y4" s="106" t="str">
        <f t="shared" si="0"/>
        <v/>
      </c>
      <c r="Z4" s="106" t="str">
        <f t="shared" si="0"/>
        <v/>
      </c>
      <c r="AA4" s="106" t="str">
        <f t="shared" si="0"/>
        <v/>
      </c>
      <c r="AB4" s="106" t="str">
        <f t="shared" si="0"/>
        <v/>
      </c>
      <c r="AC4" s="106" t="str">
        <f t="shared" si="0"/>
        <v/>
      </c>
      <c r="AD4" s="106" t="str">
        <f t="shared" si="0"/>
        <v/>
      </c>
    </row>
    <row r="5" spans="2:30">
      <c r="B5" s="65"/>
      <c r="C5" s="71"/>
      <c r="D5" s="71"/>
      <c r="E5" s="71"/>
      <c r="F5" s="90"/>
      <c r="G5" s="81"/>
      <c r="H5" s="93"/>
      <c r="I5" s="90"/>
      <c r="J5" s="90"/>
      <c r="K5" s="90"/>
      <c r="L5" s="101"/>
      <c r="M5" s="104"/>
      <c r="N5" s="107">
        <f>SUM(P5:S5)</f>
        <v>0</v>
      </c>
      <c r="O5" s="110"/>
      <c r="P5" s="113">
        <f t="shared" ref="P5:AD5" si="1">SUM(P6:P70)</f>
        <v>0</v>
      </c>
      <c r="Q5" s="113">
        <f t="shared" si="1"/>
        <v>0</v>
      </c>
      <c r="R5" s="113">
        <f t="shared" si="1"/>
        <v>0</v>
      </c>
      <c r="S5" s="113">
        <f t="shared" si="1"/>
        <v>0</v>
      </c>
      <c r="T5" s="113">
        <f t="shared" si="1"/>
        <v>0</v>
      </c>
      <c r="U5" s="113">
        <f t="shared" si="1"/>
        <v>0</v>
      </c>
      <c r="V5" s="113">
        <f t="shared" si="1"/>
        <v>0</v>
      </c>
      <c r="W5" s="113">
        <f t="shared" si="1"/>
        <v>0</v>
      </c>
      <c r="X5" s="113">
        <f t="shared" si="1"/>
        <v>0</v>
      </c>
      <c r="Y5" s="113">
        <f t="shared" si="1"/>
        <v>0</v>
      </c>
      <c r="Z5" s="113">
        <f t="shared" si="1"/>
        <v>0</v>
      </c>
      <c r="AA5" s="113">
        <f t="shared" si="1"/>
        <v>0</v>
      </c>
      <c r="AB5" s="113">
        <f t="shared" si="1"/>
        <v>0</v>
      </c>
      <c r="AC5" s="113">
        <f t="shared" si="1"/>
        <v>0</v>
      </c>
      <c r="AD5" s="113">
        <f t="shared" si="1"/>
        <v>0</v>
      </c>
    </row>
    <row r="6" spans="2:30">
      <c r="B6" s="64">
        <v>1</v>
      </c>
      <c r="C6" s="118"/>
      <c r="D6" s="118"/>
      <c r="E6" s="87">
        <f>P5</f>
        <v>0</v>
      </c>
      <c r="F6" s="121"/>
      <c r="G6" s="81"/>
      <c r="H6" s="122"/>
      <c r="I6" s="124"/>
      <c r="J6" s="122"/>
      <c r="K6" s="124"/>
      <c r="L6" s="125"/>
      <c r="M6" s="123"/>
      <c r="N6" s="108">
        <f t="shared" ref="N6:N69" si="2">L6*M6</f>
        <v>0</v>
      </c>
      <c r="O6" s="127"/>
      <c r="P6" s="114" t="str">
        <f t="shared" ref="P6:P69" si="3">IF(H6=1,N6,"")</f>
        <v/>
      </c>
      <c r="Q6" s="114" t="str">
        <f t="shared" ref="Q6:Q32" si="4">IF(H6=2,N6,"")</f>
        <v/>
      </c>
      <c r="R6" s="114" t="str">
        <f t="shared" ref="R6:R69" si="5">IF(H6=3,N6,"")</f>
        <v/>
      </c>
      <c r="S6" s="114" t="str">
        <f t="shared" ref="S6:S69" si="6">IF(H6=4,N6,"")</f>
        <v/>
      </c>
      <c r="T6" s="114" t="str">
        <f t="shared" ref="T6:T69" si="7">IF(H6=5,N6,"")</f>
        <v/>
      </c>
      <c r="U6" s="114" t="str">
        <f t="shared" ref="U6:U69" si="8">IF(H6=6,N6,"")</f>
        <v/>
      </c>
      <c r="V6" s="114" t="str">
        <f t="shared" ref="V6:V69" si="9">IF(H6=7,N6,"")</f>
        <v/>
      </c>
      <c r="W6" s="114" t="str">
        <f t="shared" ref="W6:W69" si="10">IF(H6=8,N6,"")</f>
        <v/>
      </c>
      <c r="X6" s="114" t="str">
        <f t="shared" ref="X6:X69" si="11">IF(H6=9,N6,"")</f>
        <v/>
      </c>
      <c r="Y6" s="114" t="str">
        <f t="shared" ref="Y6:Y69" si="12">IF(H6=10,N6,"")</f>
        <v/>
      </c>
      <c r="Z6" s="114" t="str">
        <f t="shared" ref="Z6:Z69" si="13">IF(H6=11,N6,"")</f>
        <v/>
      </c>
      <c r="AA6" s="114" t="str">
        <f t="shared" ref="AA6:AA69" si="14">IF(H6=12,N6,"")</f>
        <v/>
      </c>
      <c r="AB6" s="114" t="str">
        <f t="shared" ref="AB6:AB69" si="15">IF(H6=13,N6,"")</f>
        <v/>
      </c>
      <c r="AC6" s="114" t="str">
        <f t="shared" ref="AC6:AC69" si="16">IF(H6=14,N6,"")</f>
        <v/>
      </c>
      <c r="AD6" s="114" t="str">
        <f t="shared" ref="AD6:AD69" si="17">IF(H6=15,N6,"")</f>
        <v/>
      </c>
    </row>
    <row r="7" spans="2:30">
      <c r="B7" s="64">
        <v>2</v>
      </c>
      <c r="C7" s="118"/>
      <c r="D7" s="118"/>
      <c r="E7" s="87">
        <f>Q5</f>
        <v>0</v>
      </c>
      <c r="F7" s="121"/>
      <c r="G7" s="81"/>
      <c r="H7" s="122"/>
      <c r="I7" s="124"/>
      <c r="J7" s="122"/>
      <c r="K7" s="124"/>
      <c r="L7" s="125"/>
      <c r="M7" s="123"/>
      <c r="N7" s="108">
        <f t="shared" si="2"/>
        <v>0</v>
      </c>
      <c r="O7" s="127"/>
      <c r="P7" s="114" t="str">
        <f t="shared" si="3"/>
        <v/>
      </c>
      <c r="Q7" s="114" t="str">
        <f t="shared" si="4"/>
        <v/>
      </c>
      <c r="R7" s="114" t="str">
        <f t="shared" si="5"/>
        <v/>
      </c>
      <c r="S7" s="114" t="str">
        <f t="shared" si="6"/>
        <v/>
      </c>
      <c r="T7" s="114" t="str">
        <f t="shared" si="7"/>
        <v/>
      </c>
      <c r="U7" s="114" t="str">
        <f t="shared" si="8"/>
        <v/>
      </c>
      <c r="V7" s="114" t="str">
        <f t="shared" si="9"/>
        <v/>
      </c>
      <c r="W7" s="114" t="str">
        <f t="shared" si="10"/>
        <v/>
      </c>
      <c r="X7" s="114" t="str">
        <f t="shared" si="11"/>
        <v/>
      </c>
      <c r="Y7" s="114" t="str">
        <f t="shared" si="12"/>
        <v/>
      </c>
      <c r="Z7" s="114" t="str">
        <f t="shared" si="13"/>
        <v/>
      </c>
      <c r="AA7" s="114" t="str">
        <f t="shared" si="14"/>
        <v/>
      </c>
      <c r="AB7" s="114" t="str">
        <f t="shared" si="15"/>
        <v/>
      </c>
      <c r="AC7" s="114" t="str">
        <f t="shared" si="16"/>
        <v/>
      </c>
      <c r="AD7" s="114" t="str">
        <f t="shared" si="17"/>
        <v/>
      </c>
    </row>
    <row r="8" spans="2:30">
      <c r="B8" s="64">
        <v>3</v>
      </c>
      <c r="C8" s="118"/>
      <c r="D8" s="118"/>
      <c r="E8" s="87">
        <f>R5</f>
        <v>0</v>
      </c>
      <c r="F8" s="121"/>
      <c r="G8" s="81"/>
      <c r="H8" s="122"/>
      <c r="I8" s="124"/>
      <c r="J8" s="122"/>
      <c r="K8" s="124"/>
      <c r="L8" s="125"/>
      <c r="M8" s="123"/>
      <c r="N8" s="108">
        <f t="shared" si="2"/>
        <v>0</v>
      </c>
      <c r="O8" s="127"/>
      <c r="P8" s="114" t="str">
        <f t="shared" si="3"/>
        <v/>
      </c>
      <c r="Q8" s="114" t="str">
        <f t="shared" si="4"/>
        <v/>
      </c>
      <c r="R8" s="114" t="str">
        <f t="shared" si="5"/>
        <v/>
      </c>
      <c r="S8" s="114" t="str">
        <f t="shared" si="6"/>
        <v/>
      </c>
      <c r="T8" s="114" t="str">
        <f t="shared" si="7"/>
        <v/>
      </c>
      <c r="U8" s="114" t="str">
        <f t="shared" si="8"/>
        <v/>
      </c>
      <c r="V8" s="114" t="str">
        <f t="shared" si="9"/>
        <v/>
      </c>
      <c r="W8" s="114" t="str">
        <f t="shared" si="10"/>
        <v/>
      </c>
      <c r="X8" s="114" t="str">
        <f t="shared" si="11"/>
        <v/>
      </c>
      <c r="Y8" s="114" t="str">
        <f t="shared" si="12"/>
        <v/>
      </c>
      <c r="Z8" s="114" t="str">
        <f t="shared" si="13"/>
        <v/>
      </c>
      <c r="AA8" s="114" t="str">
        <f t="shared" si="14"/>
        <v/>
      </c>
      <c r="AB8" s="114" t="str">
        <f t="shared" si="15"/>
        <v/>
      </c>
      <c r="AC8" s="114" t="str">
        <f t="shared" si="16"/>
        <v/>
      </c>
      <c r="AD8" s="114" t="str">
        <f t="shared" si="17"/>
        <v/>
      </c>
    </row>
    <row r="9" spans="2:30">
      <c r="B9" s="64">
        <v>4</v>
      </c>
      <c r="C9" s="118"/>
      <c r="D9" s="118"/>
      <c r="E9" s="87">
        <f>S5</f>
        <v>0</v>
      </c>
      <c r="F9" s="121"/>
      <c r="G9" s="81"/>
      <c r="H9" s="122"/>
      <c r="I9" s="124"/>
      <c r="J9" s="122"/>
      <c r="K9" s="124"/>
      <c r="L9" s="125"/>
      <c r="M9" s="123"/>
      <c r="N9" s="108">
        <f t="shared" si="2"/>
        <v>0</v>
      </c>
      <c r="O9" s="127"/>
      <c r="P9" s="114" t="str">
        <f t="shared" si="3"/>
        <v/>
      </c>
      <c r="Q9" s="114" t="str">
        <f t="shared" si="4"/>
        <v/>
      </c>
      <c r="R9" s="114" t="str">
        <f t="shared" si="5"/>
        <v/>
      </c>
      <c r="S9" s="114" t="str">
        <f t="shared" si="6"/>
        <v/>
      </c>
      <c r="T9" s="114" t="str">
        <f t="shared" si="7"/>
        <v/>
      </c>
      <c r="U9" s="114" t="str">
        <f t="shared" si="8"/>
        <v/>
      </c>
      <c r="V9" s="114" t="str">
        <f t="shared" si="9"/>
        <v/>
      </c>
      <c r="W9" s="114" t="str">
        <f t="shared" si="10"/>
        <v/>
      </c>
      <c r="X9" s="114" t="str">
        <f t="shared" si="11"/>
        <v/>
      </c>
      <c r="Y9" s="114" t="str">
        <f t="shared" si="12"/>
        <v/>
      </c>
      <c r="Z9" s="114" t="str">
        <f t="shared" si="13"/>
        <v/>
      </c>
      <c r="AA9" s="114" t="str">
        <f t="shared" si="14"/>
        <v/>
      </c>
      <c r="AB9" s="114" t="str">
        <f t="shared" si="15"/>
        <v/>
      </c>
      <c r="AC9" s="114" t="str">
        <f t="shared" si="16"/>
        <v/>
      </c>
      <c r="AD9" s="114" t="str">
        <f t="shared" si="17"/>
        <v/>
      </c>
    </row>
    <row r="10" spans="2:30">
      <c r="B10" s="64">
        <v>5</v>
      </c>
      <c r="C10" s="119"/>
      <c r="D10" s="118"/>
      <c r="E10" s="87">
        <f>T5</f>
        <v>0</v>
      </c>
      <c r="F10" s="121"/>
      <c r="G10" s="81"/>
      <c r="H10" s="122"/>
      <c r="I10" s="124"/>
      <c r="J10" s="122"/>
      <c r="K10" s="124"/>
      <c r="L10" s="125"/>
      <c r="M10" s="123"/>
      <c r="N10" s="108">
        <f t="shared" si="2"/>
        <v>0</v>
      </c>
      <c r="O10" s="127"/>
      <c r="P10" s="114" t="str">
        <f t="shared" si="3"/>
        <v/>
      </c>
      <c r="Q10" s="114" t="str">
        <f t="shared" si="4"/>
        <v/>
      </c>
      <c r="R10" s="114" t="str">
        <f t="shared" si="5"/>
        <v/>
      </c>
      <c r="S10" s="114" t="str">
        <f t="shared" si="6"/>
        <v/>
      </c>
      <c r="T10" s="114" t="str">
        <f t="shared" si="7"/>
        <v/>
      </c>
      <c r="U10" s="114" t="str">
        <f t="shared" si="8"/>
        <v/>
      </c>
      <c r="V10" s="114" t="str">
        <f t="shared" si="9"/>
        <v/>
      </c>
      <c r="W10" s="114" t="str">
        <f t="shared" si="10"/>
        <v/>
      </c>
      <c r="X10" s="114" t="str">
        <f t="shared" si="11"/>
        <v/>
      </c>
      <c r="Y10" s="114" t="str">
        <f t="shared" si="12"/>
        <v/>
      </c>
      <c r="Z10" s="114" t="str">
        <f t="shared" si="13"/>
        <v/>
      </c>
      <c r="AA10" s="114" t="str">
        <f t="shared" si="14"/>
        <v/>
      </c>
      <c r="AB10" s="114" t="str">
        <f t="shared" si="15"/>
        <v/>
      </c>
      <c r="AC10" s="114" t="str">
        <f t="shared" si="16"/>
        <v/>
      </c>
      <c r="AD10" s="114" t="str">
        <f t="shared" si="17"/>
        <v/>
      </c>
    </row>
    <row r="11" spans="2:30">
      <c r="B11" s="64">
        <v>6</v>
      </c>
      <c r="C11" s="118"/>
      <c r="D11" s="118"/>
      <c r="E11" s="87">
        <f>U5</f>
        <v>0</v>
      </c>
      <c r="F11" s="121"/>
      <c r="G11" s="81"/>
      <c r="H11" s="122"/>
      <c r="I11" s="124"/>
      <c r="J11" s="122"/>
      <c r="K11" s="124"/>
      <c r="L11" s="125"/>
      <c r="M11" s="123"/>
      <c r="N11" s="108">
        <f t="shared" si="2"/>
        <v>0</v>
      </c>
      <c r="O11" s="127"/>
      <c r="P11" s="114" t="str">
        <f t="shared" si="3"/>
        <v/>
      </c>
      <c r="Q11" s="114" t="str">
        <f t="shared" si="4"/>
        <v/>
      </c>
      <c r="R11" s="114" t="str">
        <f t="shared" si="5"/>
        <v/>
      </c>
      <c r="S11" s="114" t="str">
        <f t="shared" si="6"/>
        <v/>
      </c>
      <c r="T11" s="114" t="str">
        <f t="shared" si="7"/>
        <v/>
      </c>
      <c r="U11" s="114" t="str">
        <f t="shared" si="8"/>
        <v/>
      </c>
      <c r="V11" s="114" t="str">
        <f t="shared" si="9"/>
        <v/>
      </c>
      <c r="W11" s="114" t="str">
        <f t="shared" si="10"/>
        <v/>
      </c>
      <c r="X11" s="114" t="str">
        <f t="shared" si="11"/>
        <v/>
      </c>
      <c r="Y11" s="114" t="str">
        <f t="shared" si="12"/>
        <v/>
      </c>
      <c r="Z11" s="114" t="str">
        <f t="shared" si="13"/>
        <v/>
      </c>
      <c r="AA11" s="114" t="str">
        <f t="shared" si="14"/>
        <v/>
      </c>
      <c r="AB11" s="114" t="str">
        <f t="shared" si="15"/>
        <v/>
      </c>
      <c r="AC11" s="114" t="str">
        <f t="shared" si="16"/>
        <v/>
      </c>
      <c r="AD11" s="114" t="str">
        <f t="shared" si="17"/>
        <v/>
      </c>
    </row>
    <row r="12" spans="2:30">
      <c r="B12" s="64">
        <v>7</v>
      </c>
      <c r="C12" s="118"/>
      <c r="D12" s="118"/>
      <c r="E12" s="87">
        <f>V5</f>
        <v>0</v>
      </c>
      <c r="F12" s="121"/>
      <c r="G12" s="81"/>
      <c r="H12" s="122"/>
      <c r="I12" s="124"/>
      <c r="J12" s="122"/>
      <c r="K12" s="124"/>
      <c r="L12" s="125"/>
      <c r="M12" s="123"/>
      <c r="N12" s="108">
        <f t="shared" si="2"/>
        <v>0</v>
      </c>
      <c r="O12" s="127"/>
      <c r="P12" s="114" t="str">
        <f t="shared" si="3"/>
        <v/>
      </c>
      <c r="Q12" s="114" t="str">
        <f t="shared" si="4"/>
        <v/>
      </c>
      <c r="R12" s="114" t="str">
        <f t="shared" si="5"/>
        <v/>
      </c>
      <c r="S12" s="114" t="str">
        <f t="shared" si="6"/>
        <v/>
      </c>
      <c r="T12" s="114" t="str">
        <f t="shared" si="7"/>
        <v/>
      </c>
      <c r="U12" s="114" t="str">
        <f t="shared" si="8"/>
        <v/>
      </c>
      <c r="V12" s="114" t="str">
        <f t="shared" si="9"/>
        <v/>
      </c>
      <c r="W12" s="114" t="str">
        <f t="shared" si="10"/>
        <v/>
      </c>
      <c r="X12" s="114" t="str">
        <f t="shared" si="11"/>
        <v/>
      </c>
      <c r="Y12" s="114" t="str">
        <f t="shared" si="12"/>
        <v/>
      </c>
      <c r="Z12" s="114" t="str">
        <f t="shared" si="13"/>
        <v/>
      </c>
      <c r="AA12" s="114" t="str">
        <f t="shared" si="14"/>
        <v/>
      </c>
      <c r="AB12" s="114" t="str">
        <f t="shared" si="15"/>
        <v/>
      </c>
      <c r="AC12" s="114" t="str">
        <f t="shared" si="16"/>
        <v/>
      </c>
      <c r="AD12" s="114" t="str">
        <f t="shared" si="17"/>
        <v/>
      </c>
    </row>
    <row r="13" spans="2:30">
      <c r="B13" s="64">
        <v>8</v>
      </c>
      <c r="C13" s="118"/>
      <c r="D13" s="118"/>
      <c r="E13" s="87">
        <f>W5</f>
        <v>0</v>
      </c>
      <c r="F13" s="121"/>
      <c r="G13" s="81"/>
      <c r="H13" s="122"/>
      <c r="I13" s="124"/>
      <c r="J13" s="122"/>
      <c r="K13" s="124"/>
      <c r="L13" s="125"/>
      <c r="M13" s="123"/>
      <c r="N13" s="108">
        <f t="shared" si="2"/>
        <v>0</v>
      </c>
      <c r="O13" s="127"/>
      <c r="P13" s="114" t="str">
        <f t="shared" si="3"/>
        <v/>
      </c>
      <c r="Q13" s="114" t="str">
        <f t="shared" si="4"/>
        <v/>
      </c>
      <c r="R13" s="114" t="str">
        <f t="shared" si="5"/>
        <v/>
      </c>
      <c r="S13" s="114" t="str">
        <f t="shared" si="6"/>
        <v/>
      </c>
      <c r="T13" s="114" t="str">
        <f t="shared" si="7"/>
        <v/>
      </c>
      <c r="U13" s="114" t="str">
        <f t="shared" si="8"/>
        <v/>
      </c>
      <c r="V13" s="114" t="str">
        <f t="shared" si="9"/>
        <v/>
      </c>
      <c r="W13" s="114" t="str">
        <f t="shared" si="10"/>
        <v/>
      </c>
      <c r="X13" s="114" t="str">
        <f t="shared" si="11"/>
        <v/>
      </c>
      <c r="Y13" s="114" t="str">
        <f t="shared" si="12"/>
        <v/>
      </c>
      <c r="Z13" s="114" t="str">
        <f t="shared" si="13"/>
        <v/>
      </c>
      <c r="AA13" s="114" t="str">
        <f t="shared" si="14"/>
        <v/>
      </c>
      <c r="AB13" s="114" t="str">
        <f t="shared" si="15"/>
        <v/>
      </c>
      <c r="AC13" s="114" t="str">
        <f t="shared" si="16"/>
        <v/>
      </c>
      <c r="AD13" s="114" t="str">
        <f t="shared" si="17"/>
        <v/>
      </c>
    </row>
    <row r="14" spans="2:30">
      <c r="B14" s="64">
        <v>9</v>
      </c>
      <c r="C14" s="118"/>
      <c r="D14" s="118"/>
      <c r="E14" s="87">
        <f>X5</f>
        <v>0</v>
      </c>
      <c r="F14" s="121"/>
      <c r="G14" s="81"/>
      <c r="H14" s="122"/>
      <c r="I14" s="124"/>
      <c r="J14" s="122"/>
      <c r="K14" s="124"/>
      <c r="L14" s="125"/>
      <c r="M14" s="123"/>
      <c r="N14" s="108">
        <f t="shared" si="2"/>
        <v>0</v>
      </c>
      <c r="O14" s="127"/>
      <c r="P14" s="114" t="str">
        <f t="shared" si="3"/>
        <v/>
      </c>
      <c r="Q14" s="114" t="str">
        <f t="shared" si="4"/>
        <v/>
      </c>
      <c r="R14" s="114" t="str">
        <f t="shared" si="5"/>
        <v/>
      </c>
      <c r="S14" s="114" t="str">
        <f t="shared" si="6"/>
        <v/>
      </c>
      <c r="T14" s="114" t="str">
        <f t="shared" si="7"/>
        <v/>
      </c>
      <c r="U14" s="114" t="str">
        <f t="shared" si="8"/>
        <v/>
      </c>
      <c r="V14" s="114" t="str">
        <f t="shared" si="9"/>
        <v/>
      </c>
      <c r="W14" s="114" t="str">
        <f t="shared" si="10"/>
        <v/>
      </c>
      <c r="X14" s="114" t="str">
        <f t="shared" si="11"/>
        <v/>
      </c>
      <c r="Y14" s="114" t="str">
        <f t="shared" si="12"/>
        <v/>
      </c>
      <c r="Z14" s="114" t="str">
        <f t="shared" si="13"/>
        <v/>
      </c>
      <c r="AA14" s="114" t="str">
        <f t="shared" si="14"/>
        <v/>
      </c>
      <c r="AB14" s="114" t="str">
        <f t="shared" si="15"/>
        <v/>
      </c>
      <c r="AC14" s="114" t="str">
        <f t="shared" si="16"/>
        <v/>
      </c>
      <c r="AD14" s="114" t="str">
        <f t="shared" si="17"/>
        <v/>
      </c>
    </row>
    <row r="15" spans="2:30">
      <c r="B15" s="64">
        <v>10</v>
      </c>
      <c r="C15" s="118"/>
      <c r="D15" s="118"/>
      <c r="E15" s="87">
        <f>Y5</f>
        <v>0</v>
      </c>
      <c r="F15" s="121"/>
      <c r="G15" s="81"/>
      <c r="H15" s="122"/>
      <c r="I15" s="124"/>
      <c r="J15" s="122"/>
      <c r="K15" s="124"/>
      <c r="L15" s="125"/>
      <c r="M15" s="123"/>
      <c r="N15" s="108">
        <f t="shared" si="2"/>
        <v>0</v>
      </c>
      <c r="O15" s="127"/>
      <c r="P15" s="114" t="str">
        <f t="shared" si="3"/>
        <v/>
      </c>
      <c r="Q15" s="114" t="str">
        <f t="shared" si="4"/>
        <v/>
      </c>
      <c r="R15" s="114" t="str">
        <f t="shared" si="5"/>
        <v/>
      </c>
      <c r="S15" s="114" t="str">
        <f t="shared" si="6"/>
        <v/>
      </c>
      <c r="T15" s="114" t="str">
        <f t="shared" si="7"/>
        <v/>
      </c>
      <c r="U15" s="114" t="str">
        <f t="shared" si="8"/>
        <v/>
      </c>
      <c r="V15" s="114" t="str">
        <f t="shared" si="9"/>
        <v/>
      </c>
      <c r="W15" s="114" t="str">
        <f t="shared" si="10"/>
        <v/>
      </c>
      <c r="X15" s="114" t="str">
        <f t="shared" si="11"/>
        <v/>
      </c>
      <c r="Y15" s="114" t="str">
        <f t="shared" si="12"/>
        <v/>
      </c>
      <c r="Z15" s="114" t="str">
        <f t="shared" si="13"/>
        <v/>
      </c>
      <c r="AA15" s="114" t="str">
        <f t="shared" si="14"/>
        <v/>
      </c>
      <c r="AB15" s="114" t="str">
        <f t="shared" si="15"/>
        <v/>
      </c>
      <c r="AC15" s="114" t="str">
        <f t="shared" si="16"/>
        <v/>
      </c>
      <c r="AD15" s="114" t="str">
        <f t="shared" si="17"/>
        <v/>
      </c>
    </row>
    <row r="16" spans="2:30">
      <c r="B16" s="64">
        <v>11</v>
      </c>
      <c r="C16" s="118"/>
      <c r="D16" s="118"/>
      <c r="E16" s="87">
        <f>Z5</f>
        <v>0</v>
      </c>
      <c r="F16" s="121"/>
      <c r="G16" s="81"/>
      <c r="H16" s="122"/>
      <c r="I16" s="124"/>
      <c r="J16" s="122"/>
      <c r="K16" s="124"/>
      <c r="L16" s="125"/>
      <c r="M16" s="123"/>
      <c r="N16" s="108">
        <f t="shared" si="2"/>
        <v>0</v>
      </c>
      <c r="O16" s="127"/>
      <c r="P16" s="114" t="str">
        <f t="shared" si="3"/>
        <v/>
      </c>
      <c r="Q16" s="114" t="str">
        <f t="shared" si="4"/>
        <v/>
      </c>
      <c r="R16" s="114" t="str">
        <f t="shared" si="5"/>
        <v/>
      </c>
      <c r="S16" s="114" t="str">
        <f t="shared" si="6"/>
        <v/>
      </c>
      <c r="T16" s="114" t="str">
        <f t="shared" si="7"/>
        <v/>
      </c>
      <c r="U16" s="114" t="str">
        <f t="shared" si="8"/>
        <v/>
      </c>
      <c r="V16" s="114" t="str">
        <f t="shared" si="9"/>
        <v/>
      </c>
      <c r="W16" s="114" t="str">
        <f t="shared" si="10"/>
        <v/>
      </c>
      <c r="X16" s="114" t="str">
        <f t="shared" si="11"/>
        <v/>
      </c>
      <c r="Y16" s="114" t="str">
        <f t="shared" si="12"/>
        <v/>
      </c>
      <c r="Z16" s="114" t="str">
        <f t="shared" si="13"/>
        <v/>
      </c>
      <c r="AA16" s="114" t="str">
        <f t="shared" si="14"/>
        <v/>
      </c>
      <c r="AB16" s="114" t="str">
        <f t="shared" si="15"/>
        <v/>
      </c>
      <c r="AC16" s="114" t="str">
        <f t="shared" si="16"/>
        <v/>
      </c>
      <c r="AD16" s="114" t="str">
        <f t="shared" si="17"/>
        <v/>
      </c>
    </row>
    <row r="17" spans="2:30">
      <c r="B17" s="64">
        <v>12</v>
      </c>
      <c r="C17" s="118"/>
      <c r="D17" s="118"/>
      <c r="E17" s="87">
        <f>AA5</f>
        <v>0</v>
      </c>
      <c r="F17" s="121"/>
      <c r="G17" s="81"/>
      <c r="H17" s="122"/>
      <c r="I17" s="124"/>
      <c r="J17" s="122"/>
      <c r="K17" s="124"/>
      <c r="L17" s="125"/>
      <c r="M17" s="123"/>
      <c r="N17" s="108">
        <f t="shared" si="2"/>
        <v>0</v>
      </c>
      <c r="O17" s="127"/>
      <c r="P17" s="114" t="str">
        <f t="shared" si="3"/>
        <v/>
      </c>
      <c r="Q17" s="114" t="str">
        <f t="shared" si="4"/>
        <v/>
      </c>
      <c r="R17" s="114" t="str">
        <f t="shared" si="5"/>
        <v/>
      </c>
      <c r="S17" s="114" t="str">
        <f t="shared" si="6"/>
        <v/>
      </c>
      <c r="T17" s="114" t="str">
        <f t="shared" si="7"/>
        <v/>
      </c>
      <c r="U17" s="114" t="str">
        <f t="shared" si="8"/>
        <v/>
      </c>
      <c r="V17" s="114" t="str">
        <f t="shared" si="9"/>
        <v/>
      </c>
      <c r="W17" s="114" t="str">
        <f t="shared" si="10"/>
        <v/>
      </c>
      <c r="X17" s="114" t="str">
        <f t="shared" si="11"/>
        <v/>
      </c>
      <c r="Y17" s="114" t="str">
        <f t="shared" si="12"/>
        <v/>
      </c>
      <c r="Z17" s="114" t="str">
        <f t="shared" si="13"/>
        <v/>
      </c>
      <c r="AA17" s="114" t="str">
        <f t="shared" si="14"/>
        <v/>
      </c>
      <c r="AB17" s="114" t="str">
        <f t="shared" si="15"/>
        <v/>
      </c>
      <c r="AC17" s="114" t="str">
        <f t="shared" si="16"/>
        <v/>
      </c>
      <c r="AD17" s="114" t="str">
        <f t="shared" si="17"/>
        <v/>
      </c>
    </row>
    <row r="18" spans="2:30">
      <c r="B18" s="64">
        <v>13</v>
      </c>
      <c r="C18" s="118"/>
      <c r="D18" s="118"/>
      <c r="E18" s="87">
        <f>AB5</f>
        <v>0</v>
      </c>
      <c r="F18" s="121"/>
      <c r="H18" s="122"/>
      <c r="I18" s="124"/>
      <c r="J18" s="122"/>
      <c r="K18" s="124"/>
      <c r="L18" s="125"/>
      <c r="M18" s="123"/>
      <c r="N18" s="108">
        <f t="shared" si="2"/>
        <v>0</v>
      </c>
      <c r="O18" s="127"/>
      <c r="P18" s="114" t="str">
        <f t="shared" si="3"/>
        <v/>
      </c>
      <c r="Q18" s="114" t="str">
        <f t="shared" si="4"/>
        <v/>
      </c>
      <c r="R18" s="114" t="str">
        <f t="shared" si="5"/>
        <v/>
      </c>
      <c r="S18" s="114" t="str">
        <f t="shared" si="6"/>
        <v/>
      </c>
      <c r="T18" s="114" t="str">
        <f t="shared" si="7"/>
        <v/>
      </c>
      <c r="U18" s="114" t="str">
        <f t="shared" si="8"/>
        <v/>
      </c>
      <c r="V18" s="114" t="str">
        <f t="shared" si="9"/>
        <v/>
      </c>
      <c r="W18" s="114" t="str">
        <f t="shared" si="10"/>
        <v/>
      </c>
      <c r="X18" s="114" t="str">
        <f t="shared" si="11"/>
        <v/>
      </c>
      <c r="Y18" s="114" t="str">
        <f t="shared" si="12"/>
        <v/>
      </c>
      <c r="Z18" s="114" t="str">
        <f t="shared" si="13"/>
        <v/>
      </c>
      <c r="AA18" s="114" t="str">
        <f t="shared" si="14"/>
        <v/>
      </c>
      <c r="AB18" s="114" t="str">
        <f t="shared" si="15"/>
        <v/>
      </c>
      <c r="AC18" s="114" t="str">
        <f t="shared" si="16"/>
        <v/>
      </c>
      <c r="AD18" s="114" t="str">
        <f t="shared" si="17"/>
        <v/>
      </c>
    </row>
    <row r="19" spans="2:30">
      <c r="B19" s="64">
        <v>14</v>
      </c>
      <c r="C19" s="118"/>
      <c r="D19" s="118"/>
      <c r="E19" s="87">
        <f>AC5</f>
        <v>0</v>
      </c>
      <c r="F19" s="121"/>
      <c r="H19" s="122"/>
      <c r="I19" s="124"/>
      <c r="J19" s="122"/>
      <c r="K19" s="124"/>
      <c r="L19" s="125"/>
      <c r="M19" s="123"/>
      <c r="N19" s="108">
        <f t="shared" si="2"/>
        <v>0</v>
      </c>
      <c r="O19" s="127"/>
      <c r="P19" s="114" t="str">
        <f t="shared" si="3"/>
        <v/>
      </c>
      <c r="Q19" s="114" t="str">
        <f t="shared" si="4"/>
        <v/>
      </c>
      <c r="R19" s="114" t="str">
        <f t="shared" si="5"/>
        <v/>
      </c>
      <c r="S19" s="114" t="str">
        <f t="shared" si="6"/>
        <v/>
      </c>
      <c r="T19" s="114" t="str">
        <f t="shared" si="7"/>
        <v/>
      </c>
      <c r="U19" s="114" t="str">
        <f t="shared" si="8"/>
        <v/>
      </c>
      <c r="V19" s="114" t="str">
        <f t="shared" si="9"/>
        <v/>
      </c>
      <c r="W19" s="114" t="str">
        <f t="shared" si="10"/>
        <v/>
      </c>
      <c r="X19" s="114" t="str">
        <f t="shared" si="11"/>
        <v/>
      </c>
      <c r="Y19" s="114" t="str">
        <f t="shared" si="12"/>
        <v/>
      </c>
      <c r="Z19" s="114" t="str">
        <f t="shared" si="13"/>
        <v/>
      </c>
      <c r="AA19" s="114" t="str">
        <f t="shared" si="14"/>
        <v/>
      </c>
      <c r="AB19" s="114" t="str">
        <f t="shared" si="15"/>
        <v/>
      </c>
      <c r="AC19" s="114" t="str">
        <f t="shared" si="16"/>
        <v/>
      </c>
      <c r="AD19" s="114" t="str">
        <f t="shared" si="17"/>
        <v/>
      </c>
    </row>
    <row r="20" spans="2:30">
      <c r="B20" s="64">
        <v>15</v>
      </c>
      <c r="C20" s="120"/>
      <c r="D20" s="118"/>
      <c r="E20" s="87">
        <f>AD5</f>
        <v>0</v>
      </c>
      <c r="F20" s="121"/>
      <c r="H20" s="122"/>
      <c r="I20" s="124"/>
      <c r="J20" s="122"/>
      <c r="K20" s="124"/>
      <c r="L20" s="125"/>
      <c r="M20" s="123"/>
      <c r="N20" s="108">
        <f t="shared" si="2"/>
        <v>0</v>
      </c>
      <c r="O20" s="127"/>
      <c r="P20" s="114" t="str">
        <f t="shared" si="3"/>
        <v/>
      </c>
      <c r="Q20" s="114" t="str">
        <f t="shared" si="4"/>
        <v/>
      </c>
      <c r="R20" s="114" t="str">
        <f t="shared" si="5"/>
        <v/>
      </c>
      <c r="S20" s="114" t="str">
        <f t="shared" si="6"/>
        <v/>
      </c>
      <c r="T20" s="114" t="str">
        <f t="shared" si="7"/>
        <v/>
      </c>
      <c r="U20" s="114" t="str">
        <f t="shared" si="8"/>
        <v/>
      </c>
      <c r="V20" s="114" t="str">
        <f t="shared" si="9"/>
        <v/>
      </c>
      <c r="W20" s="114" t="str">
        <f t="shared" si="10"/>
        <v/>
      </c>
      <c r="X20" s="114" t="str">
        <f t="shared" si="11"/>
        <v/>
      </c>
      <c r="Y20" s="114" t="str">
        <f t="shared" si="12"/>
        <v/>
      </c>
      <c r="Z20" s="114" t="str">
        <f t="shared" si="13"/>
        <v/>
      </c>
      <c r="AA20" s="114" t="str">
        <f t="shared" si="14"/>
        <v/>
      </c>
      <c r="AB20" s="114" t="str">
        <f t="shared" si="15"/>
        <v/>
      </c>
      <c r="AC20" s="114" t="str">
        <f t="shared" si="16"/>
        <v/>
      </c>
      <c r="AD20" s="114" t="str">
        <f t="shared" si="17"/>
        <v/>
      </c>
    </row>
    <row r="21" spans="2:30">
      <c r="B21" s="66"/>
      <c r="C21" s="75"/>
      <c r="D21" s="80"/>
      <c r="E21" s="88"/>
      <c r="F21" s="89"/>
      <c r="H21" s="122"/>
      <c r="I21" s="124"/>
      <c r="J21" s="122"/>
      <c r="K21" s="124"/>
      <c r="L21" s="125"/>
      <c r="M21" s="123"/>
      <c r="N21" s="108">
        <f t="shared" si="2"/>
        <v>0</v>
      </c>
      <c r="O21" s="127"/>
      <c r="P21" s="114" t="str">
        <f t="shared" si="3"/>
        <v/>
      </c>
      <c r="Q21" s="114" t="str">
        <f t="shared" si="4"/>
        <v/>
      </c>
      <c r="R21" s="114" t="str">
        <f t="shared" si="5"/>
        <v/>
      </c>
      <c r="S21" s="114" t="str">
        <f t="shared" si="6"/>
        <v/>
      </c>
      <c r="T21" s="114" t="str">
        <f t="shared" si="7"/>
        <v/>
      </c>
      <c r="U21" s="114" t="str">
        <f t="shared" si="8"/>
        <v/>
      </c>
      <c r="V21" s="114" t="str">
        <f t="shared" si="9"/>
        <v/>
      </c>
      <c r="W21" s="114" t="str">
        <f t="shared" si="10"/>
        <v/>
      </c>
      <c r="X21" s="114" t="str">
        <f t="shared" si="11"/>
        <v/>
      </c>
      <c r="Y21" s="114" t="str">
        <f t="shared" si="12"/>
        <v/>
      </c>
      <c r="Z21" s="114" t="str">
        <f t="shared" si="13"/>
        <v/>
      </c>
      <c r="AA21" s="114" t="str">
        <f t="shared" si="14"/>
        <v/>
      </c>
      <c r="AB21" s="114" t="str">
        <f t="shared" si="15"/>
        <v/>
      </c>
      <c r="AC21" s="114" t="str">
        <f t="shared" si="16"/>
        <v/>
      </c>
      <c r="AD21" s="114" t="str">
        <f t="shared" si="17"/>
        <v/>
      </c>
    </row>
    <row r="22" spans="2:30">
      <c r="B22" s="67"/>
      <c r="C22" s="76"/>
      <c r="D22" s="81"/>
      <c r="E22" s="89"/>
      <c r="F22" s="89"/>
      <c r="H22" s="122"/>
      <c r="I22" s="124"/>
      <c r="J22" s="122"/>
      <c r="K22" s="124"/>
      <c r="L22" s="125"/>
      <c r="M22" s="123"/>
      <c r="N22" s="108">
        <f t="shared" si="2"/>
        <v>0</v>
      </c>
      <c r="O22" s="127"/>
      <c r="P22" s="114" t="str">
        <f t="shared" si="3"/>
        <v/>
      </c>
      <c r="Q22" s="114" t="str">
        <f t="shared" si="4"/>
        <v/>
      </c>
      <c r="R22" s="114" t="str">
        <f t="shared" si="5"/>
        <v/>
      </c>
      <c r="S22" s="114" t="str">
        <f t="shared" si="6"/>
        <v/>
      </c>
      <c r="T22" s="114" t="str">
        <f t="shared" si="7"/>
        <v/>
      </c>
      <c r="U22" s="114" t="str">
        <f t="shared" si="8"/>
        <v/>
      </c>
      <c r="V22" s="114" t="str">
        <f t="shared" si="9"/>
        <v/>
      </c>
      <c r="W22" s="114" t="str">
        <f t="shared" si="10"/>
        <v/>
      </c>
      <c r="X22" s="114" t="str">
        <f t="shared" si="11"/>
        <v/>
      </c>
      <c r="Y22" s="114" t="str">
        <f t="shared" si="12"/>
        <v/>
      </c>
      <c r="Z22" s="114" t="str">
        <f t="shared" si="13"/>
        <v/>
      </c>
      <c r="AA22" s="114" t="str">
        <f t="shared" si="14"/>
        <v/>
      </c>
      <c r="AB22" s="114" t="str">
        <f t="shared" si="15"/>
        <v/>
      </c>
      <c r="AC22" s="114" t="str">
        <f t="shared" si="16"/>
        <v/>
      </c>
      <c r="AD22" s="114" t="str">
        <f t="shared" si="17"/>
        <v/>
      </c>
    </row>
    <row r="23" spans="2:30">
      <c r="B23" s="67"/>
      <c r="C23" s="76"/>
      <c r="D23" s="82" t="s">
        <v>37</v>
      </c>
      <c r="H23" s="122"/>
      <c r="I23" s="124"/>
      <c r="J23" s="122"/>
      <c r="K23" s="124"/>
      <c r="L23" s="125"/>
      <c r="M23" s="123"/>
      <c r="N23" s="108">
        <f t="shared" si="2"/>
        <v>0</v>
      </c>
      <c r="O23" s="127"/>
      <c r="P23" s="114" t="str">
        <f t="shared" si="3"/>
        <v/>
      </c>
      <c r="Q23" s="114" t="str">
        <f t="shared" si="4"/>
        <v/>
      </c>
      <c r="R23" s="114" t="str">
        <f t="shared" si="5"/>
        <v/>
      </c>
      <c r="S23" s="114" t="str">
        <f t="shared" si="6"/>
        <v/>
      </c>
      <c r="T23" s="114" t="str">
        <f t="shared" si="7"/>
        <v/>
      </c>
      <c r="U23" s="114" t="str">
        <f t="shared" si="8"/>
        <v/>
      </c>
      <c r="V23" s="114" t="str">
        <f t="shared" si="9"/>
        <v/>
      </c>
      <c r="W23" s="114" t="str">
        <f t="shared" si="10"/>
        <v/>
      </c>
      <c r="X23" s="114" t="str">
        <f t="shared" si="11"/>
        <v/>
      </c>
      <c r="Y23" s="114" t="str">
        <f t="shared" si="12"/>
        <v/>
      </c>
      <c r="Z23" s="114" t="str">
        <f t="shared" si="13"/>
        <v/>
      </c>
      <c r="AA23" s="114" t="str">
        <f t="shared" si="14"/>
        <v/>
      </c>
      <c r="AB23" s="114" t="str">
        <f t="shared" si="15"/>
        <v/>
      </c>
      <c r="AC23" s="114" t="str">
        <f t="shared" si="16"/>
        <v/>
      </c>
      <c r="AD23" s="114" t="str">
        <f t="shared" si="17"/>
        <v/>
      </c>
    </row>
    <row r="24" spans="2:30">
      <c r="B24" s="67"/>
      <c r="C24" s="76"/>
      <c r="D24" s="83" t="s">
        <v>12</v>
      </c>
      <c r="H24" s="122"/>
      <c r="I24" s="124"/>
      <c r="J24" s="122"/>
      <c r="K24" s="124"/>
      <c r="L24" s="125"/>
      <c r="M24" s="123"/>
      <c r="N24" s="108">
        <f t="shared" si="2"/>
        <v>0</v>
      </c>
      <c r="O24" s="127"/>
      <c r="P24" s="114" t="str">
        <f t="shared" si="3"/>
        <v/>
      </c>
      <c r="Q24" s="114" t="str">
        <f t="shared" si="4"/>
        <v/>
      </c>
      <c r="R24" s="114" t="str">
        <f t="shared" si="5"/>
        <v/>
      </c>
      <c r="S24" s="114" t="str">
        <f t="shared" si="6"/>
        <v/>
      </c>
      <c r="T24" s="114" t="str">
        <f t="shared" si="7"/>
        <v/>
      </c>
      <c r="U24" s="114" t="str">
        <f t="shared" si="8"/>
        <v/>
      </c>
      <c r="V24" s="114" t="str">
        <f t="shared" si="9"/>
        <v/>
      </c>
      <c r="W24" s="114" t="str">
        <f t="shared" si="10"/>
        <v/>
      </c>
      <c r="X24" s="114" t="str">
        <f t="shared" si="11"/>
        <v/>
      </c>
      <c r="Y24" s="114" t="str">
        <f t="shared" si="12"/>
        <v/>
      </c>
      <c r="Z24" s="114" t="str">
        <f t="shared" si="13"/>
        <v/>
      </c>
      <c r="AA24" s="114" t="str">
        <f t="shared" si="14"/>
        <v/>
      </c>
      <c r="AB24" s="114" t="str">
        <f t="shared" si="15"/>
        <v/>
      </c>
      <c r="AC24" s="114" t="str">
        <f t="shared" si="16"/>
        <v/>
      </c>
      <c r="AD24" s="114" t="str">
        <f t="shared" si="17"/>
        <v/>
      </c>
    </row>
    <row r="25" spans="2:30">
      <c r="B25" s="67"/>
      <c r="C25" s="76"/>
      <c r="D25" s="83" t="s">
        <v>0</v>
      </c>
      <c r="H25" s="122"/>
      <c r="I25" s="124"/>
      <c r="J25" s="122"/>
      <c r="K25" s="124"/>
      <c r="L25" s="125"/>
      <c r="M25" s="123"/>
      <c r="N25" s="108">
        <f t="shared" si="2"/>
        <v>0</v>
      </c>
      <c r="O25" s="127"/>
      <c r="P25" s="114" t="str">
        <f t="shared" si="3"/>
        <v/>
      </c>
      <c r="Q25" s="114" t="str">
        <f t="shared" si="4"/>
        <v/>
      </c>
      <c r="R25" s="114" t="str">
        <f t="shared" si="5"/>
        <v/>
      </c>
      <c r="S25" s="114" t="str">
        <f t="shared" si="6"/>
        <v/>
      </c>
      <c r="T25" s="114" t="str">
        <f t="shared" si="7"/>
        <v/>
      </c>
      <c r="U25" s="114" t="str">
        <f t="shared" si="8"/>
        <v/>
      </c>
      <c r="V25" s="114" t="str">
        <f t="shared" si="9"/>
        <v/>
      </c>
      <c r="W25" s="114" t="str">
        <f t="shared" si="10"/>
        <v/>
      </c>
      <c r="X25" s="114" t="str">
        <f t="shared" si="11"/>
        <v/>
      </c>
      <c r="Y25" s="114" t="str">
        <f t="shared" si="12"/>
        <v/>
      </c>
      <c r="Z25" s="114" t="str">
        <f t="shared" si="13"/>
        <v/>
      </c>
      <c r="AA25" s="114" t="str">
        <f t="shared" si="14"/>
        <v/>
      </c>
      <c r="AB25" s="114" t="str">
        <f t="shared" si="15"/>
        <v/>
      </c>
      <c r="AC25" s="114" t="str">
        <f t="shared" si="16"/>
        <v/>
      </c>
      <c r="AD25" s="114" t="str">
        <f t="shared" si="17"/>
        <v/>
      </c>
    </row>
    <row r="26" spans="2:30">
      <c r="D26" s="83" t="s">
        <v>62</v>
      </c>
      <c r="H26" s="122"/>
      <c r="I26" s="124"/>
      <c r="J26" s="122"/>
      <c r="K26" s="124"/>
      <c r="L26" s="125"/>
      <c r="M26" s="123"/>
      <c r="N26" s="108">
        <f t="shared" si="2"/>
        <v>0</v>
      </c>
      <c r="O26" s="127"/>
      <c r="P26" s="114" t="str">
        <f t="shared" si="3"/>
        <v/>
      </c>
      <c r="Q26" s="114" t="str">
        <f t="shared" si="4"/>
        <v/>
      </c>
      <c r="R26" s="114" t="str">
        <f t="shared" si="5"/>
        <v/>
      </c>
      <c r="S26" s="114" t="str">
        <f t="shared" si="6"/>
        <v/>
      </c>
      <c r="T26" s="114" t="str">
        <f t="shared" si="7"/>
        <v/>
      </c>
      <c r="U26" s="114" t="str">
        <f t="shared" si="8"/>
        <v/>
      </c>
      <c r="V26" s="114" t="str">
        <f t="shared" si="9"/>
        <v/>
      </c>
      <c r="W26" s="114" t="str">
        <f t="shared" si="10"/>
        <v/>
      </c>
      <c r="X26" s="114" t="str">
        <f t="shared" si="11"/>
        <v/>
      </c>
      <c r="Y26" s="114" t="str">
        <f t="shared" si="12"/>
        <v/>
      </c>
      <c r="Z26" s="114" t="str">
        <f t="shared" si="13"/>
        <v/>
      </c>
      <c r="AA26" s="114" t="str">
        <f t="shared" si="14"/>
        <v/>
      </c>
      <c r="AB26" s="114" t="str">
        <f t="shared" si="15"/>
        <v/>
      </c>
      <c r="AC26" s="114" t="str">
        <f t="shared" si="16"/>
        <v/>
      </c>
      <c r="AD26" s="114" t="str">
        <f t="shared" si="17"/>
        <v/>
      </c>
    </row>
    <row r="27" spans="2:30">
      <c r="D27" s="83" t="s">
        <v>61</v>
      </c>
      <c r="H27" s="122"/>
      <c r="I27" s="124"/>
      <c r="J27" s="122"/>
      <c r="K27" s="124"/>
      <c r="L27" s="125"/>
      <c r="M27" s="123"/>
      <c r="N27" s="108">
        <f t="shared" si="2"/>
        <v>0</v>
      </c>
      <c r="O27" s="127"/>
      <c r="P27" s="114" t="str">
        <f t="shared" si="3"/>
        <v/>
      </c>
      <c r="Q27" s="114" t="str">
        <f t="shared" si="4"/>
        <v/>
      </c>
      <c r="R27" s="114" t="str">
        <f t="shared" si="5"/>
        <v/>
      </c>
      <c r="S27" s="114" t="str">
        <f t="shared" si="6"/>
        <v/>
      </c>
      <c r="T27" s="114" t="str">
        <f t="shared" si="7"/>
        <v/>
      </c>
      <c r="U27" s="114" t="str">
        <f t="shared" si="8"/>
        <v/>
      </c>
      <c r="V27" s="114" t="str">
        <f t="shared" si="9"/>
        <v/>
      </c>
      <c r="W27" s="114" t="str">
        <f t="shared" si="10"/>
        <v/>
      </c>
      <c r="X27" s="114" t="str">
        <f t="shared" si="11"/>
        <v/>
      </c>
      <c r="Y27" s="114" t="str">
        <f t="shared" si="12"/>
        <v/>
      </c>
      <c r="Z27" s="114" t="str">
        <f t="shared" si="13"/>
        <v/>
      </c>
      <c r="AA27" s="114" t="str">
        <f t="shared" si="14"/>
        <v/>
      </c>
      <c r="AB27" s="114" t="str">
        <f t="shared" si="15"/>
        <v/>
      </c>
      <c r="AC27" s="114" t="str">
        <f t="shared" si="16"/>
        <v/>
      </c>
      <c r="AD27" s="114" t="str">
        <f t="shared" si="17"/>
        <v/>
      </c>
    </row>
    <row r="28" spans="2:30">
      <c r="D28" s="83" t="s">
        <v>38</v>
      </c>
      <c r="H28" s="122"/>
      <c r="I28" s="124"/>
      <c r="J28" s="122"/>
      <c r="K28" s="124"/>
      <c r="L28" s="125"/>
      <c r="M28" s="123"/>
      <c r="N28" s="108">
        <f t="shared" si="2"/>
        <v>0</v>
      </c>
      <c r="O28" s="127"/>
      <c r="P28" s="114" t="str">
        <f t="shared" si="3"/>
        <v/>
      </c>
      <c r="Q28" s="114" t="str">
        <f t="shared" si="4"/>
        <v/>
      </c>
      <c r="R28" s="114" t="str">
        <f t="shared" si="5"/>
        <v/>
      </c>
      <c r="S28" s="114" t="str">
        <f t="shared" si="6"/>
        <v/>
      </c>
      <c r="T28" s="114" t="str">
        <f t="shared" si="7"/>
        <v/>
      </c>
      <c r="U28" s="114" t="str">
        <f t="shared" si="8"/>
        <v/>
      </c>
      <c r="V28" s="114" t="str">
        <f t="shared" si="9"/>
        <v/>
      </c>
      <c r="W28" s="114" t="str">
        <f t="shared" si="10"/>
        <v/>
      </c>
      <c r="X28" s="114" t="str">
        <f t="shared" si="11"/>
        <v/>
      </c>
      <c r="Y28" s="114" t="str">
        <f t="shared" si="12"/>
        <v/>
      </c>
      <c r="Z28" s="114" t="str">
        <f t="shared" si="13"/>
        <v/>
      </c>
      <c r="AA28" s="114" t="str">
        <f t="shared" si="14"/>
        <v/>
      </c>
      <c r="AB28" s="114" t="str">
        <f t="shared" si="15"/>
        <v/>
      </c>
      <c r="AC28" s="114" t="str">
        <f t="shared" si="16"/>
        <v/>
      </c>
      <c r="AD28" s="114" t="str">
        <f t="shared" si="17"/>
        <v/>
      </c>
    </row>
    <row r="29" spans="2:30">
      <c r="D29" s="83" t="s">
        <v>59</v>
      </c>
      <c r="H29" s="123"/>
      <c r="I29" s="124"/>
      <c r="J29" s="122"/>
      <c r="K29" s="124"/>
      <c r="L29" s="125"/>
      <c r="M29" s="123"/>
      <c r="N29" s="108">
        <f t="shared" si="2"/>
        <v>0</v>
      </c>
      <c r="O29" s="127"/>
      <c r="P29" s="114" t="str">
        <f t="shared" si="3"/>
        <v/>
      </c>
      <c r="Q29" s="114" t="str">
        <f t="shared" si="4"/>
        <v/>
      </c>
      <c r="R29" s="114" t="str">
        <f t="shared" si="5"/>
        <v/>
      </c>
      <c r="S29" s="114" t="str">
        <f t="shared" si="6"/>
        <v/>
      </c>
      <c r="T29" s="114" t="str">
        <f t="shared" si="7"/>
        <v/>
      </c>
      <c r="U29" s="114" t="str">
        <f t="shared" si="8"/>
        <v/>
      </c>
      <c r="V29" s="114" t="str">
        <f t="shared" si="9"/>
        <v/>
      </c>
      <c r="W29" s="114" t="str">
        <f t="shared" si="10"/>
        <v/>
      </c>
      <c r="X29" s="114" t="str">
        <f t="shared" si="11"/>
        <v/>
      </c>
      <c r="Y29" s="114" t="str">
        <f t="shared" si="12"/>
        <v/>
      </c>
      <c r="Z29" s="114" t="str">
        <f t="shared" si="13"/>
        <v/>
      </c>
      <c r="AA29" s="114" t="str">
        <f t="shared" si="14"/>
        <v/>
      </c>
      <c r="AB29" s="114" t="str">
        <f t="shared" si="15"/>
        <v/>
      </c>
      <c r="AC29" s="114" t="str">
        <f t="shared" si="16"/>
        <v/>
      </c>
      <c r="AD29" s="114" t="str">
        <f t="shared" si="17"/>
        <v/>
      </c>
    </row>
    <row r="30" spans="2:30">
      <c r="D30" s="83" t="s">
        <v>30</v>
      </c>
      <c r="H30" s="122"/>
      <c r="I30" s="124"/>
      <c r="J30" s="122"/>
      <c r="K30" s="124"/>
      <c r="L30" s="125"/>
      <c r="M30" s="123"/>
      <c r="N30" s="108">
        <f t="shared" si="2"/>
        <v>0</v>
      </c>
      <c r="O30" s="127"/>
      <c r="P30" s="114" t="str">
        <f t="shared" si="3"/>
        <v/>
      </c>
      <c r="Q30" s="114" t="str">
        <f t="shared" si="4"/>
        <v/>
      </c>
      <c r="R30" s="114" t="str">
        <f t="shared" si="5"/>
        <v/>
      </c>
      <c r="S30" s="114" t="str">
        <f t="shared" si="6"/>
        <v/>
      </c>
      <c r="T30" s="114" t="str">
        <f t="shared" si="7"/>
        <v/>
      </c>
      <c r="U30" s="114" t="str">
        <f t="shared" si="8"/>
        <v/>
      </c>
      <c r="V30" s="114" t="str">
        <f t="shared" si="9"/>
        <v/>
      </c>
      <c r="W30" s="114" t="str">
        <f t="shared" si="10"/>
        <v/>
      </c>
      <c r="X30" s="114" t="str">
        <f t="shared" si="11"/>
        <v/>
      </c>
      <c r="Y30" s="114" t="str">
        <f t="shared" si="12"/>
        <v/>
      </c>
      <c r="Z30" s="114" t="str">
        <f t="shared" si="13"/>
        <v/>
      </c>
      <c r="AA30" s="114" t="str">
        <f t="shared" si="14"/>
        <v/>
      </c>
      <c r="AB30" s="114" t="str">
        <f t="shared" si="15"/>
        <v/>
      </c>
      <c r="AC30" s="114" t="str">
        <f t="shared" si="16"/>
        <v/>
      </c>
      <c r="AD30" s="114" t="str">
        <f t="shared" si="17"/>
        <v/>
      </c>
    </row>
    <row r="31" spans="2:30">
      <c r="D31" s="83" t="s">
        <v>57</v>
      </c>
      <c r="H31" s="122"/>
      <c r="I31" s="124"/>
      <c r="J31" s="122"/>
      <c r="K31" s="124"/>
      <c r="L31" s="125"/>
      <c r="M31" s="123"/>
      <c r="N31" s="108">
        <f t="shared" si="2"/>
        <v>0</v>
      </c>
      <c r="O31" s="127"/>
      <c r="P31" s="114" t="str">
        <f t="shared" si="3"/>
        <v/>
      </c>
      <c r="Q31" s="114" t="str">
        <f t="shared" si="4"/>
        <v/>
      </c>
      <c r="R31" s="114" t="str">
        <f t="shared" si="5"/>
        <v/>
      </c>
      <c r="S31" s="114" t="str">
        <f t="shared" si="6"/>
        <v/>
      </c>
      <c r="T31" s="114" t="str">
        <f t="shared" si="7"/>
        <v/>
      </c>
      <c r="U31" s="114" t="str">
        <f t="shared" si="8"/>
        <v/>
      </c>
      <c r="V31" s="114" t="str">
        <f t="shared" si="9"/>
        <v/>
      </c>
      <c r="W31" s="114" t="str">
        <f t="shared" si="10"/>
        <v/>
      </c>
      <c r="X31" s="114" t="str">
        <f t="shared" si="11"/>
        <v/>
      </c>
      <c r="Y31" s="114" t="str">
        <f t="shared" si="12"/>
        <v/>
      </c>
      <c r="Z31" s="114" t="str">
        <f t="shared" si="13"/>
        <v/>
      </c>
      <c r="AA31" s="114" t="str">
        <f t="shared" si="14"/>
        <v/>
      </c>
      <c r="AB31" s="114" t="str">
        <f t="shared" si="15"/>
        <v/>
      </c>
      <c r="AC31" s="114" t="str">
        <f t="shared" si="16"/>
        <v/>
      </c>
      <c r="AD31" s="114" t="str">
        <f t="shared" si="17"/>
        <v/>
      </c>
    </row>
    <row r="32" spans="2:30">
      <c r="D32" s="83" t="s">
        <v>4</v>
      </c>
      <c r="H32" s="122"/>
      <c r="I32" s="124"/>
      <c r="J32" s="122"/>
      <c r="K32" s="124"/>
      <c r="L32" s="125"/>
      <c r="M32" s="123"/>
      <c r="N32" s="108">
        <f t="shared" si="2"/>
        <v>0</v>
      </c>
      <c r="O32" s="127"/>
      <c r="P32" s="114" t="str">
        <f t="shared" si="3"/>
        <v/>
      </c>
      <c r="Q32" s="114" t="str">
        <f t="shared" si="4"/>
        <v/>
      </c>
      <c r="R32" s="114" t="str">
        <f t="shared" si="5"/>
        <v/>
      </c>
      <c r="S32" s="114" t="str">
        <f t="shared" si="6"/>
        <v/>
      </c>
      <c r="T32" s="114" t="str">
        <f t="shared" si="7"/>
        <v/>
      </c>
      <c r="U32" s="114" t="str">
        <f t="shared" si="8"/>
        <v/>
      </c>
      <c r="V32" s="114" t="str">
        <f t="shared" si="9"/>
        <v/>
      </c>
      <c r="W32" s="114" t="str">
        <f t="shared" si="10"/>
        <v/>
      </c>
      <c r="X32" s="114" t="str">
        <f t="shared" si="11"/>
        <v/>
      </c>
      <c r="Y32" s="114" t="str">
        <f t="shared" si="12"/>
        <v/>
      </c>
      <c r="Z32" s="114" t="str">
        <f t="shared" si="13"/>
        <v/>
      </c>
      <c r="AA32" s="114" t="str">
        <f t="shared" si="14"/>
        <v/>
      </c>
      <c r="AB32" s="114" t="str">
        <f t="shared" si="15"/>
        <v/>
      </c>
      <c r="AC32" s="114" t="str">
        <f t="shared" si="16"/>
        <v/>
      </c>
      <c r="AD32" s="114" t="str">
        <f t="shared" si="17"/>
        <v/>
      </c>
    </row>
    <row r="33" spans="4:30">
      <c r="D33" s="83" t="s">
        <v>54</v>
      </c>
      <c r="H33" s="122"/>
      <c r="I33" s="124"/>
      <c r="J33" s="122"/>
      <c r="K33" s="124"/>
      <c r="L33" s="125"/>
      <c r="M33" s="123"/>
      <c r="N33" s="108">
        <f t="shared" si="2"/>
        <v>0</v>
      </c>
      <c r="O33" s="127"/>
      <c r="P33" s="114" t="str">
        <f t="shared" si="3"/>
        <v/>
      </c>
      <c r="Q33" s="67"/>
      <c r="R33" s="114" t="str">
        <f t="shared" si="5"/>
        <v/>
      </c>
      <c r="S33" s="114" t="str">
        <f t="shared" si="6"/>
        <v/>
      </c>
      <c r="T33" s="114" t="str">
        <f t="shared" si="7"/>
        <v/>
      </c>
      <c r="U33" s="114" t="str">
        <f t="shared" si="8"/>
        <v/>
      </c>
      <c r="V33" s="114" t="str">
        <f t="shared" si="9"/>
        <v/>
      </c>
      <c r="W33" s="114" t="str">
        <f t="shared" si="10"/>
        <v/>
      </c>
      <c r="X33" s="114" t="str">
        <f t="shared" si="11"/>
        <v/>
      </c>
      <c r="Y33" s="114" t="str">
        <f t="shared" si="12"/>
        <v/>
      </c>
      <c r="Z33" s="114" t="str">
        <f t="shared" si="13"/>
        <v/>
      </c>
      <c r="AA33" s="114" t="str">
        <f t="shared" si="14"/>
        <v/>
      </c>
      <c r="AB33" s="114" t="str">
        <f t="shared" si="15"/>
        <v/>
      </c>
      <c r="AC33" s="114" t="str">
        <f t="shared" si="16"/>
        <v/>
      </c>
      <c r="AD33" s="114" t="str">
        <f t="shared" si="17"/>
        <v/>
      </c>
    </row>
    <row r="34" spans="4:30">
      <c r="D34" s="84" t="s">
        <v>53</v>
      </c>
      <c r="H34" s="122"/>
      <c r="I34" s="124"/>
      <c r="J34" s="122"/>
      <c r="K34" s="124"/>
      <c r="L34" s="125"/>
      <c r="M34" s="123"/>
      <c r="N34" s="108">
        <f t="shared" si="2"/>
        <v>0</v>
      </c>
      <c r="O34" s="127"/>
      <c r="P34" s="114" t="str">
        <f t="shared" si="3"/>
        <v/>
      </c>
      <c r="Q34" s="114" t="str">
        <f t="shared" ref="Q34:Q97" si="18">IF(H34=2,N34,"")</f>
        <v/>
      </c>
      <c r="R34" s="114" t="str">
        <f t="shared" si="5"/>
        <v/>
      </c>
      <c r="S34" s="114" t="str">
        <f t="shared" si="6"/>
        <v/>
      </c>
      <c r="T34" s="114" t="str">
        <f t="shared" si="7"/>
        <v/>
      </c>
      <c r="U34" s="114" t="str">
        <f t="shared" si="8"/>
        <v/>
      </c>
      <c r="V34" s="114" t="str">
        <f t="shared" si="9"/>
        <v/>
      </c>
      <c r="W34" s="114" t="str">
        <f t="shared" si="10"/>
        <v/>
      </c>
      <c r="X34" s="114" t="str">
        <f t="shared" si="11"/>
        <v/>
      </c>
      <c r="Y34" s="114" t="str">
        <f t="shared" si="12"/>
        <v/>
      </c>
      <c r="Z34" s="114" t="str">
        <f t="shared" si="13"/>
        <v/>
      </c>
      <c r="AA34" s="114" t="str">
        <f t="shared" si="14"/>
        <v/>
      </c>
      <c r="AB34" s="114" t="str">
        <f t="shared" si="15"/>
        <v/>
      </c>
      <c r="AC34" s="114" t="str">
        <f t="shared" si="16"/>
        <v/>
      </c>
      <c r="AD34" s="114" t="str">
        <f t="shared" si="17"/>
        <v/>
      </c>
    </row>
    <row r="35" spans="4:30">
      <c r="D35" s="83" t="s">
        <v>52</v>
      </c>
      <c r="H35" s="122"/>
      <c r="I35" s="124"/>
      <c r="J35" s="122"/>
      <c r="K35" s="124"/>
      <c r="L35" s="125"/>
      <c r="M35" s="123"/>
      <c r="N35" s="108">
        <f t="shared" si="2"/>
        <v>0</v>
      </c>
      <c r="O35" s="127"/>
      <c r="P35" s="114" t="str">
        <f t="shared" si="3"/>
        <v/>
      </c>
      <c r="Q35" s="114" t="str">
        <f t="shared" si="18"/>
        <v/>
      </c>
      <c r="R35" s="114" t="str">
        <f t="shared" si="5"/>
        <v/>
      </c>
      <c r="S35" s="114" t="str">
        <f t="shared" si="6"/>
        <v/>
      </c>
      <c r="T35" s="114" t="str">
        <f t="shared" si="7"/>
        <v/>
      </c>
      <c r="U35" s="114" t="str">
        <f t="shared" si="8"/>
        <v/>
      </c>
      <c r="V35" s="114" t="str">
        <f t="shared" si="9"/>
        <v/>
      </c>
      <c r="W35" s="114" t="str">
        <f t="shared" si="10"/>
        <v/>
      </c>
      <c r="X35" s="114" t="str">
        <f t="shared" si="11"/>
        <v/>
      </c>
      <c r="Y35" s="114" t="str">
        <f t="shared" si="12"/>
        <v/>
      </c>
      <c r="Z35" s="114" t="str">
        <f t="shared" si="13"/>
        <v/>
      </c>
      <c r="AA35" s="114" t="str">
        <f t="shared" si="14"/>
        <v/>
      </c>
      <c r="AB35" s="114" t="str">
        <f t="shared" si="15"/>
        <v/>
      </c>
      <c r="AC35" s="114" t="str">
        <f t="shared" si="16"/>
        <v/>
      </c>
      <c r="AD35" s="114" t="str">
        <f t="shared" si="17"/>
        <v/>
      </c>
    </row>
    <row r="36" spans="4:30">
      <c r="D36" s="83" t="s">
        <v>15</v>
      </c>
      <c r="H36" s="122"/>
      <c r="I36" s="124"/>
      <c r="J36" s="122"/>
      <c r="K36" s="124"/>
      <c r="L36" s="125"/>
      <c r="M36" s="123"/>
      <c r="N36" s="108">
        <f t="shared" si="2"/>
        <v>0</v>
      </c>
      <c r="O36" s="127"/>
      <c r="P36" s="114" t="str">
        <f t="shared" si="3"/>
        <v/>
      </c>
      <c r="Q36" s="114" t="str">
        <f t="shared" si="18"/>
        <v/>
      </c>
      <c r="R36" s="114" t="str">
        <f t="shared" si="5"/>
        <v/>
      </c>
      <c r="S36" s="114" t="str">
        <f t="shared" si="6"/>
        <v/>
      </c>
      <c r="T36" s="114" t="str">
        <f t="shared" si="7"/>
        <v/>
      </c>
      <c r="U36" s="114" t="str">
        <f t="shared" si="8"/>
        <v/>
      </c>
      <c r="V36" s="114" t="str">
        <f t="shared" si="9"/>
        <v/>
      </c>
      <c r="W36" s="114" t="str">
        <f t="shared" si="10"/>
        <v/>
      </c>
      <c r="X36" s="114" t="str">
        <f t="shared" si="11"/>
        <v/>
      </c>
      <c r="Y36" s="114" t="str">
        <f t="shared" si="12"/>
        <v/>
      </c>
      <c r="Z36" s="114" t="str">
        <f t="shared" si="13"/>
        <v/>
      </c>
      <c r="AA36" s="114" t="str">
        <f t="shared" si="14"/>
        <v/>
      </c>
      <c r="AB36" s="114" t="str">
        <f t="shared" si="15"/>
        <v/>
      </c>
      <c r="AC36" s="114" t="str">
        <f t="shared" si="16"/>
        <v/>
      </c>
      <c r="AD36" s="114" t="str">
        <f t="shared" si="17"/>
        <v/>
      </c>
    </row>
    <row r="37" spans="4:30">
      <c r="D37" s="83" t="s">
        <v>10</v>
      </c>
      <c r="H37" s="122"/>
      <c r="I37" s="124"/>
      <c r="J37" s="122"/>
      <c r="K37" s="124"/>
      <c r="L37" s="125"/>
      <c r="M37" s="123"/>
      <c r="N37" s="108">
        <f t="shared" si="2"/>
        <v>0</v>
      </c>
      <c r="O37" s="127"/>
      <c r="P37" s="114" t="str">
        <f t="shared" si="3"/>
        <v/>
      </c>
      <c r="Q37" s="114" t="str">
        <f t="shared" si="18"/>
        <v/>
      </c>
      <c r="R37" s="114" t="str">
        <f t="shared" si="5"/>
        <v/>
      </c>
      <c r="S37" s="114" t="str">
        <f t="shared" si="6"/>
        <v/>
      </c>
      <c r="T37" s="114" t="str">
        <f t="shared" si="7"/>
        <v/>
      </c>
      <c r="U37" s="114" t="str">
        <f t="shared" si="8"/>
        <v/>
      </c>
      <c r="V37" s="114" t="str">
        <f t="shared" si="9"/>
        <v/>
      </c>
      <c r="W37" s="114" t="str">
        <f t="shared" si="10"/>
        <v/>
      </c>
      <c r="X37" s="114" t="str">
        <f t="shared" si="11"/>
        <v/>
      </c>
      <c r="Y37" s="114" t="str">
        <f t="shared" si="12"/>
        <v/>
      </c>
      <c r="Z37" s="114" t="str">
        <f t="shared" si="13"/>
        <v/>
      </c>
      <c r="AA37" s="114" t="str">
        <f t="shared" si="14"/>
        <v/>
      </c>
      <c r="AB37" s="114" t="str">
        <f t="shared" si="15"/>
        <v/>
      </c>
      <c r="AC37" s="114" t="str">
        <f t="shared" si="16"/>
        <v/>
      </c>
      <c r="AD37" s="114" t="str">
        <f t="shared" si="17"/>
        <v/>
      </c>
    </row>
    <row r="38" spans="4:30">
      <c r="D38" s="83" t="s">
        <v>50</v>
      </c>
      <c r="H38" s="122"/>
      <c r="I38" s="124"/>
      <c r="J38" s="122"/>
      <c r="K38" s="124"/>
      <c r="L38" s="125"/>
      <c r="M38" s="123"/>
      <c r="N38" s="108">
        <f t="shared" si="2"/>
        <v>0</v>
      </c>
      <c r="O38" s="127"/>
      <c r="P38" s="114" t="str">
        <f t="shared" si="3"/>
        <v/>
      </c>
      <c r="Q38" s="114" t="str">
        <f t="shared" si="18"/>
        <v/>
      </c>
      <c r="R38" s="114" t="str">
        <f t="shared" si="5"/>
        <v/>
      </c>
      <c r="S38" s="114" t="str">
        <f t="shared" si="6"/>
        <v/>
      </c>
      <c r="T38" s="114" t="str">
        <f t="shared" si="7"/>
        <v/>
      </c>
      <c r="U38" s="114" t="str">
        <f t="shared" si="8"/>
        <v/>
      </c>
      <c r="V38" s="114" t="str">
        <f t="shared" si="9"/>
        <v/>
      </c>
      <c r="W38" s="114" t="str">
        <f t="shared" si="10"/>
        <v/>
      </c>
      <c r="X38" s="114" t="str">
        <f t="shared" si="11"/>
        <v/>
      </c>
      <c r="Y38" s="114" t="str">
        <f t="shared" si="12"/>
        <v/>
      </c>
      <c r="Z38" s="114" t="str">
        <f t="shared" si="13"/>
        <v/>
      </c>
      <c r="AA38" s="114" t="str">
        <f t="shared" si="14"/>
        <v/>
      </c>
      <c r="AB38" s="114" t="str">
        <f t="shared" si="15"/>
        <v/>
      </c>
      <c r="AC38" s="114" t="str">
        <f t="shared" si="16"/>
        <v/>
      </c>
      <c r="AD38" s="114" t="str">
        <f t="shared" si="17"/>
        <v/>
      </c>
    </row>
    <row r="39" spans="4:30">
      <c r="D39" s="83" t="s">
        <v>25</v>
      </c>
      <c r="H39" s="122"/>
      <c r="I39" s="124"/>
      <c r="J39" s="122"/>
      <c r="K39" s="124"/>
      <c r="L39" s="125"/>
      <c r="M39" s="123"/>
      <c r="N39" s="108">
        <f t="shared" si="2"/>
        <v>0</v>
      </c>
      <c r="O39" s="127"/>
      <c r="P39" s="114" t="str">
        <f t="shared" si="3"/>
        <v/>
      </c>
      <c r="Q39" s="114" t="str">
        <f t="shared" si="18"/>
        <v/>
      </c>
      <c r="R39" s="114" t="str">
        <f t="shared" si="5"/>
        <v/>
      </c>
      <c r="S39" s="114" t="str">
        <f t="shared" si="6"/>
        <v/>
      </c>
      <c r="T39" s="114" t="str">
        <f t="shared" si="7"/>
        <v/>
      </c>
      <c r="U39" s="114" t="str">
        <f t="shared" si="8"/>
        <v/>
      </c>
      <c r="V39" s="114" t="str">
        <f t="shared" si="9"/>
        <v/>
      </c>
      <c r="W39" s="114" t="str">
        <f t="shared" si="10"/>
        <v/>
      </c>
      <c r="X39" s="114" t="str">
        <f t="shared" si="11"/>
        <v/>
      </c>
      <c r="Y39" s="114" t="str">
        <f t="shared" si="12"/>
        <v/>
      </c>
      <c r="Z39" s="114" t="str">
        <f t="shared" si="13"/>
        <v/>
      </c>
      <c r="AA39" s="114" t="str">
        <f t="shared" si="14"/>
        <v/>
      </c>
      <c r="AB39" s="114" t="str">
        <f t="shared" si="15"/>
        <v/>
      </c>
      <c r="AC39" s="114" t="str">
        <f t="shared" si="16"/>
        <v/>
      </c>
      <c r="AD39" s="114" t="str">
        <f t="shared" si="17"/>
        <v/>
      </c>
    </row>
    <row r="40" spans="4:30">
      <c r="D40" s="83" t="s">
        <v>47</v>
      </c>
      <c r="H40" s="122"/>
      <c r="I40" s="124"/>
      <c r="J40" s="122"/>
      <c r="K40" s="124"/>
      <c r="L40" s="125"/>
      <c r="M40" s="123"/>
      <c r="N40" s="108">
        <f t="shared" si="2"/>
        <v>0</v>
      </c>
      <c r="O40" s="127"/>
      <c r="P40" s="114" t="str">
        <f t="shared" si="3"/>
        <v/>
      </c>
      <c r="Q40" s="114" t="str">
        <f t="shared" si="18"/>
        <v/>
      </c>
      <c r="R40" s="114" t="str">
        <f t="shared" si="5"/>
        <v/>
      </c>
      <c r="S40" s="114" t="str">
        <f t="shared" si="6"/>
        <v/>
      </c>
      <c r="T40" s="114" t="str">
        <f t="shared" si="7"/>
        <v/>
      </c>
      <c r="U40" s="114" t="str">
        <f t="shared" si="8"/>
        <v/>
      </c>
      <c r="V40" s="114" t="str">
        <f t="shared" si="9"/>
        <v/>
      </c>
      <c r="W40" s="114" t="str">
        <f t="shared" si="10"/>
        <v/>
      </c>
      <c r="X40" s="114" t="str">
        <f t="shared" si="11"/>
        <v/>
      </c>
      <c r="Y40" s="114" t="str">
        <f t="shared" si="12"/>
        <v/>
      </c>
      <c r="Z40" s="114" t="str">
        <f t="shared" si="13"/>
        <v/>
      </c>
      <c r="AA40" s="114" t="str">
        <f t="shared" si="14"/>
        <v/>
      </c>
      <c r="AB40" s="114" t="str">
        <f t="shared" si="15"/>
        <v/>
      </c>
      <c r="AC40" s="114" t="str">
        <f t="shared" si="16"/>
        <v/>
      </c>
      <c r="AD40" s="114" t="str">
        <f t="shared" si="17"/>
        <v/>
      </c>
    </row>
    <row r="41" spans="4:30">
      <c r="D41" s="83" t="s">
        <v>42</v>
      </c>
      <c r="H41" s="122"/>
      <c r="I41" s="124"/>
      <c r="J41" s="122"/>
      <c r="K41" s="124"/>
      <c r="L41" s="125"/>
      <c r="M41" s="123"/>
      <c r="N41" s="108">
        <f t="shared" si="2"/>
        <v>0</v>
      </c>
      <c r="O41" s="127"/>
      <c r="P41" s="114" t="str">
        <f t="shared" si="3"/>
        <v/>
      </c>
      <c r="Q41" s="114" t="str">
        <f t="shared" si="18"/>
        <v/>
      </c>
      <c r="R41" s="114" t="str">
        <f t="shared" si="5"/>
        <v/>
      </c>
      <c r="S41" s="114" t="str">
        <f t="shared" si="6"/>
        <v/>
      </c>
      <c r="T41" s="114" t="str">
        <f t="shared" si="7"/>
        <v/>
      </c>
      <c r="U41" s="114" t="str">
        <f t="shared" si="8"/>
        <v/>
      </c>
      <c r="V41" s="114" t="str">
        <f t="shared" si="9"/>
        <v/>
      </c>
      <c r="W41" s="114" t="str">
        <f t="shared" si="10"/>
        <v/>
      </c>
      <c r="X41" s="114" t="str">
        <f t="shared" si="11"/>
        <v/>
      </c>
      <c r="Y41" s="114" t="str">
        <f t="shared" si="12"/>
        <v/>
      </c>
      <c r="Z41" s="114" t="str">
        <f t="shared" si="13"/>
        <v/>
      </c>
      <c r="AA41" s="114" t="str">
        <f t="shared" si="14"/>
        <v/>
      </c>
      <c r="AB41" s="114" t="str">
        <f t="shared" si="15"/>
        <v/>
      </c>
      <c r="AC41" s="114" t="str">
        <f t="shared" si="16"/>
        <v/>
      </c>
      <c r="AD41" s="114" t="str">
        <f t="shared" si="17"/>
        <v/>
      </c>
    </row>
    <row r="42" spans="4:30">
      <c r="D42" s="83" t="s">
        <v>8</v>
      </c>
      <c r="H42" s="122"/>
      <c r="I42" s="124"/>
      <c r="J42" s="122"/>
      <c r="K42" s="124"/>
      <c r="L42" s="125"/>
      <c r="M42" s="123"/>
      <c r="N42" s="108">
        <f t="shared" si="2"/>
        <v>0</v>
      </c>
      <c r="O42" s="127"/>
      <c r="P42" s="114" t="str">
        <f t="shared" si="3"/>
        <v/>
      </c>
      <c r="Q42" s="114" t="str">
        <f t="shared" si="18"/>
        <v/>
      </c>
      <c r="R42" s="114" t="str">
        <f t="shared" si="5"/>
        <v/>
      </c>
      <c r="S42" s="114" t="str">
        <f t="shared" si="6"/>
        <v/>
      </c>
      <c r="T42" s="114" t="str">
        <f t="shared" si="7"/>
        <v/>
      </c>
      <c r="U42" s="114" t="str">
        <f t="shared" si="8"/>
        <v/>
      </c>
      <c r="V42" s="114" t="str">
        <f t="shared" si="9"/>
        <v/>
      </c>
      <c r="W42" s="114" t="str">
        <f t="shared" si="10"/>
        <v/>
      </c>
      <c r="X42" s="114" t="str">
        <f t="shared" si="11"/>
        <v/>
      </c>
      <c r="Y42" s="114" t="str">
        <f t="shared" si="12"/>
        <v/>
      </c>
      <c r="Z42" s="114" t="str">
        <f t="shared" si="13"/>
        <v/>
      </c>
      <c r="AA42" s="114" t="str">
        <f t="shared" si="14"/>
        <v/>
      </c>
      <c r="AB42" s="114" t="str">
        <f t="shared" si="15"/>
        <v/>
      </c>
      <c r="AC42" s="114" t="str">
        <f t="shared" si="16"/>
        <v/>
      </c>
      <c r="AD42" s="114" t="str">
        <f t="shared" si="17"/>
        <v/>
      </c>
    </row>
    <row r="43" spans="4:30">
      <c r="D43" s="83" t="s">
        <v>34</v>
      </c>
      <c r="H43" s="122"/>
      <c r="I43" s="124"/>
      <c r="J43" s="122"/>
      <c r="K43" s="124"/>
      <c r="L43" s="125"/>
      <c r="M43" s="123"/>
      <c r="N43" s="108">
        <f t="shared" si="2"/>
        <v>0</v>
      </c>
      <c r="O43" s="127"/>
      <c r="P43" s="114" t="str">
        <f t="shared" si="3"/>
        <v/>
      </c>
      <c r="Q43" s="114" t="str">
        <f t="shared" si="18"/>
        <v/>
      </c>
      <c r="R43" s="114" t="str">
        <f t="shared" si="5"/>
        <v/>
      </c>
      <c r="S43" s="114" t="str">
        <f t="shared" si="6"/>
        <v/>
      </c>
      <c r="T43" s="114" t="str">
        <f t="shared" si="7"/>
        <v/>
      </c>
      <c r="U43" s="114" t="str">
        <f t="shared" si="8"/>
        <v/>
      </c>
      <c r="V43" s="114" t="str">
        <f t="shared" si="9"/>
        <v/>
      </c>
      <c r="W43" s="114" t="str">
        <f t="shared" si="10"/>
        <v/>
      </c>
      <c r="X43" s="114" t="str">
        <f t="shared" si="11"/>
        <v/>
      </c>
      <c r="Y43" s="114" t="str">
        <f t="shared" si="12"/>
        <v/>
      </c>
      <c r="Z43" s="114" t="str">
        <f t="shared" si="13"/>
        <v/>
      </c>
      <c r="AA43" s="114" t="str">
        <f t="shared" si="14"/>
        <v/>
      </c>
      <c r="AB43" s="114" t="str">
        <f t="shared" si="15"/>
        <v/>
      </c>
      <c r="AC43" s="114" t="str">
        <f t="shared" si="16"/>
        <v/>
      </c>
      <c r="AD43" s="114" t="str">
        <f t="shared" si="17"/>
        <v/>
      </c>
    </row>
    <row r="44" spans="4:30">
      <c r="D44" s="83" t="s">
        <v>49</v>
      </c>
      <c r="H44" s="122"/>
      <c r="I44" s="124"/>
      <c r="J44" s="122"/>
      <c r="K44" s="124"/>
      <c r="L44" s="125"/>
      <c r="M44" s="123"/>
      <c r="N44" s="108">
        <f t="shared" si="2"/>
        <v>0</v>
      </c>
      <c r="O44" s="127"/>
      <c r="P44" s="114" t="str">
        <f t="shared" si="3"/>
        <v/>
      </c>
      <c r="Q44" s="114" t="str">
        <f t="shared" si="18"/>
        <v/>
      </c>
      <c r="R44" s="114" t="str">
        <f t="shared" si="5"/>
        <v/>
      </c>
      <c r="S44" s="114" t="str">
        <f t="shared" si="6"/>
        <v/>
      </c>
      <c r="T44" s="114" t="str">
        <f t="shared" si="7"/>
        <v/>
      </c>
      <c r="U44" s="114" t="str">
        <f t="shared" si="8"/>
        <v/>
      </c>
      <c r="V44" s="114" t="str">
        <f t="shared" si="9"/>
        <v/>
      </c>
      <c r="W44" s="114" t="str">
        <f t="shared" si="10"/>
        <v/>
      </c>
      <c r="X44" s="114" t="str">
        <f t="shared" si="11"/>
        <v/>
      </c>
      <c r="Y44" s="114" t="str">
        <f t="shared" si="12"/>
        <v/>
      </c>
      <c r="Z44" s="114" t="str">
        <f t="shared" si="13"/>
        <v/>
      </c>
      <c r="AA44" s="114" t="str">
        <f t="shared" si="14"/>
        <v/>
      </c>
      <c r="AB44" s="114" t="str">
        <f t="shared" si="15"/>
        <v/>
      </c>
      <c r="AC44" s="114" t="str">
        <f t="shared" si="16"/>
        <v/>
      </c>
      <c r="AD44" s="114" t="str">
        <f t="shared" si="17"/>
        <v/>
      </c>
    </row>
    <row r="45" spans="4:30">
      <c r="D45" s="83" t="s">
        <v>48</v>
      </c>
      <c r="H45" s="122"/>
      <c r="I45" s="124"/>
      <c r="J45" s="122"/>
      <c r="K45" s="124"/>
      <c r="L45" s="125"/>
      <c r="M45" s="123"/>
      <c r="N45" s="108">
        <f t="shared" si="2"/>
        <v>0</v>
      </c>
      <c r="O45" s="127"/>
      <c r="P45" s="114" t="str">
        <f t="shared" si="3"/>
        <v/>
      </c>
      <c r="Q45" s="114" t="str">
        <f t="shared" si="18"/>
        <v/>
      </c>
      <c r="R45" s="114" t="str">
        <f t="shared" si="5"/>
        <v/>
      </c>
      <c r="S45" s="114" t="str">
        <f t="shared" si="6"/>
        <v/>
      </c>
      <c r="T45" s="114" t="str">
        <f t="shared" si="7"/>
        <v/>
      </c>
      <c r="U45" s="114" t="str">
        <f t="shared" si="8"/>
        <v/>
      </c>
      <c r="V45" s="114" t="str">
        <f t="shared" si="9"/>
        <v/>
      </c>
      <c r="W45" s="114" t="str">
        <f t="shared" si="10"/>
        <v/>
      </c>
      <c r="X45" s="114" t="str">
        <f t="shared" si="11"/>
        <v/>
      </c>
      <c r="Y45" s="114" t="str">
        <f t="shared" si="12"/>
        <v/>
      </c>
      <c r="Z45" s="114" t="str">
        <f t="shared" si="13"/>
        <v/>
      </c>
      <c r="AA45" s="114" t="str">
        <f t="shared" si="14"/>
        <v/>
      </c>
      <c r="AB45" s="114" t="str">
        <f t="shared" si="15"/>
        <v/>
      </c>
      <c r="AC45" s="114" t="str">
        <f t="shared" si="16"/>
        <v/>
      </c>
      <c r="AD45" s="114" t="str">
        <f t="shared" si="17"/>
        <v/>
      </c>
    </row>
    <row r="46" spans="4:30">
      <c r="D46" s="83" t="s">
        <v>46</v>
      </c>
      <c r="H46" s="122"/>
      <c r="I46" s="124"/>
      <c r="J46" s="122"/>
      <c r="K46" s="124"/>
      <c r="L46" s="125"/>
      <c r="M46" s="123"/>
      <c r="N46" s="108">
        <f t="shared" si="2"/>
        <v>0</v>
      </c>
      <c r="O46" s="127"/>
      <c r="P46" s="114" t="str">
        <f t="shared" si="3"/>
        <v/>
      </c>
      <c r="Q46" s="114" t="str">
        <f t="shared" si="18"/>
        <v/>
      </c>
      <c r="R46" s="114" t="str">
        <f t="shared" si="5"/>
        <v/>
      </c>
      <c r="S46" s="114" t="str">
        <f t="shared" si="6"/>
        <v/>
      </c>
      <c r="T46" s="114" t="str">
        <f t="shared" si="7"/>
        <v/>
      </c>
      <c r="U46" s="114" t="str">
        <f t="shared" si="8"/>
        <v/>
      </c>
      <c r="V46" s="114" t="str">
        <f t="shared" si="9"/>
        <v/>
      </c>
      <c r="W46" s="114" t="str">
        <f t="shared" si="10"/>
        <v/>
      </c>
      <c r="X46" s="114" t="str">
        <f t="shared" si="11"/>
        <v/>
      </c>
      <c r="Y46" s="114" t="str">
        <f t="shared" si="12"/>
        <v/>
      </c>
      <c r="Z46" s="114" t="str">
        <f t="shared" si="13"/>
        <v/>
      </c>
      <c r="AA46" s="114" t="str">
        <f t="shared" si="14"/>
        <v/>
      </c>
      <c r="AB46" s="114" t="str">
        <f t="shared" si="15"/>
        <v/>
      </c>
      <c r="AC46" s="114" t="str">
        <f t="shared" si="16"/>
        <v/>
      </c>
      <c r="AD46" s="114" t="str">
        <f t="shared" si="17"/>
        <v/>
      </c>
    </row>
    <row r="47" spans="4:30">
      <c r="H47" s="122"/>
      <c r="I47" s="124"/>
      <c r="J47" s="122"/>
      <c r="K47" s="124"/>
      <c r="L47" s="125"/>
      <c r="M47" s="123"/>
      <c r="N47" s="108">
        <f t="shared" si="2"/>
        <v>0</v>
      </c>
      <c r="O47" s="127"/>
      <c r="P47" s="114" t="str">
        <f t="shared" si="3"/>
        <v/>
      </c>
      <c r="Q47" s="114" t="str">
        <f t="shared" si="18"/>
        <v/>
      </c>
      <c r="R47" s="114" t="str">
        <f t="shared" si="5"/>
        <v/>
      </c>
      <c r="S47" s="114" t="str">
        <f t="shared" si="6"/>
        <v/>
      </c>
      <c r="T47" s="114" t="str">
        <f t="shared" si="7"/>
        <v/>
      </c>
      <c r="U47" s="114" t="str">
        <f t="shared" si="8"/>
        <v/>
      </c>
      <c r="V47" s="114" t="str">
        <f t="shared" si="9"/>
        <v/>
      </c>
      <c r="W47" s="114" t="str">
        <f t="shared" si="10"/>
        <v/>
      </c>
      <c r="X47" s="114" t="str">
        <f t="shared" si="11"/>
        <v/>
      </c>
      <c r="Y47" s="114" t="str">
        <f t="shared" si="12"/>
        <v/>
      </c>
      <c r="Z47" s="114" t="str">
        <f t="shared" si="13"/>
        <v/>
      </c>
      <c r="AA47" s="114" t="str">
        <f t="shared" si="14"/>
        <v/>
      </c>
      <c r="AB47" s="114" t="str">
        <f t="shared" si="15"/>
        <v/>
      </c>
      <c r="AC47" s="114" t="str">
        <f t="shared" si="16"/>
        <v/>
      </c>
      <c r="AD47" s="114" t="str">
        <f t="shared" si="17"/>
        <v/>
      </c>
    </row>
    <row r="48" spans="4:30">
      <c r="H48" s="122"/>
      <c r="I48" s="124"/>
      <c r="J48" s="122"/>
      <c r="K48" s="124"/>
      <c r="L48" s="125"/>
      <c r="M48" s="123"/>
      <c r="N48" s="108">
        <f t="shared" si="2"/>
        <v>0</v>
      </c>
      <c r="O48" s="127"/>
      <c r="P48" s="114" t="str">
        <f t="shared" si="3"/>
        <v/>
      </c>
      <c r="Q48" s="114" t="str">
        <f t="shared" si="18"/>
        <v/>
      </c>
      <c r="R48" s="114" t="str">
        <f t="shared" si="5"/>
        <v/>
      </c>
      <c r="S48" s="114" t="str">
        <f t="shared" si="6"/>
        <v/>
      </c>
      <c r="T48" s="114" t="str">
        <f t="shared" si="7"/>
        <v/>
      </c>
      <c r="U48" s="114" t="str">
        <f t="shared" si="8"/>
        <v/>
      </c>
      <c r="V48" s="114" t="str">
        <f t="shared" si="9"/>
        <v/>
      </c>
      <c r="W48" s="114" t="str">
        <f t="shared" si="10"/>
        <v/>
      </c>
      <c r="X48" s="114" t="str">
        <f t="shared" si="11"/>
        <v/>
      </c>
      <c r="Y48" s="114" t="str">
        <f t="shared" si="12"/>
        <v/>
      </c>
      <c r="Z48" s="114" t="str">
        <f t="shared" si="13"/>
        <v/>
      </c>
      <c r="AA48" s="114" t="str">
        <f t="shared" si="14"/>
        <v/>
      </c>
      <c r="AB48" s="114" t="str">
        <f t="shared" si="15"/>
        <v/>
      </c>
      <c r="AC48" s="114" t="str">
        <f t="shared" si="16"/>
        <v/>
      </c>
      <c r="AD48" s="114" t="str">
        <f t="shared" si="17"/>
        <v/>
      </c>
    </row>
    <row r="49" spans="8:30">
      <c r="H49" s="122"/>
      <c r="I49" s="124"/>
      <c r="J49" s="122"/>
      <c r="K49" s="124"/>
      <c r="L49" s="125"/>
      <c r="M49" s="123"/>
      <c r="N49" s="108">
        <f t="shared" si="2"/>
        <v>0</v>
      </c>
      <c r="O49" s="127"/>
      <c r="P49" s="114" t="str">
        <f t="shared" si="3"/>
        <v/>
      </c>
      <c r="Q49" s="114" t="str">
        <f t="shared" si="18"/>
        <v/>
      </c>
      <c r="R49" s="114" t="str">
        <f t="shared" si="5"/>
        <v/>
      </c>
      <c r="S49" s="114" t="str">
        <f t="shared" si="6"/>
        <v/>
      </c>
      <c r="T49" s="114" t="str">
        <f t="shared" si="7"/>
        <v/>
      </c>
      <c r="U49" s="114" t="str">
        <f t="shared" si="8"/>
        <v/>
      </c>
      <c r="V49" s="114" t="str">
        <f t="shared" si="9"/>
        <v/>
      </c>
      <c r="W49" s="114" t="str">
        <f t="shared" si="10"/>
        <v/>
      </c>
      <c r="X49" s="114" t="str">
        <f t="shared" si="11"/>
        <v/>
      </c>
      <c r="Y49" s="114" t="str">
        <f t="shared" si="12"/>
        <v/>
      </c>
      <c r="Z49" s="114" t="str">
        <f t="shared" si="13"/>
        <v/>
      </c>
      <c r="AA49" s="114" t="str">
        <f t="shared" si="14"/>
        <v/>
      </c>
      <c r="AB49" s="114" t="str">
        <f t="shared" si="15"/>
        <v/>
      </c>
      <c r="AC49" s="114" t="str">
        <f t="shared" si="16"/>
        <v/>
      </c>
      <c r="AD49" s="114" t="str">
        <f t="shared" si="17"/>
        <v/>
      </c>
    </row>
    <row r="50" spans="8:30">
      <c r="H50" s="122"/>
      <c r="I50" s="124"/>
      <c r="J50" s="122"/>
      <c r="K50" s="124"/>
      <c r="L50" s="125"/>
      <c r="M50" s="123"/>
      <c r="N50" s="108">
        <f t="shared" si="2"/>
        <v>0</v>
      </c>
      <c r="O50" s="127"/>
      <c r="P50" s="114" t="str">
        <f t="shared" si="3"/>
        <v/>
      </c>
      <c r="Q50" s="114" t="str">
        <f t="shared" si="18"/>
        <v/>
      </c>
      <c r="R50" s="114" t="str">
        <f t="shared" si="5"/>
        <v/>
      </c>
      <c r="S50" s="114" t="str">
        <f t="shared" si="6"/>
        <v/>
      </c>
      <c r="T50" s="114" t="str">
        <f t="shared" si="7"/>
        <v/>
      </c>
      <c r="U50" s="114" t="str">
        <f t="shared" si="8"/>
        <v/>
      </c>
      <c r="V50" s="114" t="str">
        <f t="shared" si="9"/>
        <v/>
      </c>
      <c r="W50" s="114" t="str">
        <f t="shared" si="10"/>
        <v/>
      </c>
      <c r="X50" s="114" t="str">
        <f t="shared" si="11"/>
        <v/>
      </c>
      <c r="Y50" s="114" t="str">
        <f t="shared" si="12"/>
        <v/>
      </c>
      <c r="Z50" s="114" t="str">
        <f t="shared" si="13"/>
        <v/>
      </c>
      <c r="AA50" s="114" t="str">
        <f t="shared" si="14"/>
        <v/>
      </c>
      <c r="AB50" s="114" t="str">
        <f t="shared" si="15"/>
        <v/>
      </c>
      <c r="AC50" s="114" t="str">
        <f t="shared" si="16"/>
        <v/>
      </c>
      <c r="AD50" s="114" t="str">
        <f t="shared" si="17"/>
        <v/>
      </c>
    </row>
    <row r="51" spans="8:30">
      <c r="H51" s="122"/>
      <c r="I51" s="124"/>
      <c r="J51" s="122"/>
      <c r="K51" s="124"/>
      <c r="L51" s="125"/>
      <c r="M51" s="123"/>
      <c r="N51" s="108">
        <f t="shared" si="2"/>
        <v>0</v>
      </c>
      <c r="O51" s="127"/>
      <c r="P51" s="114" t="str">
        <f t="shared" si="3"/>
        <v/>
      </c>
      <c r="Q51" s="114" t="str">
        <f t="shared" si="18"/>
        <v/>
      </c>
      <c r="R51" s="114" t="str">
        <f t="shared" si="5"/>
        <v/>
      </c>
      <c r="S51" s="114" t="str">
        <f t="shared" si="6"/>
        <v/>
      </c>
      <c r="T51" s="114" t="str">
        <f t="shared" si="7"/>
        <v/>
      </c>
      <c r="U51" s="114" t="str">
        <f t="shared" si="8"/>
        <v/>
      </c>
      <c r="V51" s="114" t="str">
        <f t="shared" si="9"/>
        <v/>
      </c>
      <c r="W51" s="114" t="str">
        <f t="shared" si="10"/>
        <v/>
      </c>
      <c r="X51" s="114" t="str">
        <f t="shared" si="11"/>
        <v/>
      </c>
      <c r="Y51" s="114" t="str">
        <f t="shared" si="12"/>
        <v/>
      </c>
      <c r="Z51" s="114" t="str">
        <f t="shared" si="13"/>
        <v/>
      </c>
      <c r="AA51" s="114" t="str">
        <f t="shared" si="14"/>
        <v/>
      </c>
      <c r="AB51" s="114" t="str">
        <f t="shared" si="15"/>
        <v/>
      </c>
      <c r="AC51" s="114" t="str">
        <f t="shared" si="16"/>
        <v/>
      </c>
      <c r="AD51" s="114" t="str">
        <f t="shared" si="17"/>
        <v/>
      </c>
    </row>
    <row r="52" spans="8:30">
      <c r="H52" s="122"/>
      <c r="I52" s="124"/>
      <c r="J52" s="122"/>
      <c r="K52" s="124"/>
      <c r="L52" s="125"/>
      <c r="M52" s="123"/>
      <c r="N52" s="108">
        <f t="shared" si="2"/>
        <v>0</v>
      </c>
      <c r="O52" s="127"/>
      <c r="P52" s="114" t="str">
        <f t="shared" si="3"/>
        <v/>
      </c>
      <c r="Q52" s="114" t="str">
        <f t="shared" si="18"/>
        <v/>
      </c>
      <c r="R52" s="114" t="str">
        <f t="shared" si="5"/>
        <v/>
      </c>
      <c r="S52" s="114" t="str">
        <f t="shared" si="6"/>
        <v/>
      </c>
      <c r="T52" s="114" t="str">
        <f t="shared" si="7"/>
        <v/>
      </c>
      <c r="U52" s="114" t="str">
        <f t="shared" si="8"/>
        <v/>
      </c>
      <c r="V52" s="114" t="str">
        <f t="shared" si="9"/>
        <v/>
      </c>
      <c r="W52" s="114" t="str">
        <f t="shared" si="10"/>
        <v/>
      </c>
      <c r="X52" s="114" t="str">
        <f t="shared" si="11"/>
        <v/>
      </c>
      <c r="Y52" s="114" t="str">
        <f t="shared" si="12"/>
        <v/>
      </c>
      <c r="Z52" s="114" t="str">
        <f t="shared" si="13"/>
        <v/>
      </c>
      <c r="AA52" s="114" t="str">
        <f t="shared" si="14"/>
        <v/>
      </c>
      <c r="AB52" s="114" t="str">
        <f t="shared" si="15"/>
        <v/>
      </c>
      <c r="AC52" s="114" t="str">
        <f t="shared" si="16"/>
        <v/>
      </c>
      <c r="AD52" s="114" t="str">
        <f t="shared" si="17"/>
        <v/>
      </c>
    </row>
    <row r="53" spans="8:30">
      <c r="H53" s="122"/>
      <c r="I53" s="124"/>
      <c r="J53" s="122"/>
      <c r="K53" s="124"/>
      <c r="L53" s="125"/>
      <c r="M53" s="123"/>
      <c r="N53" s="108">
        <f t="shared" si="2"/>
        <v>0</v>
      </c>
      <c r="O53" s="127"/>
      <c r="P53" s="114" t="str">
        <f t="shared" si="3"/>
        <v/>
      </c>
      <c r="Q53" s="114" t="str">
        <f t="shared" si="18"/>
        <v/>
      </c>
      <c r="R53" s="114" t="str">
        <f t="shared" si="5"/>
        <v/>
      </c>
      <c r="S53" s="114" t="str">
        <f t="shared" si="6"/>
        <v/>
      </c>
      <c r="T53" s="114" t="str">
        <f t="shared" si="7"/>
        <v/>
      </c>
      <c r="U53" s="114" t="str">
        <f t="shared" si="8"/>
        <v/>
      </c>
      <c r="V53" s="114" t="str">
        <f t="shared" si="9"/>
        <v/>
      </c>
      <c r="W53" s="114" t="str">
        <f t="shared" si="10"/>
        <v/>
      </c>
      <c r="X53" s="114" t="str">
        <f t="shared" si="11"/>
        <v/>
      </c>
      <c r="Y53" s="114" t="str">
        <f t="shared" si="12"/>
        <v/>
      </c>
      <c r="Z53" s="114" t="str">
        <f t="shared" si="13"/>
        <v/>
      </c>
      <c r="AA53" s="114" t="str">
        <f t="shared" si="14"/>
        <v/>
      </c>
      <c r="AB53" s="114" t="str">
        <f t="shared" si="15"/>
        <v/>
      </c>
      <c r="AC53" s="114" t="str">
        <f t="shared" si="16"/>
        <v/>
      </c>
      <c r="AD53" s="114" t="str">
        <f t="shared" si="17"/>
        <v/>
      </c>
    </row>
    <row r="54" spans="8:30">
      <c r="H54" s="122"/>
      <c r="I54" s="124"/>
      <c r="J54" s="122"/>
      <c r="K54" s="124"/>
      <c r="L54" s="125"/>
      <c r="M54" s="123"/>
      <c r="N54" s="108">
        <f t="shared" si="2"/>
        <v>0</v>
      </c>
      <c r="O54" s="127"/>
      <c r="P54" s="114" t="str">
        <f t="shared" si="3"/>
        <v/>
      </c>
      <c r="Q54" s="114" t="str">
        <f t="shared" si="18"/>
        <v/>
      </c>
      <c r="R54" s="114" t="str">
        <f t="shared" si="5"/>
        <v/>
      </c>
      <c r="S54" s="114" t="str">
        <f t="shared" si="6"/>
        <v/>
      </c>
      <c r="T54" s="114" t="str">
        <f t="shared" si="7"/>
        <v/>
      </c>
      <c r="U54" s="114" t="str">
        <f t="shared" si="8"/>
        <v/>
      </c>
      <c r="V54" s="114" t="str">
        <f t="shared" si="9"/>
        <v/>
      </c>
      <c r="W54" s="114" t="str">
        <f t="shared" si="10"/>
        <v/>
      </c>
      <c r="X54" s="114" t="str">
        <f t="shared" si="11"/>
        <v/>
      </c>
      <c r="Y54" s="114" t="str">
        <f t="shared" si="12"/>
        <v/>
      </c>
      <c r="Z54" s="114" t="str">
        <f t="shared" si="13"/>
        <v/>
      </c>
      <c r="AA54" s="114" t="str">
        <f t="shared" si="14"/>
        <v/>
      </c>
      <c r="AB54" s="114" t="str">
        <f t="shared" si="15"/>
        <v/>
      </c>
      <c r="AC54" s="114" t="str">
        <f t="shared" si="16"/>
        <v/>
      </c>
      <c r="AD54" s="114" t="str">
        <f t="shared" si="17"/>
        <v/>
      </c>
    </row>
    <row r="55" spans="8:30">
      <c r="H55" s="122"/>
      <c r="I55" s="124"/>
      <c r="J55" s="122"/>
      <c r="K55" s="124"/>
      <c r="L55" s="125"/>
      <c r="M55" s="123"/>
      <c r="N55" s="108">
        <f t="shared" si="2"/>
        <v>0</v>
      </c>
      <c r="O55" s="127"/>
      <c r="P55" s="114" t="str">
        <f t="shared" si="3"/>
        <v/>
      </c>
      <c r="Q55" s="114" t="str">
        <f t="shared" si="18"/>
        <v/>
      </c>
      <c r="R55" s="114" t="str">
        <f t="shared" si="5"/>
        <v/>
      </c>
      <c r="S55" s="114" t="str">
        <f t="shared" si="6"/>
        <v/>
      </c>
      <c r="T55" s="114" t="str">
        <f t="shared" si="7"/>
        <v/>
      </c>
      <c r="U55" s="114" t="str">
        <f t="shared" si="8"/>
        <v/>
      </c>
      <c r="V55" s="114" t="str">
        <f t="shared" si="9"/>
        <v/>
      </c>
      <c r="W55" s="114" t="str">
        <f t="shared" si="10"/>
        <v/>
      </c>
      <c r="X55" s="114" t="str">
        <f t="shared" si="11"/>
        <v/>
      </c>
      <c r="Y55" s="114" t="str">
        <f t="shared" si="12"/>
        <v/>
      </c>
      <c r="Z55" s="114" t="str">
        <f t="shared" si="13"/>
        <v/>
      </c>
      <c r="AA55" s="114" t="str">
        <f t="shared" si="14"/>
        <v/>
      </c>
      <c r="AB55" s="114" t="str">
        <f t="shared" si="15"/>
        <v/>
      </c>
      <c r="AC55" s="114" t="str">
        <f t="shared" si="16"/>
        <v/>
      </c>
      <c r="AD55" s="114" t="str">
        <f t="shared" si="17"/>
        <v/>
      </c>
    </row>
    <row r="56" spans="8:30">
      <c r="H56" s="122"/>
      <c r="I56" s="124"/>
      <c r="J56" s="122"/>
      <c r="K56" s="124"/>
      <c r="L56" s="125"/>
      <c r="M56" s="123"/>
      <c r="N56" s="108">
        <f t="shared" si="2"/>
        <v>0</v>
      </c>
      <c r="O56" s="127"/>
      <c r="P56" s="114" t="str">
        <f t="shared" si="3"/>
        <v/>
      </c>
      <c r="Q56" s="114" t="str">
        <f t="shared" si="18"/>
        <v/>
      </c>
      <c r="R56" s="114" t="str">
        <f t="shared" si="5"/>
        <v/>
      </c>
      <c r="S56" s="114" t="str">
        <f t="shared" si="6"/>
        <v/>
      </c>
      <c r="T56" s="114" t="str">
        <f t="shared" si="7"/>
        <v/>
      </c>
      <c r="U56" s="114" t="str">
        <f t="shared" si="8"/>
        <v/>
      </c>
      <c r="V56" s="114" t="str">
        <f t="shared" si="9"/>
        <v/>
      </c>
      <c r="W56" s="114" t="str">
        <f t="shared" si="10"/>
        <v/>
      </c>
      <c r="X56" s="114" t="str">
        <f t="shared" si="11"/>
        <v/>
      </c>
      <c r="Y56" s="114" t="str">
        <f t="shared" si="12"/>
        <v/>
      </c>
      <c r="Z56" s="114" t="str">
        <f t="shared" si="13"/>
        <v/>
      </c>
      <c r="AA56" s="114" t="str">
        <f t="shared" si="14"/>
        <v/>
      </c>
      <c r="AB56" s="114" t="str">
        <f t="shared" si="15"/>
        <v/>
      </c>
      <c r="AC56" s="114" t="str">
        <f t="shared" si="16"/>
        <v/>
      </c>
      <c r="AD56" s="114" t="str">
        <f t="shared" si="17"/>
        <v/>
      </c>
    </row>
    <row r="57" spans="8:30">
      <c r="H57" s="122"/>
      <c r="I57" s="124"/>
      <c r="J57" s="122"/>
      <c r="K57" s="124"/>
      <c r="L57" s="125"/>
      <c r="M57" s="123"/>
      <c r="N57" s="108">
        <f t="shared" si="2"/>
        <v>0</v>
      </c>
      <c r="O57" s="127"/>
      <c r="P57" s="114" t="str">
        <f t="shared" si="3"/>
        <v/>
      </c>
      <c r="Q57" s="114" t="str">
        <f t="shared" si="18"/>
        <v/>
      </c>
      <c r="R57" s="114" t="str">
        <f t="shared" si="5"/>
        <v/>
      </c>
      <c r="S57" s="114" t="str">
        <f t="shared" si="6"/>
        <v/>
      </c>
      <c r="T57" s="114" t="str">
        <f t="shared" si="7"/>
        <v/>
      </c>
      <c r="U57" s="114" t="str">
        <f t="shared" si="8"/>
        <v/>
      </c>
      <c r="V57" s="114" t="str">
        <f t="shared" si="9"/>
        <v/>
      </c>
      <c r="W57" s="114" t="str">
        <f t="shared" si="10"/>
        <v/>
      </c>
      <c r="X57" s="114" t="str">
        <f t="shared" si="11"/>
        <v/>
      </c>
      <c r="Y57" s="114" t="str">
        <f t="shared" si="12"/>
        <v/>
      </c>
      <c r="Z57" s="114" t="str">
        <f t="shared" si="13"/>
        <v/>
      </c>
      <c r="AA57" s="114" t="str">
        <f t="shared" si="14"/>
        <v/>
      </c>
      <c r="AB57" s="114" t="str">
        <f t="shared" si="15"/>
        <v/>
      </c>
      <c r="AC57" s="114" t="str">
        <f t="shared" si="16"/>
        <v/>
      </c>
      <c r="AD57" s="114" t="str">
        <f t="shared" si="17"/>
        <v/>
      </c>
    </row>
    <row r="58" spans="8:30">
      <c r="H58" s="122"/>
      <c r="I58" s="124"/>
      <c r="J58" s="122"/>
      <c r="K58" s="124"/>
      <c r="L58" s="125"/>
      <c r="M58" s="123"/>
      <c r="N58" s="108">
        <f t="shared" si="2"/>
        <v>0</v>
      </c>
      <c r="O58" s="127"/>
      <c r="P58" s="114" t="str">
        <f t="shared" si="3"/>
        <v/>
      </c>
      <c r="Q58" s="114" t="str">
        <f t="shared" si="18"/>
        <v/>
      </c>
      <c r="R58" s="114" t="str">
        <f t="shared" si="5"/>
        <v/>
      </c>
      <c r="S58" s="114" t="str">
        <f t="shared" si="6"/>
        <v/>
      </c>
      <c r="T58" s="114" t="str">
        <f t="shared" si="7"/>
        <v/>
      </c>
      <c r="U58" s="114" t="str">
        <f t="shared" si="8"/>
        <v/>
      </c>
      <c r="V58" s="114" t="str">
        <f t="shared" si="9"/>
        <v/>
      </c>
      <c r="W58" s="114" t="str">
        <f t="shared" si="10"/>
        <v/>
      </c>
      <c r="X58" s="114" t="str">
        <f t="shared" si="11"/>
        <v/>
      </c>
      <c r="Y58" s="114" t="str">
        <f t="shared" si="12"/>
        <v/>
      </c>
      <c r="Z58" s="114" t="str">
        <f t="shared" si="13"/>
        <v/>
      </c>
      <c r="AA58" s="114" t="str">
        <f t="shared" si="14"/>
        <v/>
      </c>
      <c r="AB58" s="114" t="str">
        <f t="shared" si="15"/>
        <v/>
      </c>
      <c r="AC58" s="114" t="str">
        <f t="shared" si="16"/>
        <v/>
      </c>
      <c r="AD58" s="114" t="str">
        <f t="shared" si="17"/>
        <v/>
      </c>
    </row>
    <row r="59" spans="8:30">
      <c r="H59" s="122"/>
      <c r="I59" s="124"/>
      <c r="J59" s="122"/>
      <c r="K59" s="124"/>
      <c r="L59" s="125"/>
      <c r="M59" s="123"/>
      <c r="N59" s="108">
        <f t="shared" si="2"/>
        <v>0</v>
      </c>
      <c r="O59" s="127"/>
      <c r="P59" s="114" t="str">
        <f t="shared" si="3"/>
        <v/>
      </c>
      <c r="Q59" s="114" t="str">
        <f t="shared" si="18"/>
        <v/>
      </c>
      <c r="R59" s="114" t="str">
        <f t="shared" si="5"/>
        <v/>
      </c>
      <c r="S59" s="114" t="str">
        <f t="shared" si="6"/>
        <v/>
      </c>
      <c r="T59" s="114" t="str">
        <f t="shared" si="7"/>
        <v/>
      </c>
      <c r="U59" s="114" t="str">
        <f t="shared" si="8"/>
        <v/>
      </c>
      <c r="V59" s="114" t="str">
        <f t="shared" si="9"/>
        <v/>
      </c>
      <c r="W59" s="114" t="str">
        <f t="shared" si="10"/>
        <v/>
      </c>
      <c r="X59" s="114" t="str">
        <f t="shared" si="11"/>
        <v/>
      </c>
      <c r="Y59" s="114" t="str">
        <f t="shared" si="12"/>
        <v/>
      </c>
      <c r="Z59" s="114" t="str">
        <f t="shared" si="13"/>
        <v/>
      </c>
      <c r="AA59" s="114" t="str">
        <f t="shared" si="14"/>
        <v/>
      </c>
      <c r="AB59" s="114" t="str">
        <f t="shared" si="15"/>
        <v/>
      </c>
      <c r="AC59" s="114" t="str">
        <f t="shared" si="16"/>
        <v/>
      </c>
      <c r="AD59" s="114" t="str">
        <f t="shared" si="17"/>
        <v/>
      </c>
    </row>
    <row r="60" spans="8:30">
      <c r="H60" s="122"/>
      <c r="I60" s="124"/>
      <c r="J60" s="122"/>
      <c r="K60" s="124"/>
      <c r="L60" s="125"/>
      <c r="M60" s="123"/>
      <c r="N60" s="108">
        <f t="shared" si="2"/>
        <v>0</v>
      </c>
      <c r="O60" s="127"/>
      <c r="P60" s="114" t="str">
        <f t="shared" si="3"/>
        <v/>
      </c>
      <c r="Q60" s="114" t="str">
        <f t="shared" si="18"/>
        <v/>
      </c>
      <c r="R60" s="114" t="str">
        <f t="shared" si="5"/>
        <v/>
      </c>
      <c r="S60" s="114" t="str">
        <f t="shared" si="6"/>
        <v/>
      </c>
      <c r="T60" s="114" t="str">
        <f t="shared" si="7"/>
        <v/>
      </c>
      <c r="U60" s="114" t="str">
        <f t="shared" si="8"/>
        <v/>
      </c>
      <c r="V60" s="114" t="str">
        <f t="shared" si="9"/>
        <v/>
      </c>
      <c r="W60" s="114" t="str">
        <f t="shared" si="10"/>
        <v/>
      </c>
      <c r="X60" s="114" t="str">
        <f t="shared" si="11"/>
        <v/>
      </c>
      <c r="Y60" s="114" t="str">
        <f t="shared" si="12"/>
        <v/>
      </c>
      <c r="Z60" s="114" t="str">
        <f t="shared" si="13"/>
        <v/>
      </c>
      <c r="AA60" s="114" t="str">
        <f t="shared" si="14"/>
        <v/>
      </c>
      <c r="AB60" s="114" t="str">
        <f t="shared" si="15"/>
        <v/>
      </c>
      <c r="AC60" s="114" t="str">
        <f t="shared" si="16"/>
        <v/>
      </c>
      <c r="AD60" s="114" t="str">
        <f t="shared" si="17"/>
        <v/>
      </c>
    </row>
    <row r="61" spans="8:30">
      <c r="H61" s="122"/>
      <c r="I61" s="124"/>
      <c r="J61" s="122"/>
      <c r="K61" s="124"/>
      <c r="L61" s="125"/>
      <c r="M61" s="123"/>
      <c r="N61" s="108">
        <f t="shared" si="2"/>
        <v>0</v>
      </c>
      <c r="O61" s="127"/>
      <c r="P61" s="114" t="str">
        <f t="shared" si="3"/>
        <v/>
      </c>
      <c r="Q61" s="114" t="str">
        <f t="shared" si="18"/>
        <v/>
      </c>
      <c r="R61" s="114" t="str">
        <f t="shared" si="5"/>
        <v/>
      </c>
      <c r="S61" s="114" t="str">
        <f t="shared" si="6"/>
        <v/>
      </c>
      <c r="T61" s="114" t="str">
        <f t="shared" si="7"/>
        <v/>
      </c>
      <c r="U61" s="114" t="str">
        <f t="shared" si="8"/>
        <v/>
      </c>
      <c r="V61" s="114" t="str">
        <f t="shared" si="9"/>
        <v/>
      </c>
      <c r="W61" s="114" t="str">
        <f t="shared" si="10"/>
        <v/>
      </c>
      <c r="X61" s="114" t="str">
        <f t="shared" si="11"/>
        <v/>
      </c>
      <c r="Y61" s="114" t="str">
        <f t="shared" si="12"/>
        <v/>
      </c>
      <c r="Z61" s="114" t="str">
        <f t="shared" si="13"/>
        <v/>
      </c>
      <c r="AA61" s="114" t="str">
        <f t="shared" si="14"/>
        <v/>
      </c>
      <c r="AB61" s="114" t="str">
        <f t="shared" si="15"/>
        <v/>
      </c>
      <c r="AC61" s="114" t="str">
        <f t="shared" si="16"/>
        <v/>
      </c>
      <c r="AD61" s="114" t="str">
        <f t="shared" si="17"/>
        <v/>
      </c>
    </row>
    <row r="62" spans="8:30">
      <c r="H62" s="122"/>
      <c r="I62" s="124"/>
      <c r="J62" s="122"/>
      <c r="K62" s="124"/>
      <c r="L62" s="125"/>
      <c r="M62" s="123"/>
      <c r="N62" s="108">
        <f t="shared" si="2"/>
        <v>0</v>
      </c>
      <c r="O62" s="127"/>
      <c r="P62" s="114" t="str">
        <f t="shared" si="3"/>
        <v/>
      </c>
      <c r="Q62" s="114" t="str">
        <f t="shared" si="18"/>
        <v/>
      </c>
      <c r="R62" s="114" t="str">
        <f t="shared" si="5"/>
        <v/>
      </c>
      <c r="S62" s="114" t="str">
        <f t="shared" si="6"/>
        <v/>
      </c>
      <c r="T62" s="114" t="str">
        <f t="shared" si="7"/>
        <v/>
      </c>
      <c r="U62" s="114" t="str">
        <f t="shared" si="8"/>
        <v/>
      </c>
      <c r="V62" s="114" t="str">
        <f t="shared" si="9"/>
        <v/>
      </c>
      <c r="W62" s="114" t="str">
        <f t="shared" si="10"/>
        <v/>
      </c>
      <c r="X62" s="114" t="str">
        <f t="shared" si="11"/>
        <v/>
      </c>
      <c r="Y62" s="114" t="str">
        <f t="shared" si="12"/>
        <v/>
      </c>
      <c r="Z62" s="114" t="str">
        <f t="shared" si="13"/>
        <v/>
      </c>
      <c r="AA62" s="114" t="str">
        <f t="shared" si="14"/>
        <v/>
      </c>
      <c r="AB62" s="114" t="str">
        <f t="shared" si="15"/>
        <v/>
      </c>
      <c r="AC62" s="114" t="str">
        <f t="shared" si="16"/>
        <v/>
      </c>
      <c r="AD62" s="114" t="str">
        <f t="shared" si="17"/>
        <v/>
      </c>
    </row>
    <row r="63" spans="8:30">
      <c r="H63" s="122"/>
      <c r="I63" s="124"/>
      <c r="J63" s="122"/>
      <c r="K63" s="124"/>
      <c r="L63" s="125"/>
      <c r="M63" s="123"/>
      <c r="N63" s="108">
        <f t="shared" si="2"/>
        <v>0</v>
      </c>
      <c r="O63" s="127"/>
      <c r="P63" s="114" t="str">
        <f t="shared" si="3"/>
        <v/>
      </c>
      <c r="Q63" s="114" t="str">
        <f t="shared" si="18"/>
        <v/>
      </c>
      <c r="R63" s="114" t="str">
        <f t="shared" si="5"/>
        <v/>
      </c>
      <c r="S63" s="114" t="str">
        <f t="shared" si="6"/>
        <v/>
      </c>
      <c r="T63" s="114" t="str">
        <f t="shared" si="7"/>
        <v/>
      </c>
      <c r="U63" s="114" t="str">
        <f t="shared" si="8"/>
        <v/>
      </c>
      <c r="V63" s="114" t="str">
        <f t="shared" si="9"/>
        <v/>
      </c>
      <c r="W63" s="114" t="str">
        <f t="shared" si="10"/>
        <v/>
      </c>
      <c r="X63" s="114" t="str">
        <f t="shared" si="11"/>
        <v/>
      </c>
      <c r="Y63" s="114" t="str">
        <f t="shared" si="12"/>
        <v/>
      </c>
      <c r="Z63" s="114" t="str">
        <f t="shared" si="13"/>
        <v/>
      </c>
      <c r="AA63" s="114" t="str">
        <f t="shared" si="14"/>
        <v/>
      </c>
      <c r="AB63" s="114" t="str">
        <f t="shared" si="15"/>
        <v/>
      </c>
      <c r="AC63" s="114" t="str">
        <f t="shared" si="16"/>
        <v/>
      </c>
      <c r="AD63" s="114" t="str">
        <f t="shared" si="17"/>
        <v/>
      </c>
    </row>
    <row r="64" spans="8:30">
      <c r="H64" s="122"/>
      <c r="I64" s="124"/>
      <c r="J64" s="122"/>
      <c r="K64" s="124"/>
      <c r="L64" s="125"/>
      <c r="M64" s="123"/>
      <c r="N64" s="108">
        <f t="shared" si="2"/>
        <v>0</v>
      </c>
      <c r="O64" s="127"/>
      <c r="P64" s="114" t="str">
        <f t="shared" si="3"/>
        <v/>
      </c>
      <c r="Q64" s="114" t="str">
        <f t="shared" si="18"/>
        <v/>
      </c>
      <c r="R64" s="114" t="str">
        <f t="shared" si="5"/>
        <v/>
      </c>
      <c r="S64" s="114" t="str">
        <f t="shared" si="6"/>
        <v/>
      </c>
      <c r="T64" s="114" t="str">
        <f t="shared" si="7"/>
        <v/>
      </c>
      <c r="U64" s="114" t="str">
        <f t="shared" si="8"/>
        <v/>
      </c>
      <c r="V64" s="114" t="str">
        <f t="shared" si="9"/>
        <v/>
      </c>
      <c r="W64" s="114" t="str">
        <f t="shared" si="10"/>
        <v/>
      </c>
      <c r="X64" s="114" t="str">
        <f t="shared" si="11"/>
        <v/>
      </c>
      <c r="Y64" s="114" t="str">
        <f t="shared" si="12"/>
        <v/>
      </c>
      <c r="Z64" s="114" t="str">
        <f t="shared" si="13"/>
        <v/>
      </c>
      <c r="AA64" s="114" t="str">
        <f t="shared" si="14"/>
        <v/>
      </c>
      <c r="AB64" s="114" t="str">
        <f t="shared" si="15"/>
        <v/>
      </c>
      <c r="AC64" s="114" t="str">
        <f t="shared" si="16"/>
        <v/>
      </c>
      <c r="AD64" s="114" t="str">
        <f t="shared" si="17"/>
        <v/>
      </c>
    </row>
    <row r="65" spans="8:30">
      <c r="H65" s="122"/>
      <c r="I65" s="124"/>
      <c r="J65" s="122"/>
      <c r="K65" s="124"/>
      <c r="L65" s="125"/>
      <c r="M65" s="123"/>
      <c r="N65" s="108">
        <f t="shared" si="2"/>
        <v>0</v>
      </c>
      <c r="O65" s="127"/>
      <c r="P65" s="114" t="str">
        <f t="shared" si="3"/>
        <v/>
      </c>
      <c r="Q65" s="114" t="str">
        <f t="shared" si="18"/>
        <v/>
      </c>
      <c r="R65" s="114" t="str">
        <f t="shared" si="5"/>
        <v/>
      </c>
      <c r="S65" s="114" t="str">
        <f t="shared" si="6"/>
        <v/>
      </c>
      <c r="T65" s="114" t="str">
        <f t="shared" si="7"/>
        <v/>
      </c>
      <c r="U65" s="114" t="str">
        <f t="shared" si="8"/>
        <v/>
      </c>
      <c r="V65" s="114" t="str">
        <f t="shared" si="9"/>
        <v/>
      </c>
      <c r="W65" s="114" t="str">
        <f t="shared" si="10"/>
        <v/>
      </c>
      <c r="X65" s="114" t="str">
        <f t="shared" si="11"/>
        <v/>
      </c>
      <c r="Y65" s="114" t="str">
        <f t="shared" si="12"/>
        <v/>
      </c>
      <c r="Z65" s="114" t="str">
        <f t="shared" si="13"/>
        <v/>
      </c>
      <c r="AA65" s="114" t="str">
        <f t="shared" si="14"/>
        <v/>
      </c>
      <c r="AB65" s="114" t="str">
        <f t="shared" si="15"/>
        <v/>
      </c>
      <c r="AC65" s="114" t="str">
        <f t="shared" si="16"/>
        <v/>
      </c>
      <c r="AD65" s="114" t="str">
        <f t="shared" si="17"/>
        <v/>
      </c>
    </row>
    <row r="66" spans="8:30">
      <c r="H66" s="122"/>
      <c r="I66" s="124"/>
      <c r="J66" s="122"/>
      <c r="K66" s="124"/>
      <c r="L66" s="125"/>
      <c r="M66" s="123"/>
      <c r="N66" s="108">
        <f t="shared" si="2"/>
        <v>0</v>
      </c>
      <c r="O66" s="127"/>
      <c r="P66" s="114" t="str">
        <f t="shared" si="3"/>
        <v/>
      </c>
      <c r="Q66" s="114" t="str">
        <f t="shared" si="18"/>
        <v/>
      </c>
      <c r="R66" s="114" t="str">
        <f t="shared" si="5"/>
        <v/>
      </c>
      <c r="S66" s="114" t="str">
        <f t="shared" si="6"/>
        <v/>
      </c>
      <c r="T66" s="114" t="str">
        <f t="shared" si="7"/>
        <v/>
      </c>
      <c r="U66" s="114" t="str">
        <f t="shared" si="8"/>
        <v/>
      </c>
      <c r="V66" s="114" t="str">
        <f t="shared" si="9"/>
        <v/>
      </c>
      <c r="W66" s="114" t="str">
        <f t="shared" si="10"/>
        <v/>
      </c>
      <c r="X66" s="114" t="str">
        <f t="shared" si="11"/>
        <v/>
      </c>
      <c r="Y66" s="114" t="str">
        <f t="shared" si="12"/>
        <v/>
      </c>
      <c r="Z66" s="114" t="str">
        <f t="shared" si="13"/>
        <v/>
      </c>
      <c r="AA66" s="114" t="str">
        <f t="shared" si="14"/>
        <v/>
      </c>
      <c r="AB66" s="114" t="str">
        <f t="shared" si="15"/>
        <v/>
      </c>
      <c r="AC66" s="114" t="str">
        <f t="shared" si="16"/>
        <v/>
      </c>
      <c r="AD66" s="114" t="str">
        <f t="shared" si="17"/>
        <v/>
      </c>
    </row>
    <row r="67" spans="8:30">
      <c r="H67" s="122"/>
      <c r="I67" s="124"/>
      <c r="J67" s="122"/>
      <c r="K67" s="124"/>
      <c r="L67" s="125"/>
      <c r="M67" s="123"/>
      <c r="N67" s="108">
        <f t="shared" si="2"/>
        <v>0</v>
      </c>
      <c r="O67" s="127"/>
      <c r="P67" s="114" t="str">
        <f t="shared" si="3"/>
        <v/>
      </c>
      <c r="Q67" s="114" t="str">
        <f t="shared" si="18"/>
        <v/>
      </c>
      <c r="R67" s="114" t="str">
        <f t="shared" si="5"/>
        <v/>
      </c>
      <c r="S67" s="114" t="str">
        <f t="shared" si="6"/>
        <v/>
      </c>
      <c r="T67" s="114" t="str">
        <f t="shared" si="7"/>
        <v/>
      </c>
      <c r="U67" s="114" t="str">
        <f t="shared" si="8"/>
        <v/>
      </c>
      <c r="V67" s="114" t="str">
        <f t="shared" si="9"/>
        <v/>
      </c>
      <c r="W67" s="114" t="str">
        <f t="shared" si="10"/>
        <v/>
      </c>
      <c r="X67" s="114" t="str">
        <f t="shared" si="11"/>
        <v/>
      </c>
      <c r="Y67" s="114" t="str">
        <f t="shared" si="12"/>
        <v/>
      </c>
      <c r="Z67" s="114" t="str">
        <f t="shared" si="13"/>
        <v/>
      </c>
      <c r="AA67" s="114" t="str">
        <f t="shared" si="14"/>
        <v/>
      </c>
      <c r="AB67" s="114" t="str">
        <f t="shared" si="15"/>
        <v/>
      </c>
      <c r="AC67" s="114" t="str">
        <f t="shared" si="16"/>
        <v/>
      </c>
      <c r="AD67" s="114" t="str">
        <f t="shared" si="17"/>
        <v/>
      </c>
    </row>
    <row r="68" spans="8:30">
      <c r="H68" s="122"/>
      <c r="I68" s="124"/>
      <c r="J68" s="122"/>
      <c r="K68" s="124"/>
      <c r="L68" s="125"/>
      <c r="M68" s="123"/>
      <c r="N68" s="108">
        <f t="shared" si="2"/>
        <v>0</v>
      </c>
      <c r="O68" s="127"/>
      <c r="P68" s="114" t="str">
        <f t="shared" si="3"/>
        <v/>
      </c>
      <c r="Q68" s="114" t="str">
        <f t="shared" si="18"/>
        <v/>
      </c>
      <c r="R68" s="114" t="str">
        <f t="shared" si="5"/>
        <v/>
      </c>
      <c r="S68" s="114" t="str">
        <f t="shared" si="6"/>
        <v/>
      </c>
      <c r="T68" s="114" t="str">
        <f t="shared" si="7"/>
        <v/>
      </c>
      <c r="U68" s="114" t="str">
        <f t="shared" si="8"/>
        <v/>
      </c>
      <c r="V68" s="114" t="str">
        <f t="shared" si="9"/>
        <v/>
      </c>
      <c r="W68" s="114" t="str">
        <f t="shared" si="10"/>
        <v/>
      </c>
      <c r="X68" s="114" t="str">
        <f t="shared" si="11"/>
        <v/>
      </c>
      <c r="Y68" s="114" t="str">
        <f t="shared" si="12"/>
        <v/>
      </c>
      <c r="Z68" s="114" t="str">
        <f t="shared" si="13"/>
        <v/>
      </c>
      <c r="AA68" s="114" t="str">
        <f t="shared" si="14"/>
        <v/>
      </c>
      <c r="AB68" s="114" t="str">
        <f t="shared" si="15"/>
        <v/>
      </c>
      <c r="AC68" s="114" t="str">
        <f t="shared" si="16"/>
        <v/>
      </c>
      <c r="AD68" s="114" t="str">
        <f t="shared" si="17"/>
        <v/>
      </c>
    </row>
    <row r="69" spans="8:30">
      <c r="H69" s="122"/>
      <c r="I69" s="124"/>
      <c r="J69" s="122"/>
      <c r="K69" s="124"/>
      <c r="L69" s="125"/>
      <c r="M69" s="123"/>
      <c r="N69" s="108">
        <f t="shared" si="2"/>
        <v>0</v>
      </c>
      <c r="O69" s="127"/>
      <c r="P69" s="114" t="str">
        <f t="shared" si="3"/>
        <v/>
      </c>
      <c r="Q69" s="114" t="str">
        <f t="shared" si="18"/>
        <v/>
      </c>
      <c r="R69" s="114" t="str">
        <f t="shared" si="5"/>
        <v/>
      </c>
      <c r="S69" s="114" t="str">
        <f t="shared" si="6"/>
        <v/>
      </c>
      <c r="T69" s="114" t="str">
        <f t="shared" si="7"/>
        <v/>
      </c>
      <c r="U69" s="114" t="str">
        <f t="shared" si="8"/>
        <v/>
      </c>
      <c r="V69" s="114" t="str">
        <f t="shared" si="9"/>
        <v/>
      </c>
      <c r="W69" s="114" t="str">
        <f t="shared" si="10"/>
        <v/>
      </c>
      <c r="X69" s="114" t="str">
        <f t="shared" si="11"/>
        <v/>
      </c>
      <c r="Y69" s="114" t="str">
        <f t="shared" si="12"/>
        <v/>
      </c>
      <c r="Z69" s="114" t="str">
        <f t="shared" si="13"/>
        <v/>
      </c>
      <c r="AA69" s="114" t="str">
        <f t="shared" si="14"/>
        <v/>
      </c>
      <c r="AB69" s="114" t="str">
        <f t="shared" si="15"/>
        <v/>
      </c>
      <c r="AC69" s="114" t="str">
        <f t="shared" si="16"/>
        <v/>
      </c>
      <c r="AD69" s="114" t="str">
        <f t="shared" si="17"/>
        <v/>
      </c>
    </row>
    <row r="70" spans="8:30">
      <c r="H70" s="122"/>
      <c r="I70" s="124"/>
      <c r="J70" s="122"/>
      <c r="K70" s="124"/>
      <c r="L70" s="125"/>
      <c r="M70" s="123"/>
      <c r="N70" s="108">
        <f t="shared" ref="N70:N133" si="19">L70*M70</f>
        <v>0</v>
      </c>
      <c r="O70" s="127"/>
      <c r="P70" s="114" t="str">
        <f t="shared" ref="P70:P133" si="20">IF(H70=1,N70,"")</f>
        <v/>
      </c>
      <c r="Q70" s="114" t="str">
        <f t="shared" si="18"/>
        <v/>
      </c>
      <c r="R70" s="114" t="str">
        <f t="shared" ref="R70:R133" si="21">IF(H70=3,N70,"")</f>
        <v/>
      </c>
      <c r="S70" s="114" t="str">
        <f t="shared" ref="S70:S133" si="22">IF(H70=4,N70,"")</f>
        <v/>
      </c>
      <c r="T70" s="114" t="str">
        <f t="shared" ref="T70:T133" si="23">IF(H70=5,N70,"")</f>
        <v/>
      </c>
      <c r="U70" s="114" t="str">
        <f t="shared" ref="U70:U133" si="24">IF(H70=6,N70,"")</f>
        <v/>
      </c>
      <c r="V70" s="114" t="str">
        <f t="shared" ref="V70:V133" si="25">IF(H70=7,N70,"")</f>
        <v/>
      </c>
      <c r="W70" s="114" t="str">
        <f t="shared" ref="W70:W133" si="26">IF(H70=8,N70,"")</f>
        <v/>
      </c>
      <c r="X70" s="114" t="str">
        <f t="shared" ref="X70:X133" si="27">IF(H70=9,N70,"")</f>
        <v/>
      </c>
      <c r="Y70" s="114" t="str">
        <f t="shared" ref="Y70:Y133" si="28">IF(H70=10,N70,"")</f>
        <v/>
      </c>
      <c r="Z70" s="114" t="str">
        <f t="shared" ref="Z70:Z133" si="29">IF(H70=11,N70,"")</f>
        <v/>
      </c>
      <c r="AA70" s="114" t="str">
        <f t="shared" ref="AA70:AA133" si="30">IF(H70=12,N70,"")</f>
        <v/>
      </c>
      <c r="AB70" s="114" t="str">
        <f t="shared" ref="AB70:AB133" si="31">IF(H70=13,N70,"")</f>
        <v/>
      </c>
      <c r="AC70" s="114" t="str">
        <f t="shared" ref="AC70:AC133" si="32">IF(H70=14,N70,"")</f>
        <v/>
      </c>
      <c r="AD70" s="114" t="str">
        <f t="shared" ref="AD70:AD133" si="33">IF(H70=15,N70,"")</f>
        <v/>
      </c>
    </row>
    <row r="71" spans="8:30">
      <c r="H71" s="122"/>
      <c r="I71" s="124"/>
      <c r="J71" s="122"/>
      <c r="K71" s="124"/>
      <c r="L71" s="125"/>
      <c r="M71" s="123"/>
      <c r="N71" s="108">
        <f t="shared" si="19"/>
        <v>0</v>
      </c>
      <c r="O71" s="127"/>
      <c r="P71" s="114" t="str">
        <f t="shared" si="20"/>
        <v/>
      </c>
      <c r="Q71" s="114" t="str">
        <f t="shared" si="18"/>
        <v/>
      </c>
      <c r="R71" s="114" t="str">
        <f t="shared" si="21"/>
        <v/>
      </c>
      <c r="S71" s="114" t="str">
        <f t="shared" si="22"/>
        <v/>
      </c>
      <c r="T71" s="114" t="str">
        <f t="shared" si="23"/>
        <v/>
      </c>
      <c r="U71" s="114" t="str">
        <f t="shared" si="24"/>
        <v/>
      </c>
      <c r="V71" s="114" t="str">
        <f t="shared" si="25"/>
        <v/>
      </c>
      <c r="W71" s="114" t="str">
        <f t="shared" si="26"/>
        <v/>
      </c>
      <c r="X71" s="114" t="str">
        <f t="shared" si="27"/>
        <v/>
      </c>
      <c r="Y71" s="114" t="str">
        <f t="shared" si="28"/>
        <v/>
      </c>
      <c r="Z71" s="114" t="str">
        <f t="shared" si="29"/>
        <v/>
      </c>
      <c r="AA71" s="114" t="str">
        <f t="shared" si="30"/>
        <v/>
      </c>
      <c r="AB71" s="114" t="str">
        <f t="shared" si="31"/>
        <v/>
      </c>
      <c r="AC71" s="114" t="str">
        <f t="shared" si="32"/>
        <v/>
      </c>
      <c r="AD71" s="114" t="str">
        <f t="shared" si="33"/>
        <v/>
      </c>
    </row>
    <row r="72" spans="8:30">
      <c r="H72" s="122"/>
      <c r="I72" s="124"/>
      <c r="J72" s="122"/>
      <c r="K72" s="124"/>
      <c r="L72" s="125"/>
      <c r="M72" s="123"/>
      <c r="N72" s="108">
        <f t="shared" si="19"/>
        <v>0</v>
      </c>
      <c r="O72" s="127"/>
      <c r="P72" s="114" t="str">
        <f t="shared" si="20"/>
        <v/>
      </c>
      <c r="Q72" s="114" t="str">
        <f t="shared" si="18"/>
        <v/>
      </c>
      <c r="R72" s="114" t="str">
        <f t="shared" si="21"/>
        <v/>
      </c>
      <c r="S72" s="114" t="str">
        <f t="shared" si="22"/>
        <v/>
      </c>
      <c r="T72" s="114" t="str">
        <f t="shared" si="23"/>
        <v/>
      </c>
      <c r="U72" s="114" t="str">
        <f t="shared" si="24"/>
        <v/>
      </c>
      <c r="V72" s="114" t="str">
        <f t="shared" si="25"/>
        <v/>
      </c>
      <c r="W72" s="114" t="str">
        <f t="shared" si="26"/>
        <v/>
      </c>
      <c r="X72" s="114" t="str">
        <f t="shared" si="27"/>
        <v/>
      </c>
      <c r="Y72" s="114" t="str">
        <f t="shared" si="28"/>
        <v/>
      </c>
      <c r="Z72" s="114" t="str">
        <f t="shared" si="29"/>
        <v/>
      </c>
      <c r="AA72" s="114" t="str">
        <f t="shared" si="30"/>
        <v/>
      </c>
      <c r="AB72" s="114" t="str">
        <f t="shared" si="31"/>
        <v/>
      </c>
      <c r="AC72" s="114" t="str">
        <f t="shared" si="32"/>
        <v/>
      </c>
      <c r="AD72" s="114" t="str">
        <f t="shared" si="33"/>
        <v/>
      </c>
    </row>
    <row r="73" spans="8:30">
      <c r="H73" s="122"/>
      <c r="I73" s="124"/>
      <c r="J73" s="122"/>
      <c r="K73" s="124"/>
      <c r="L73" s="125"/>
      <c r="M73" s="123"/>
      <c r="N73" s="108">
        <f t="shared" si="19"/>
        <v>0</v>
      </c>
      <c r="O73" s="127"/>
      <c r="P73" s="114" t="str">
        <f t="shared" si="20"/>
        <v/>
      </c>
      <c r="Q73" s="114" t="str">
        <f t="shared" si="18"/>
        <v/>
      </c>
      <c r="R73" s="114" t="str">
        <f t="shared" si="21"/>
        <v/>
      </c>
      <c r="S73" s="114" t="str">
        <f t="shared" si="22"/>
        <v/>
      </c>
      <c r="T73" s="114" t="str">
        <f t="shared" si="23"/>
        <v/>
      </c>
      <c r="U73" s="114" t="str">
        <f t="shared" si="24"/>
        <v/>
      </c>
      <c r="V73" s="114" t="str">
        <f t="shared" si="25"/>
        <v/>
      </c>
      <c r="W73" s="114" t="str">
        <f t="shared" si="26"/>
        <v/>
      </c>
      <c r="X73" s="114" t="str">
        <f t="shared" si="27"/>
        <v/>
      </c>
      <c r="Y73" s="114" t="str">
        <f t="shared" si="28"/>
        <v/>
      </c>
      <c r="Z73" s="114" t="str">
        <f t="shared" si="29"/>
        <v/>
      </c>
      <c r="AA73" s="114" t="str">
        <f t="shared" si="30"/>
        <v/>
      </c>
      <c r="AB73" s="114" t="str">
        <f t="shared" si="31"/>
        <v/>
      </c>
      <c r="AC73" s="114" t="str">
        <f t="shared" si="32"/>
        <v/>
      </c>
      <c r="AD73" s="114" t="str">
        <f t="shared" si="33"/>
        <v/>
      </c>
    </row>
    <row r="74" spans="8:30">
      <c r="H74" s="122"/>
      <c r="I74" s="124"/>
      <c r="J74" s="122"/>
      <c r="K74" s="124"/>
      <c r="L74" s="125"/>
      <c r="M74" s="123"/>
      <c r="N74" s="108">
        <f t="shared" si="19"/>
        <v>0</v>
      </c>
      <c r="O74" s="127"/>
      <c r="P74" s="114" t="str">
        <f t="shared" si="20"/>
        <v/>
      </c>
      <c r="Q74" s="114" t="str">
        <f t="shared" si="18"/>
        <v/>
      </c>
      <c r="R74" s="114" t="str">
        <f t="shared" si="21"/>
        <v/>
      </c>
      <c r="S74" s="114" t="str">
        <f t="shared" si="22"/>
        <v/>
      </c>
      <c r="T74" s="114" t="str">
        <f t="shared" si="23"/>
        <v/>
      </c>
      <c r="U74" s="114" t="str">
        <f t="shared" si="24"/>
        <v/>
      </c>
      <c r="V74" s="114" t="str">
        <f t="shared" si="25"/>
        <v/>
      </c>
      <c r="W74" s="114" t="str">
        <f t="shared" si="26"/>
        <v/>
      </c>
      <c r="X74" s="114" t="str">
        <f t="shared" si="27"/>
        <v/>
      </c>
      <c r="Y74" s="114" t="str">
        <f t="shared" si="28"/>
        <v/>
      </c>
      <c r="Z74" s="114" t="str">
        <f t="shared" si="29"/>
        <v/>
      </c>
      <c r="AA74" s="114" t="str">
        <f t="shared" si="30"/>
        <v/>
      </c>
      <c r="AB74" s="114" t="str">
        <f t="shared" si="31"/>
        <v/>
      </c>
      <c r="AC74" s="114" t="str">
        <f t="shared" si="32"/>
        <v/>
      </c>
      <c r="AD74" s="114" t="str">
        <f t="shared" si="33"/>
        <v/>
      </c>
    </row>
    <row r="75" spans="8:30">
      <c r="H75" s="122"/>
      <c r="I75" s="124"/>
      <c r="J75" s="122"/>
      <c r="K75" s="124"/>
      <c r="L75" s="125"/>
      <c r="M75" s="123"/>
      <c r="N75" s="108">
        <f t="shared" si="19"/>
        <v>0</v>
      </c>
      <c r="O75" s="127"/>
      <c r="P75" s="114" t="str">
        <f t="shared" si="20"/>
        <v/>
      </c>
      <c r="Q75" s="114" t="str">
        <f t="shared" si="18"/>
        <v/>
      </c>
      <c r="R75" s="114" t="str">
        <f t="shared" si="21"/>
        <v/>
      </c>
      <c r="S75" s="114" t="str">
        <f t="shared" si="22"/>
        <v/>
      </c>
      <c r="T75" s="114" t="str">
        <f t="shared" si="23"/>
        <v/>
      </c>
      <c r="U75" s="114" t="str">
        <f t="shared" si="24"/>
        <v/>
      </c>
      <c r="V75" s="114" t="str">
        <f t="shared" si="25"/>
        <v/>
      </c>
      <c r="W75" s="114" t="str">
        <f t="shared" si="26"/>
        <v/>
      </c>
      <c r="X75" s="114" t="str">
        <f t="shared" si="27"/>
        <v/>
      </c>
      <c r="Y75" s="114" t="str">
        <f t="shared" si="28"/>
        <v/>
      </c>
      <c r="Z75" s="114" t="str">
        <f t="shared" si="29"/>
        <v/>
      </c>
      <c r="AA75" s="114" t="str">
        <f t="shared" si="30"/>
        <v/>
      </c>
      <c r="AB75" s="114" t="str">
        <f t="shared" si="31"/>
        <v/>
      </c>
      <c r="AC75" s="114" t="str">
        <f t="shared" si="32"/>
        <v/>
      </c>
      <c r="AD75" s="114" t="str">
        <f t="shared" si="33"/>
        <v/>
      </c>
    </row>
    <row r="76" spans="8:30">
      <c r="H76" s="122"/>
      <c r="I76" s="124"/>
      <c r="J76" s="122"/>
      <c r="K76" s="124"/>
      <c r="L76" s="125"/>
      <c r="M76" s="123"/>
      <c r="N76" s="108">
        <f t="shared" si="19"/>
        <v>0</v>
      </c>
      <c r="O76" s="127"/>
      <c r="P76" s="114" t="str">
        <f t="shared" si="20"/>
        <v/>
      </c>
      <c r="Q76" s="114" t="str">
        <f t="shared" si="18"/>
        <v/>
      </c>
      <c r="R76" s="114" t="str">
        <f t="shared" si="21"/>
        <v/>
      </c>
      <c r="S76" s="114" t="str">
        <f t="shared" si="22"/>
        <v/>
      </c>
      <c r="T76" s="114" t="str">
        <f t="shared" si="23"/>
        <v/>
      </c>
      <c r="U76" s="114" t="str">
        <f t="shared" si="24"/>
        <v/>
      </c>
      <c r="V76" s="114" t="str">
        <f t="shared" si="25"/>
        <v/>
      </c>
      <c r="W76" s="114" t="str">
        <f t="shared" si="26"/>
        <v/>
      </c>
      <c r="X76" s="114" t="str">
        <f t="shared" si="27"/>
        <v/>
      </c>
      <c r="Y76" s="114" t="str">
        <f t="shared" si="28"/>
        <v/>
      </c>
      <c r="Z76" s="114" t="str">
        <f t="shared" si="29"/>
        <v/>
      </c>
      <c r="AA76" s="114" t="str">
        <f t="shared" si="30"/>
        <v/>
      </c>
      <c r="AB76" s="114" t="str">
        <f t="shared" si="31"/>
        <v/>
      </c>
      <c r="AC76" s="114" t="str">
        <f t="shared" si="32"/>
        <v/>
      </c>
      <c r="AD76" s="114" t="str">
        <f t="shared" si="33"/>
        <v/>
      </c>
    </row>
    <row r="77" spans="8:30">
      <c r="H77" s="122"/>
      <c r="I77" s="124"/>
      <c r="J77" s="122"/>
      <c r="K77" s="124"/>
      <c r="L77" s="125"/>
      <c r="M77" s="123"/>
      <c r="N77" s="108">
        <f t="shared" si="19"/>
        <v>0</v>
      </c>
      <c r="O77" s="127"/>
      <c r="P77" s="114" t="str">
        <f t="shared" si="20"/>
        <v/>
      </c>
      <c r="Q77" s="114" t="str">
        <f t="shared" si="18"/>
        <v/>
      </c>
      <c r="R77" s="114" t="str">
        <f t="shared" si="21"/>
        <v/>
      </c>
      <c r="S77" s="114" t="str">
        <f t="shared" si="22"/>
        <v/>
      </c>
      <c r="T77" s="114" t="str">
        <f t="shared" si="23"/>
        <v/>
      </c>
      <c r="U77" s="114" t="str">
        <f t="shared" si="24"/>
        <v/>
      </c>
      <c r="V77" s="114" t="str">
        <f t="shared" si="25"/>
        <v/>
      </c>
      <c r="W77" s="114" t="str">
        <f t="shared" si="26"/>
        <v/>
      </c>
      <c r="X77" s="114" t="str">
        <f t="shared" si="27"/>
        <v/>
      </c>
      <c r="Y77" s="114" t="str">
        <f t="shared" si="28"/>
        <v/>
      </c>
      <c r="Z77" s="114" t="str">
        <f t="shared" si="29"/>
        <v/>
      </c>
      <c r="AA77" s="114" t="str">
        <f t="shared" si="30"/>
        <v/>
      </c>
      <c r="AB77" s="114" t="str">
        <f t="shared" si="31"/>
        <v/>
      </c>
      <c r="AC77" s="114" t="str">
        <f t="shared" si="32"/>
        <v/>
      </c>
      <c r="AD77" s="114" t="str">
        <f t="shared" si="33"/>
        <v/>
      </c>
    </row>
    <row r="78" spans="8:30">
      <c r="H78" s="122"/>
      <c r="I78" s="124"/>
      <c r="J78" s="122"/>
      <c r="K78" s="124"/>
      <c r="L78" s="125"/>
      <c r="M78" s="123"/>
      <c r="N78" s="108">
        <f t="shared" si="19"/>
        <v>0</v>
      </c>
      <c r="O78" s="127"/>
      <c r="P78" s="114" t="str">
        <f t="shared" si="20"/>
        <v/>
      </c>
      <c r="Q78" s="114" t="str">
        <f t="shared" si="18"/>
        <v/>
      </c>
      <c r="R78" s="114" t="str">
        <f t="shared" si="21"/>
        <v/>
      </c>
      <c r="S78" s="114" t="str">
        <f t="shared" si="22"/>
        <v/>
      </c>
      <c r="T78" s="114" t="str">
        <f t="shared" si="23"/>
        <v/>
      </c>
      <c r="U78" s="114" t="str">
        <f t="shared" si="24"/>
        <v/>
      </c>
      <c r="V78" s="114" t="str">
        <f t="shared" si="25"/>
        <v/>
      </c>
      <c r="W78" s="114" t="str">
        <f t="shared" si="26"/>
        <v/>
      </c>
      <c r="X78" s="114" t="str">
        <f t="shared" si="27"/>
        <v/>
      </c>
      <c r="Y78" s="114" t="str">
        <f t="shared" si="28"/>
        <v/>
      </c>
      <c r="Z78" s="114" t="str">
        <f t="shared" si="29"/>
        <v/>
      </c>
      <c r="AA78" s="114" t="str">
        <f t="shared" si="30"/>
        <v/>
      </c>
      <c r="AB78" s="114" t="str">
        <f t="shared" si="31"/>
        <v/>
      </c>
      <c r="AC78" s="114" t="str">
        <f t="shared" si="32"/>
        <v/>
      </c>
      <c r="AD78" s="114" t="str">
        <f t="shared" si="33"/>
        <v/>
      </c>
    </row>
    <row r="79" spans="8:30">
      <c r="H79" s="122"/>
      <c r="I79" s="124"/>
      <c r="J79" s="122"/>
      <c r="K79" s="124"/>
      <c r="L79" s="125"/>
      <c r="M79" s="123"/>
      <c r="N79" s="108">
        <f t="shared" si="19"/>
        <v>0</v>
      </c>
      <c r="O79" s="127"/>
      <c r="P79" s="114" t="str">
        <f t="shared" si="20"/>
        <v/>
      </c>
      <c r="Q79" s="114" t="str">
        <f t="shared" si="18"/>
        <v/>
      </c>
      <c r="R79" s="114" t="str">
        <f t="shared" si="21"/>
        <v/>
      </c>
      <c r="S79" s="114" t="str">
        <f t="shared" si="22"/>
        <v/>
      </c>
      <c r="T79" s="114" t="str">
        <f t="shared" si="23"/>
        <v/>
      </c>
      <c r="U79" s="114" t="str">
        <f t="shared" si="24"/>
        <v/>
      </c>
      <c r="V79" s="114" t="str">
        <f t="shared" si="25"/>
        <v/>
      </c>
      <c r="W79" s="114" t="str">
        <f t="shared" si="26"/>
        <v/>
      </c>
      <c r="X79" s="114" t="str">
        <f t="shared" si="27"/>
        <v/>
      </c>
      <c r="Y79" s="114" t="str">
        <f t="shared" si="28"/>
        <v/>
      </c>
      <c r="Z79" s="114" t="str">
        <f t="shared" si="29"/>
        <v/>
      </c>
      <c r="AA79" s="114" t="str">
        <f t="shared" si="30"/>
        <v/>
      </c>
      <c r="AB79" s="114" t="str">
        <f t="shared" si="31"/>
        <v/>
      </c>
      <c r="AC79" s="114" t="str">
        <f t="shared" si="32"/>
        <v/>
      </c>
      <c r="AD79" s="114" t="str">
        <f t="shared" si="33"/>
        <v/>
      </c>
    </row>
    <row r="80" spans="8:30">
      <c r="H80" s="122"/>
      <c r="I80" s="124"/>
      <c r="J80" s="122"/>
      <c r="K80" s="124"/>
      <c r="L80" s="125"/>
      <c r="M80" s="123"/>
      <c r="N80" s="108">
        <f t="shared" si="19"/>
        <v>0</v>
      </c>
      <c r="O80" s="127"/>
      <c r="P80" s="114" t="str">
        <f t="shared" si="20"/>
        <v/>
      </c>
      <c r="Q80" s="114" t="str">
        <f t="shared" si="18"/>
        <v/>
      </c>
      <c r="R80" s="114" t="str">
        <f t="shared" si="21"/>
        <v/>
      </c>
      <c r="S80" s="114" t="str">
        <f t="shared" si="22"/>
        <v/>
      </c>
      <c r="T80" s="114" t="str">
        <f t="shared" si="23"/>
        <v/>
      </c>
      <c r="U80" s="114" t="str">
        <f t="shared" si="24"/>
        <v/>
      </c>
      <c r="V80" s="114" t="str">
        <f t="shared" si="25"/>
        <v/>
      </c>
      <c r="W80" s="114" t="str">
        <f t="shared" si="26"/>
        <v/>
      </c>
      <c r="X80" s="114" t="str">
        <f t="shared" si="27"/>
        <v/>
      </c>
      <c r="Y80" s="114" t="str">
        <f t="shared" si="28"/>
        <v/>
      </c>
      <c r="Z80" s="114" t="str">
        <f t="shared" si="29"/>
        <v/>
      </c>
      <c r="AA80" s="114" t="str">
        <f t="shared" si="30"/>
        <v/>
      </c>
      <c r="AB80" s="114" t="str">
        <f t="shared" si="31"/>
        <v/>
      </c>
      <c r="AC80" s="114" t="str">
        <f t="shared" si="32"/>
        <v/>
      </c>
      <c r="AD80" s="114" t="str">
        <f t="shared" si="33"/>
        <v/>
      </c>
    </row>
    <row r="81" spans="8:30">
      <c r="H81" s="122"/>
      <c r="I81" s="124"/>
      <c r="J81" s="122"/>
      <c r="K81" s="124"/>
      <c r="L81" s="125"/>
      <c r="M81" s="123"/>
      <c r="N81" s="108">
        <f t="shared" si="19"/>
        <v>0</v>
      </c>
      <c r="O81" s="127"/>
      <c r="P81" s="114" t="str">
        <f t="shared" si="20"/>
        <v/>
      </c>
      <c r="Q81" s="114" t="str">
        <f t="shared" si="18"/>
        <v/>
      </c>
      <c r="R81" s="114" t="str">
        <f t="shared" si="21"/>
        <v/>
      </c>
      <c r="S81" s="114" t="str">
        <f t="shared" si="22"/>
        <v/>
      </c>
      <c r="T81" s="114" t="str">
        <f t="shared" si="23"/>
        <v/>
      </c>
      <c r="U81" s="114" t="str">
        <f t="shared" si="24"/>
        <v/>
      </c>
      <c r="V81" s="114" t="str">
        <f t="shared" si="25"/>
        <v/>
      </c>
      <c r="W81" s="114" t="str">
        <f t="shared" si="26"/>
        <v/>
      </c>
      <c r="X81" s="114" t="str">
        <f t="shared" si="27"/>
        <v/>
      </c>
      <c r="Y81" s="114" t="str">
        <f t="shared" si="28"/>
        <v/>
      </c>
      <c r="Z81" s="114" t="str">
        <f t="shared" si="29"/>
        <v/>
      </c>
      <c r="AA81" s="114" t="str">
        <f t="shared" si="30"/>
        <v/>
      </c>
      <c r="AB81" s="114" t="str">
        <f t="shared" si="31"/>
        <v/>
      </c>
      <c r="AC81" s="114" t="str">
        <f t="shared" si="32"/>
        <v/>
      </c>
      <c r="AD81" s="114" t="str">
        <f t="shared" si="33"/>
        <v/>
      </c>
    </row>
    <row r="82" spans="8:30">
      <c r="H82" s="122"/>
      <c r="I82" s="124"/>
      <c r="J82" s="122"/>
      <c r="K82" s="124"/>
      <c r="L82" s="125"/>
      <c r="M82" s="123"/>
      <c r="N82" s="108">
        <f t="shared" si="19"/>
        <v>0</v>
      </c>
      <c r="O82" s="127"/>
      <c r="P82" s="114" t="str">
        <f t="shared" si="20"/>
        <v/>
      </c>
      <c r="Q82" s="114" t="str">
        <f t="shared" si="18"/>
        <v/>
      </c>
      <c r="R82" s="114" t="str">
        <f t="shared" si="21"/>
        <v/>
      </c>
      <c r="S82" s="114" t="str">
        <f t="shared" si="22"/>
        <v/>
      </c>
      <c r="T82" s="114" t="str">
        <f t="shared" si="23"/>
        <v/>
      </c>
      <c r="U82" s="114" t="str">
        <f t="shared" si="24"/>
        <v/>
      </c>
      <c r="V82" s="114" t="str">
        <f t="shared" si="25"/>
        <v/>
      </c>
      <c r="W82" s="114" t="str">
        <f t="shared" si="26"/>
        <v/>
      </c>
      <c r="X82" s="114" t="str">
        <f t="shared" si="27"/>
        <v/>
      </c>
      <c r="Y82" s="114" t="str">
        <f t="shared" si="28"/>
        <v/>
      </c>
      <c r="Z82" s="114" t="str">
        <f t="shared" si="29"/>
        <v/>
      </c>
      <c r="AA82" s="114" t="str">
        <f t="shared" si="30"/>
        <v/>
      </c>
      <c r="AB82" s="114" t="str">
        <f t="shared" si="31"/>
        <v/>
      </c>
      <c r="AC82" s="114" t="str">
        <f t="shared" si="32"/>
        <v/>
      </c>
      <c r="AD82" s="114" t="str">
        <f t="shared" si="33"/>
        <v/>
      </c>
    </row>
    <row r="83" spans="8:30">
      <c r="H83" s="122"/>
      <c r="I83" s="124"/>
      <c r="J83" s="122"/>
      <c r="K83" s="124"/>
      <c r="L83" s="125"/>
      <c r="M83" s="123"/>
      <c r="N83" s="108">
        <f t="shared" si="19"/>
        <v>0</v>
      </c>
      <c r="O83" s="127"/>
      <c r="P83" s="114" t="str">
        <f t="shared" si="20"/>
        <v/>
      </c>
      <c r="Q83" s="114" t="str">
        <f t="shared" si="18"/>
        <v/>
      </c>
      <c r="R83" s="114" t="str">
        <f t="shared" si="21"/>
        <v/>
      </c>
      <c r="S83" s="114" t="str">
        <f t="shared" si="22"/>
        <v/>
      </c>
      <c r="T83" s="114" t="str">
        <f t="shared" si="23"/>
        <v/>
      </c>
      <c r="U83" s="114" t="str">
        <f t="shared" si="24"/>
        <v/>
      </c>
      <c r="V83" s="114" t="str">
        <f t="shared" si="25"/>
        <v/>
      </c>
      <c r="W83" s="114" t="str">
        <f t="shared" si="26"/>
        <v/>
      </c>
      <c r="X83" s="114" t="str">
        <f t="shared" si="27"/>
        <v/>
      </c>
      <c r="Y83" s="114" t="str">
        <f t="shared" si="28"/>
        <v/>
      </c>
      <c r="Z83" s="114" t="str">
        <f t="shared" si="29"/>
        <v/>
      </c>
      <c r="AA83" s="114" t="str">
        <f t="shared" si="30"/>
        <v/>
      </c>
      <c r="AB83" s="114" t="str">
        <f t="shared" si="31"/>
        <v/>
      </c>
      <c r="AC83" s="114" t="str">
        <f t="shared" si="32"/>
        <v/>
      </c>
      <c r="AD83" s="114" t="str">
        <f t="shared" si="33"/>
        <v/>
      </c>
    </row>
    <row r="84" spans="8:30">
      <c r="H84" s="122"/>
      <c r="I84" s="124"/>
      <c r="J84" s="122"/>
      <c r="K84" s="124"/>
      <c r="L84" s="125"/>
      <c r="M84" s="123"/>
      <c r="N84" s="108">
        <f t="shared" si="19"/>
        <v>0</v>
      </c>
      <c r="O84" s="127"/>
      <c r="P84" s="114" t="str">
        <f t="shared" si="20"/>
        <v/>
      </c>
      <c r="Q84" s="114" t="str">
        <f t="shared" si="18"/>
        <v/>
      </c>
      <c r="R84" s="114" t="str">
        <f t="shared" si="21"/>
        <v/>
      </c>
      <c r="S84" s="114" t="str">
        <f t="shared" si="22"/>
        <v/>
      </c>
      <c r="T84" s="114" t="str">
        <f t="shared" si="23"/>
        <v/>
      </c>
      <c r="U84" s="114" t="str">
        <f t="shared" si="24"/>
        <v/>
      </c>
      <c r="V84" s="114" t="str">
        <f t="shared" si="25"/>
        <v/>
      </c>
      <c r="W84" s="114" t="str">
        <f t="shared" si="26"/>
        <v/>
      </c>
      <c r="X84" s="114" t="str">
        <f t="shared" si="27"/>
        <v/>
      </c>
      <c r="Y84" s="114" t="str">
        <f t="shared" si="28"/>
        <v/>
      </c>
      <c r="Z84" s="114" t="str">
        <f t="shared" si="29"/>
        <v/>
      </c>
      <c r="AA84" s="114" t="str">
        <f t="shared" si="30"/>
        <v/>
      </c>
      <c r="AB84" s="114" t="str">
        <f t="shared" si="31"/>
        <v/>
      </c>
      <c r="AC84" s="114" t="str">
        <f t="shared" si="32"/>
        <v/>
      </c>
      <c r="AD84" s="114" t="str">
        <f t="shared" si="33"/>
        <v/>
      </c>
    </row>
    <row r="85" spans="8:30">
      <c r="H85" s="122"/>
      <c r="I85" s="124"/>
      <c r="J85" s="122"/>
      <c r="K85" s="124"/>
      <c r="L85" s="125"/>
      <c r="M85" s="123"/>
      <c r="N85" s="108">
        <f t="shared" si="19"/>
        <v>0</v>
      </c>
      <c r="O85" s="127"/>
      <c r="P85" s="114" t="str">
        <f t="shared" si="20"/>
        <v/>
      </c>
      <c r="Q85" s="114" t="str">
        <f t="shared" si="18"/>
        <v/>
      </c>
      <c r="R85" s="114" t="str">
        <f t="shared" si="21"/>
        <v/>
      </c>
      <c r="S85" s="114" t="str">
        <f t="shared" si="22"/>
        <v/>
      </c>
      <c r="T85" s="114" t="str">
        <f t="shared" si="23"/>
        <v/>
      </c>
      <c r="U85" s="114" t="str">
        <f t="shared" si="24"/>
        <v/>
      </c>
      <c r="V85" s="114" t="str">
        <f t="shared" si="25"/>
        <v/>
      </c>
      <c r="W85" s="114" t="str">
        <f t="shared" si="26"/>
        <v/>
      </c>
      <c r="X85" s="114" t="str">
        <f t="shared" si="27"/>
        <v/>
      </c>
      <c r="Y85" s="114" t="str">
        <f t="shared" si="28"/>
        <v/>
      </c>
      <c r="Z85" s="114" t="str">
        <f t="shared" si="29"/>
        <v/>
      </c>
      <c r="AA85" s="114" t="str">
        <f t="shared" si="30"/>
        <v/>
      </c>
      <c r="AB85" s="114" t="str">
        <f t="shared" si="31"/>
        <v/>
      </c>
      <c r="AC85" s="114" t="str">
        <f t="shared" si="32"/>
        <v/>
      </c>
      <c r="AD85" s="114" t="str">
        <f t="shared" si="33"/>
        <v/>
      </c>
    </row>
    <row r="86" spans="8:30">
      <c r="H86" s="122"/>
      <c r="I86" s="124"/>
      <c r="J86" s="122"/>
      <c r="K86" s="124"/>
      <c r="L86" s="125"/>
      <c r="M86" s="123"/>
      <c r="N86" s="108">
        <f t="shared" si="19"/>
        <v>0</v>
      </c>
      <c r="O86" s="127"/>
      <c r="P86" s="114" t="str">
        <f t="shared" si="20"/>
        <v/>
      </c>
      <c r="Q86" s="114" t="str">
        <f t="shared" si="18"/>
        <v/>
      </c>
      <c r="R86" s="114" t="str">
        <f t="shared" si="21"/>
        <v/>
      </c>
      <c r="S86" s="114" t="str">
        <f t="shared" si="22"/>
        <v/>
      </c>
      <c r="T86" s="114" t="str">
        <f t="shared" si="23"/>
        <v/>
      </c>
      <c r="U86" s="114" t="str">
        <f t="shared" si="24"/>
        <v/>
      </c>
      <c r="V86" s="114" t="str">
        <f t="shared" si="25"/>
        <v/>
      </c>
      <c r="W86" s="114" t="str">
        <f t="shared" si="26"/>
        <v/>
      </c>
      <c r="X86" s="114" t="str">
        <f t="shared" si="27"/>
        <v/>
      </c>
      <c r="Y86" s="114" t="str">
        <f t="shared" si="28"/>
        <v/>
      </c>
      <c r="Z86" s="114" t="str">
        <f t="shared" si="29"/>
        <v/>
      </c>
      <c r="AA86" s="114" t="str">
        <f t="shared" si="30"/>
        <v/>
      </c>
      <c r="AB86" s="114" t="str">
        <f t="shared" si="31"/>
        <v/>
      </c>
      <c r="AC86" s="114" t="str">
        <f t="shared" si="32"/>
        <v/>
      </c>
      <c r="AD86" s="114" t="str">
        <f t="shared" si="33"/>
        <v/>
      </c>
    </row>
    <row r="87" spans="8:30">
      <c r="H87" s="122"/>
      <c r="I87" s="124"/>
      <c r="J87" s="122"/>
      <c r="K87" s="124"/>
      <c r="L87" s="125"/>
      <c r="M87" s="123"/>
      <c r="N87" s="108">
        <f t="shared" si="19"/>
        <v>0</v>
      </c>
      <c r="O87" s="127"/>
      <c r="P87" s="114" t="str">
        <f t="shared" si="20"/>
        <v/>
      </c>
      <c r="Q87" s="114" t="str">
        <f t="shared" si="18"/>
        <v/>
      </c>
      <c r="R87" s="114" t="str">
        <f t="shared" si="21"/>
        <v/>
      </c>
      <c r="S87" s="114" t="str">
        <f t="shared" si="22"/>
        <v/>
      </c>
      <c r="T87" s="114" t="str">
        <f t="shared" si="23"/>
        <v/>
      </c>
      <c r="U87" s="114" t="str">
        <f t="shared" si="24"/>
        <v/>
      </c>
      <c r="V87" s="114" t="str">
        <f t="shared" si="25"/>
        <v/>
      </c>
      <c r="W87" s="114" t="str">
        <f t="shared" si="26"/>
        <v/>
      </c>
      <c r="X87" s="114" t="str">
        <f t="shared" si="27"/>
        <v/>
      </c>
      <c r="Y87" s="114" t="str">
        <f t="shared" si="28"/>
        <v/>
      </c>
      <c r="Z87" s="114" t="str">
        <f t="shared" si="29"/>
        <v/>
      </c>
      <c r="AA87" s="114" t="str">
        <f t="shared" si="30"/>
        <v/>
      </c>
      <c r="AB87" s="114" t="str">
        <f t="shared" si="31"/>
        <v/>
      </c>
      <c r="AC87" s="114" t="str">
        <f t="shared" si="32"/>
        <v/>
      </c>
      <c r="AD87" s="114" t="str">
        <f t="shared" si="33"/>
        <v/>
      </c>
    </row>
    <row r="88" spans="8:30">
      <c r="H88" s="122"/>
      <c r="I88" s="124"/>
      <c r="J88" s="122"/>
      <c r="K88" s="124"/>
      <c r="L88" s="125"/>
      <c r="M88" s="123"/>
      <c r="N88" s="108">
        <f t="shared" si="19"/>
        <v>0</v>
      </c>
      <c r="O88" s="127"/>
      <c r="P88" s="114" t="str">
        <f t="shared" si="20"/>
        <v/>
      </c>
      <c r="Q88" s="114" t="str">
        <f t="shared" si="18"/>
        <v/>
      </c>
      <c r="R88" s="114" t="str">
        <f t="shared" si="21"/>
        <v/>
      </c>
      <c r="S88" s="114" t="str">
        <f t="shared" si="22"/>
        <v/>
      </c>
      <c r="T88" s="114" t="str">
        <f t="shared" si="23"/>
        <v/>
      </c>
      <c r="U88" s="114" t="str">
        <f t="shared" si="24"/>
        <v/>
      </c>
      <c r="V88" s="114" t="str">
        <f t="shared" si="25"/>
        <v/>
      </c>
      <c r="W88" s="114" t="str">
        <f t="shared" si="26"/>
        <v/>
      </c>
      <c r="X88" s="114" t="str">
        <f t="shared" si="27"/>
        <v/>
      </c>
      <c r="Y88" s="114" t="str">
        <f t="shared" si="28"/>
        <v/>
      </c>
      <c r="Z88" s="114" t="str">
        <f t="shared" si="29"/>
        <v/>
      </c>
      <c r="AA88" s="114" t="str">
        <f t="shared" si="30"/>
        <v/>
      </c>
      <c r="AB88" s="114" t="str">
        <f t="shared" si="31"/>
        <v/>
      </c>
      <c r="AC88" s="114" t="str">
        <f t="shared" si="32"/>
        <v/>
      </c>
      <c r="AD88" s="114" t="str">
        <f t="shared" si="33"/>
        <v/>
      </c>
    </row>
    <row r="89" spans="8:30">
      <c r="H89" s="122"/>
      <c r="I89" s="124"/>
      <c r="J89" s="122"/>
      <c r="K89" s="124"/>
      <c r="L89" s="125"/>
      <c r="M89" s="123"/>
      <c r="N89" s="108">
        <f t="shared" si="19"/>
        <v>0</v>
      </c>
      <c r="O89" s="127"/>
      <c r="P89" s="114" t="str">
        <f t="shared" si="20"/>
        <v/>
      </c>
      <c r="Q89" s="114" t="str">
        <f t="shared" si="18"/>
        <v/>
      </c>
      <c r="R89" s="114" t="str">
        <f t="shared" si="21"/>
        <v/>
      </c>
      <c r="S89" s="114" t="str">
        <f t="shared" si="22"/>
        <v/>
      </c>
      <c r="T89" s="114" t="str">
        <f t="shared" si="23"/>
        <v/>
      </c>
      <c r="U89" s="114" t="str">
        <f t="shared" si="24"/>
        <v/>
      </c>
      <c r="V89" s="114" t="str">
        <f t="shared" si="25"/>
        <v/>
      </c>
      <c r="W89" s="114" t="str">
        <f t="shared" si="26"/>
        <v/>
      </c>
      <c r="X89" s="114" t="str">
        <f t="shared" si="27"/>
        <v/>
      </c>
      <c r="Y89" s="114" t="str">
        <f t="shared" si="28"/>
        <v/>
      </c>
      <c r="Z89" s="114" t="str">
        <f t="shared" si="29"/>
        <v/>
      </c>
      <c r="AA89" s="114" t="str">
        <f t="shared" si="30"/>
        <v/>
      </c>
      <c r="AB89" s="114" t="str">
        <f t="shared" si="31"/>
        <v/>
      </c>
      <c r="AC89" s="114" t="str">
        <f t="shared" si="32"/>
        <v/>
      </c>
      <c r="AD89" s="114" t="str">
        <f t="shared" si="33"/>
        <v/>
      </c>
    </row>
    <row r="90" spans="8:30">
      <c r="H90" s="122"/>
      <c r="I90" s="124"/>
      <c r="J90" s="122"/>
      <c r="K90" s="124"/>
      <c r="L90" s="125"/>
      <c r="M90" s="123"/>
      <c r="N90" s="108">
        <f t="shared" si="19"/>
        <v>0</v>
      </c>
      <c r="O90" s="127"/>
      <c r="P90" s="114" t="str">
        <f t="shared" si="20"/>
        <v/>
      </c>
      <c r="Q90" s="114" t="str">
        <f t="shared" si="18"/>
        <v/>
      </c>
      <c r="R90" s="114" t="str">
        <f t="shared" si="21"/>
        <v/>
      </c>
      <c r="S90" s="114" t="str">
        <f t="shared" si="22"/>
        <v/>
      </c>
      <c r="T90" s="114" t="str">
        <f t="shared" si="23"/>
        <v/>
      </c>
      <c r="U90" s="114" t="str">
        <f t="shared" si="24"/>
        <v/>
      </c>
      <c r="V90" s="114" t="str">
        <f t="shared" si="25"/>
        <v/>
      </c>
      <c r="W90" s="114" t="str">
        <f t="shared" si="26"/>
        <v/>
      </c>
      <c r="X90" s="114" t="str">
        <f t="shared" si="27"/>
        <v/>
      </c>
      <c r="Y90" s="114" t="str">
        <f t="shared" si="28"/>
        <v/>
      </c>
      <c r="Z90" s="114" t="str">
        <f t="shared" si="29"/>
        <v/>
      </c>
      <c r="AA90" s="114" t="str">
        <f t="shared" si="30"/>
        <v/>
      </c>
      <c r="AB90" s="114" t="str">
        <f t="shared" si="31"/>
        <v/>
      </c>
      <c r="AC90" s="114" t="str">
        <f t="shared" si="32"/>
        <v/>
      </c>
      <c r="AD90" s="114" t="str">
        <f t="shared" si="33"/>
        <v/>
      </c>
    </row>
    <row r="91" spans="8:30">
      <c r="H91" s="122"/>
      <c r="I91" s="124"/>
      <c r="J91" s="122"/>
      <c r="K91" s="124"/>
      <c r="L91" s="125"/>
      <c r="M91" s="123"/>
      <c r="N91" s="108">
        <f t="shared" si="19"/>
        <v>0</v>
      </c>
      <c r="O91" s="127"/>
      <c r="P91" s="114" t="str">
        <f t="shared" si="20"/>
        <v/>
      </c>
      <c r="Q91" s="114" t="str">
        <f t="shared" si="18"/>
        <v/>
      </c>
      <c r="R91" s="114" t="str">
        <f t="shared" si="21"/>
        <v/>
      </c>
      <c r="S91" s="114" t="str">
        <f t="shared" si="22"/>
        <v/>
      </c>
      <c r="T91" s="114" t="str">
        <f t="shared" si="23"/>
        <v/>
      </c>
      <c r="U91" s="114" t="str">
        <f t="shared" si="24"/>
        <v/>
      </c>
      <c r="V91" s="114" t="str">
        <f t="shared" si="25"/>
        <v/>
      </c>
      <c r="W91" s="114" t="str">
        <f t="shared" si="26"/>
        <v/>
      </c>
      <c r="X91" s="114" t="str">
        <f t="shared" si="27"/>
        <v/>
      </c>
      <c r="Y91" s="114" t="str">
        <f t="shared" si="28"/>
        <v/>
      </c>
      <c r="Z91" s="114" t="str">
        <f t="shared" si="29"/>
        <v/>
      </c>
      <c r="AA91" s="114" t="str">
        <f t="shared" si="30"/>
        <v/>
      </c>
      <c r="AB91" s="114" t="str">
        <f t="shared" si="31"/>
        <v/>
      </c>
      <c r="AC91" s="114" t="str">
        <f t="shared" si="32"/>
        <v/>
      </c>
      <c r="AD91" s="114" t="str">
        <f t="shared" si="33"/>
        <v/>
      </c>
    </row>
    <row r="92" spans="8:30">
      <c r="H92" s="122"/>
      <c r="I92" s="124"/>
      <c r="J92" s="122"/>
      <c r="K92" s="124"/>
      <c r="L92" s="125"/>
      <c r="M92" s="123"/>
      <c r="N92" s="108">
        <f t="shared" si="19"/>
        <v>0</v>
      </c>
      <c r="O92" s="127"/>
      <c r="P92" s="114" t="str">
        <f t="shared" si="20"/>
        <v/>
      </c>
      <c r="Q92" s="114" t="str">
        <f t="shared" si="18"/>
        <v/>
      </c>
      <c r="R92" s="114" t="str">
        <f t="shared" si="21"/>
        <v/>
      </c>
      <c r="S92" s="114" t="str">
        <f t="shared" si="22"/>
        <v/>
      </c>
      <c r="T92" s="114" t="str">
        <f t="shared" si="23"/>
        <v/>
      </c>
      <c r="U92" s="114" t="str">
        <f t="shared" si="24"/>
        <v/>
      </c>
      <c r="V92" s="114" t="str">
        <f t="shared" si="25"/>
        <v/>
      </c>
      <c r="W92" s="114" t="str">
        <f t="shared" si="26"/>
        <v/>
      </c>
      <c r="X92" s="114" t="str">
        <f t="shared" si="27"/>
        <v/>
      </c>
      <c r="Y92" s="114" t="str">
        <f t="shared" si="28"/>
        <v/>
      </c>
      <c r="Z92" s="114" t="str">
        <f t="shared" si="29"/>
        <v/>
      </c>
      <c r="AA92" s="114" t="str">
        <f t="shared" si="30"/>
        <v/>
      </c>
      <c r="AB92" s="114" t="str">
        <f t="shared" si="31"/>
        <v/>
      </c>
      <c r="AC92" s="114" t="str">
        <f t="shared" si="32"/>
        <v/>
      </c>
      <c r="AD92" s="114" t="str">
        <f t="shared" si="33"/>
        <v/>
      </c>
    </row>
    <row r="93" spans="8:30">
      <c r="H93" s="122"/>
      <c r="I93" s="124"/>
      <c r="J93" s="122"/>
      <c r="K93" s="124"/>
      <c r="L93" s="125"/>
      <c r="M93" s="123"/>
      <c r="N93" s="108">
        <f t="shared" si="19"/>
        <v>0</v>
      </c>
      <c r="O93" s="127"/>
      <c r="P93" s="114" t="str">
        <f t="shared" si="20"/>
        <v/>
      </c>
      <c r="Q93" s="114" t="str">
        <f t="shared" si="18"/>
        <v/>
      </c>
      <c r="R93" s="114" t="str">
        <f t="shared" si="21"/>
        <v/>
      </c>
      <c r="S93" s="114" t="str">
        <f t="shared" si="22"/>
        <v/>
      </c>
      <c r="T93" s="114" t="str">
        <f t="shared" si="23"/>
        <v/>
      </c>
      <c r="U93" s="114" t="str">
        <f t="shared" si="24"/>
        <v/>
      </c>
      <c r="V93" s="114" t="str">
        <f t="shared" si="25"/>
        <v/>
      </c>
      <c r="W93" s="114" t="str">
        <f t="shared" si="26"/>
        <v/>
      </c>
      <c r="X93" s="114" t="str">
        <f t="shared" si="27"/>
        <v/>
      </c>
      <c r="Y93" s="114" t="str">
        <f t="shared" si="28"/>
        <v/>
      </c>
      <c r="Z93" s="114" t="str">
        <f t="shared" si="29"/>
        <v/>
      </c>
      <c r="AA93" s="114" t="str">
        <f t="shared" si="30"/>
        <v/>
      </c>
      <c r="AB93" s="114" t="str">
        <f t="shared" si="31"/>
        <v/>
      </c>
      <c r="AC93" s="114" t="str">
        <f t="shared" si="32"/>
        <v/>
      </c>
      <c r="AD93" s="114" t="str">
        <f t="shared" si="33"/>
        <v/>
      </c>
    </row>
    <row r="94" spans="8:30">
      <c r="H94" s="122"/>
      <c r="I94" s="124"/>
      <c r="J94" s="122"/>
      <c r="K94" s="124"/>
      <c r="L94" s="125"/>
      <c r="M94" s="123"/>
      <c r="N94" s="108">
        <f t="shared" si="19"/>
        <v>0</v>
      </c>
      <c r="O94" s="127"/>
      <c r="P94" s="114" t="str">
        <f t="shared" si="20"/>
        <v/>
      </c>
      <c r="Q94" s="114" t="str">
        <f t="shared" si="18"/>
        <v/>
      </c>
      <c r="R94" s="114" t="str">
        <f t="shared" si="21"/>
        <v/>
      </c>
      <c r="S94" s="114" t="str">
        <f t="shared" si="22"/>
        <v/>
      </c>
      <c r="T94" s="114" t="str">
        <f t="shared" si="23"/>
        <v/>
      </c>
      <c r="U94" s="114" t="str">
        <f t="shared" si="24"/>
        <v/>
      </c>
      <c r="V94" s="114" t="str">
        <f t="shared" si="25"/>
        <v/>
      </c>
      <c r="W94" s="114" t="str">
        <f t="shared" si="26"/>
        <v/>
      </c>
      <c r="X94" s="114" t="str">
        <f t="shared" si="27"/>
        <v/>
      </c>
      <c r="Y94" s="114" t="str">
        <f t="shared" si="28"/>
        <v/>
      </c>
      <c r="Z94" s="114" t="str">
        <f t="shared" si="29"/>
        <v/>
      </c>
      <c r="AA94" s="114" t="str">
        <f t="shared" si="30"/>
        <v/>
      </c>
      <c r="AB94" s="114" t="str">
        <f t="shared" si="31"/>
        <v/>
      </c>
      <c r="AC94" s="114" t="str">
        <f t="shared" si="32"/>
        <v/>
      </c>
      <c r="AD94" s="114" t="str">
        <f t="shared" si="33"/>
        <v/>
      </c>
    </row>
    <row r="95" spans="8:30">
      <c r="H95" s="122"/>
      <c r="I95" s="124"/>
      <c r="J95" s="122"/>
      <c r="K95" s="124"/>
      <c r="L95" s="125"/>
      <c r="M95" s="123"/>
      <c r="N95" s="108">
        <f t="shared" si="19"/>
        <v>0</v>
      </c>
      <c r="O95" s="127"/>
      <c r="P95" s="114" t="str">
        <f t="shared" si="20"/>
        <v/>
      </c>
      <c r="Q95" s="114" t="str">
        <f t="shared" si="18"/>
        <v/>
      </c>
      <c r="R95" s="114" t="str">
        <f t="shared" si="21"/>
        <v/>
      </c>
      <c r="S95" s="114" t="str">
        <f t="shared" si="22"/>
        <v/>
      </c>
      <c r="T95" s="114" t="str">
        <f t="shared" si="23"/>
        <v/>
      </c>
      <c r="U95" s="114" t="str">
        <f t="shared" si="24"/>
        <v/>
      </c>
      <c r="V95" s="114" t="str">
        <f t="shared" si="25"/>
        <v/>
      </c>
      <c r="W95" s="114" t="str">
        <f t="shared" si="26"/>
        <v/>
      </c>
      <c r="X95" s="114" t="str">
        <f t="shared" si="27"/>
        <v/>
      </c>
      <c r="Y95" s="114" t="str">
        <f t="shared" si="28"/>
        <v/>
      </c>
      <c r="Z95" s="114" t="str">
        <f t="shared" si="29"/>
        <v/>
      </c>
      <c r="AA95" s="114" t="str">
        <f t="shared" si="30"/>
        <v/>
      </c>
      <c r="AB95" s="114" t="str">
        <f t="shared" si="31"/>
        <v/>
      </c>
      <c r="AC95" s="114" t="str">
        <f t="shared" si="32"/>
        <v/>
      </c>
      <c r="AD95" s="114" t="str">
        <f t="shared" si="33"/>
        <v/>
      </c>
    </row>
    <row r="96" spans="8:30">
      <c r="H96" s="122"/>
      <c r="I96" s="124"/>
      <c r="J96" s="122"/>
      <c r="K96" s="124"/>
      <c r="L96" s="125"/>
      <c r="M96" s="123"/>
      <c r="N96" s="108">
        <f t="shared" si="19"/>
        <v>0</v>
      </c>
      <c r="O96" s="127"/>
      <c r="P96" s="114" t="str">
        <f t="shared" si="20"/>
        <v/>
      </c>
      <c r="Q96" s="114" t="str">
        <f t="shared" si="18"/>
        <v/>
      </c>
      <c r="R96" s="114" t="str">
        <f t="shared" si="21"/>
        <v/>
      </c>
      <c r="S96" s="114" t="str">
        <f t="shared" si="22"/>
        <v/>
      </c>
      <c r="T96" s="114" t="str">
        <f t="shared" si="23"/>
        <v/>
      </c>
      <c r="U96" s="114" t="str">
        <f t="shared" si="24"/>
        <v/>
      </c>
      <c r="V96" s="114" t="str">
        <f t="shared" si="25"/>
        <v/>
      </c>
      <c r="W96" s="114" t="str">
        <f t="shared" si="26"/>
        <v/>
      </c>
      <c r="X96" s="114" t="str">
        <f t="shared" si="27"/>
        <v/>
      </c>
      <c r="Y96" s="114" t="str">
        <f t="shared" si="28"/>
        <v/>
      </c>
      <c r="Z96" s="114" t="str">
        <f t="shared" si="29"/>
        <v/>
      </c>
      <c r="AA96" s="114" t="str">
        <f t="shared" si="30"/>
        <v/>
      </c>
      <c r="AB96" s="114" t="str">
        <f t="shared" si="31"/>
        <v/>
      </c>
      <c r="AC96" s="114" t="str">
        <f t="shared" si="32"/>
        <v/>
      </c>
      <c r="AD96" s="114" t="str">
        <f t="shared" si="33"/>
        <v/>
      </c>
    </row>
    <row r="97" spans="8:30">
      <c r="H97" s="122"/>
      <c r="I97" s="124"/>
      <c r="J97" s="122"/>
      <c r="K97" s="124"/>
      <c r="L97" s="125"/>
      <c r="M97" s="123"/>
      <c r="N97" s="108">
        <f t="shared" si="19"/>
        <v>0</v>
      </c>
      <c r="O97" s="127"/>
      <c r="P97" s="114" t="str">
        <f t="shared" si="20"/>
        <v/>
      </c>
      <c r="Q97" s="114" t="str">
        <f t="shared" si="18"/>
        <v/>
      </c>
      <c r="R97" s="114" t="str">
        <f t="shared" si="21"/>
        <v/>
      </c>
      <c r="S97" s="114" t="str">
        <f t="shared" si="22"/>
        <v/>
      </c>
      <c r="T97" s="114" t="str">
        <f t="shared" si="23"/>
        <v/>
      </c>
      <c r="U97" s="114" t="str">
        <f t="shared" si="24"/>
        <v/>
      </c>
      <c r="V97" s="114" t="str">
        <f t="shared" si="25"/>
        <v/>
      </c>
      <c r="W97" s="114" t="str">
        <f t="shared" si="26"/>
        <v/>
      </c>
      <c r="X97" s="114" t="str">
        <f t="shared" si="27"/>
        <v/>
      </c>
      <c r="Y97" s="114" t="str">
        <f t="shared" si="28"/>
        <v/>
      </c>
      <c r="Z97" s="114" t="str">
        <f t="shared" si="29"/>
        <v/>
      </c>
      <c r="AA97" s="114" t="str">
        <f t="shared" si="30"/>
        <v/>
      </c>
      <c r="AB97" s="114" t="str">
        <f t="shared" si="31"/>
        <v/>
      </c>
      <c r="AC97" s="114" t="str">
        <f t="shared" si="32"/>
        <v/>
      </c>
      <c r="AD97" s="114" t="str">
        <f t="shared" si="33"/>
        <v/>
      </c>
    </row>
    <row r="98" spans="8:30">
      <c r="H98" s="122"/>
      <c r="I98" s="124"/>
      <c r="J98" s="122"/>
      <c r="K98" s="124"/>
      <c r="L98" s="125"/>
      <c r="M98" s="123"/>
      <c r="N98" s="108">
        <f t="shared" si="19"/>
        <v>0</v>
      </c>
      <c r="O98" s="127"/>
      <c r="P98" s="114" t="str">
        <f t="shared" si="20"/>
        <v/>
      </c>
      <c r="Q98" s="114" t="str">
        <f t="shared" ref="Q98:Q155" si="34">IF(H98=2,N98,"")</f>
        <v/>
      </c>
      <c r="R98" s="114" t="str">
        <f t="shared" si="21"/>
        <v/>
      </c>
      <c r="S98" s="114" t="str">
        <f t="shared" si="22"/>
        <v/>
      </c>
      <c r="T98" s="114" t="str">
        <f t="shared" si="23"/>
        <v/>
      </c>
      <c r="U98" s="114" t="str">
        <f t="shared" si="24"/>
        <v/>
      </c>
      <c r="V98" s="114" t="str">
        <f t="shared" si="25"/>
        <v/>
      </c>
      <c r="W98" s="114" t="str">
        <f t="shared" si="26"/>
        <v/>
      </c>
      <c r="X98" s="114" t="str">
        <f t="shared" si="27"/>
        <v/>
      </c>
      <c r="Y98" s="114" t="str">
        <f t="shared" si="28"/>
        <v/>
      </c>
      <c r="Z98" s="114" t="str">
        <f t="shared" si="29"/>
        <v/>
      </c>
      <c r="AA98" s="114" t="str">
        <f t="shared" si="30"/>
        <v/>
      </c>
      <c r="AB98" s="114" t="str">
        <f t="shared" si="31"/>
        <v/>
      </c>
      <c r="AC98" s="114" t="str">
        <f t="shared" si="32"/>
        <v/>
      </c>
      <c r="AD98" s="114" t="str">
        <f t="shared" si="33"/>
        <v/>
      </c>
    </row>
    <row r="99" spans="8:30">
      <c r="H99" s="122"/>
      <c r="I99" s="124"/>
      <c r="J99" s="122"/>
      <c r="K99" s="124"/>
      <c r="L99" s="125"/>
      <c r="M99" s="123"/>
      <c r="N99" s="108">
        <f t="shared" si="19"/>
        <v>0</v>
      </c>
      <c r="O99" s="127"/>
      <c r="P99" s="114" t="str">
        <f t="shared" si="20"/>
        <v/>
      </c>
      <c r="Q99" s="114" t="str">
        <f t="shared" si="34"/>
        <v/>
      </c>
      <c r="R99" s="114" t="str">
        <f t="shared" si="21"/>
        <v/>
      </c>
      <c r="S99" s="114" t="str">
        <f t="shared" si="22"/>
        <v/>
      </c>
      <c r="T99" s="114" t="str">
        <f t="shared" si="23"/>
        <v/>
      </c>
      <c r="U99" s="114" t="str">
        <f t="shared" si="24"/>
        <v/>
      </c>
      <c r="V99" s="114" t="str">
        <f t="shared" si="25"/>
        <v/>
      </c>
      <c r="W99" s="114" t="str">
        <f t="shared" si="26"/>
        <v/>
      </c>
      <c r="X99" s="114" t="str">
        <f t="shared" si="27"/>
        <v/>
      </c>
      <c r="Y99" s="114" t="str">
        <f t="shared" si="28"/>
        <v/>
      </c>
      <c r="Z99" s="114" t="str">
        <f t="shared" si="29"/>
        <v/>
      </c>
      <c r="AA99" s="114" t="str">
        <f t="shared" si="30"/>
        <v/>
      </c>
      <c r="AB99" s="114" t="str">
        <f t="shared" si="31"/>
        <v/>
      </c>
      <c r="AC99" s="114" t="str">
        <f t="shared" si="32"/>
        <v/>
      </c>
      <c r="AD99" s="114" t="str">
        <f t="shared" si="33"/>
        <v/>
      </c>
    </row>
    <row r="100" spans="8:30">
      <c r="H100" s="122"/>
      <c r="I100" s="124"/>
      <c r="J100" s="122"/>
      <c r="K100" s="124"/>
      <c r="L100" s="125"/>
      <c r="M100" s="123"/>
      <c r="N100" s="108">
        <f t="shared" si="19"/>
        <v>0</v>
      </c>
      <c r="O100" s="127"/>
      <c r="P100" s="114" t="str">
        <f t="shared" si="20"/>
        <v/>
      </c>
      <c r="Q100" s="114" t="str">
        <f t="shared" si="34"/>
        <v/>
      </c>
      <c r="R100" s="114" t="str">
        <f t="shared" si="21"/>
        <v/>
      </c>
      <c r="S100" s="114" t="str">
        <f t="shared" si="22"/>
        <v/>
      </c>
      <c r="T100" s="114" t="str">
        <f t="shared" si="23"/>
        <v/>
      </c>
      <c r="U100" s="114" t="str">
        <f t="shared" si="24"/>
        <v/>
      </c>
      <c r="V100" s="114" t="str">
        <f t="shared" si="25"/>
        <v/>
      </c>
      <c r="W100" s="114" t="str">
        <f t="shared" si="26"/>
        <v/>
      </c>
      <c r="X100" s="114" t="str">
        <f t="shared" si="27"/>
        <v/>
      </c>
      <c r="Y100" s="114" t="str">
        <f t="shared" si="28"/>
        <v/>
      </c>
      <c r="Z100" s="114" t="str">
        <f t="shared" si="29"/>
        <v/>
      </c>
      <c r="AA100" s="114" t="str">
        <f t="shared" si="30"/>
        <v/>
      </c>
      <c r="AB100" s="114" t="str">
        <f t="shared" si="31"/>
        <v/>
      </c>
      <c r="AC100" s="114" t="str">
        <f t="shared" si="32"/>
        <v/>
      </c>
      <c r="AD100" s="114" t="str">
        <f t="shared" si="33"/>
        <v/>
      </c>
    </row>
    <row r="101" spans="8:30">
      <c r="H101" s="122"/>
      <c r="I101" s="124"/>
      <c r="J101" s="122"/>
      <c r="K101" s="124"/>
      <c r="L101" s="125"/>
      <c r="M101" s="123"/>
      <c r="N101" s="108">
        <f t="shared" si="19"/>
        <v>0</v>
      </c>
      <c r="O101" s="127"/>
      <c r="P101" s="114" t="str">
        <f t="shared" si="20"/>
        <v/>
      </c>
      <c r="Q101" s="114" t="str">
        <f t="shared" si="34"/>
        <v/>
      </c>
      <c r="R101" s="114" t="str">
        <f t="shared" si="21"/>
        <v/>
      </c>
      <c r="S101" s="114" t="str">
        <f t="shared" si="22"/>
        <v/>
      </c>
      <c r="T101" s="114" t="str">
        <f t="shared" si="23"/>
        <v/>
      </c>
      <c r="U101" s="114" t="str">
        <f t="shared" si="24"/>
        <v/>
      </c>
      <c r="V101" s="114" t="str">
        <f t="shared" si="25"/>
        <v/>
      </c>
      <c r="W101" s="114" t="str">
        <f t="shared" si="26"/>
        <v/>
      </c>
      <c r="X101" s="114" t="str">
        <f t="shared" si="27"/>
        <v/>
      </c>
      <c r="Y101" s="114" t="str">
        <f t="shared" si="28"/>
        <v/>
      </c>
      <c r="Z101" s="114" t="str">
        <f t="shared" si="29"/>
        <v/>
      </c>
      <c r="AA101" s="114" t="str">
        <f t="shared" si="30"/>
        <v/>
      </c>
      <c r="AB101" s="114" t="str">
        <f t="shared" si="31"/>
        <v/>
      </c>
      <c r="AC101" s="114" t="str">
        <f t="shared" si="32"/>
        <v/>
      </c>
      <c r="AD101" s="114" t="str">
        <f t="shared" si="33"/>
        <v/>
      </c>
    </row>
    <row r="102" spans="8:30">
      <c r="H102" s="122"/>
      <c r="I102" s="124"/>
      <c r="J102" s="122"/>
      <c r="K102" s="124"/>
      <c r="L102" s="125"/>
      <c r="M102" s="123"/>
      <c r="N102" s="108">
        <f t="shared" si="19"/>
        <v>0</v>
      </c>
      <c r="O102" s="127"/>
      <c r="P102" s="114" t="str">
        <f t="shared" si="20"/>
        <v/>
      </c>
      <c r="Q102" s="114" t="str">
        <f t="shared" si="34"/>
        <v/>
      </c>
      <c r="R102" s="114" t="str">
        <f t="shared" si="21"/>
        <v/>
      </c>
      <c r="S102" s="114" t="str">
        <f t="shared" si="22"/>
        <v/>
      </c>
      <c r="T102" s="114" t="str">
        <f t="shared" si="23"/>
        <v/>
      </c>
      <c r="U102" s="114" t="str">
        <f t="shared" si="24"/>
        <v/>
      </c>
      <c r="V102" s="114" t="str">
        <f t="shared" si="25"/>
        <v/>
      </c>
      <c r="W102" s="114" t="str">
        <f t="shared" si="26"/>
        <v/>
      </c>
      <c r="X102" s="114" t="str">
        <f t="shared" si="27"/>
        <v/>
      </c>
      <c r="Y102" s="114" t="str">
        <f t="shared" si="28"/>
        <v/>
      </c>
      <c r="Z102" s="114" t="str">
        <f t="shared" si="29"/>
        <v/>
      </c>
      <c r="AA102" s="114" t="str">
        <f t="shared" si="30"/>
        <v/>
      </c>
      <c r="AB102" s="114" t="str">
        <f t="shared" si="31"/>
        <v/>
      </c>
      <c r="AC102" s="114" t="str">
        <f t="shared" si="32"/>
        <v/>
      </c>
      <c r="AD102" s="114" t="str">
        <f t="shared" si="33"/>
        <v/>
      </c>
    </row>
    <row r="103" spans="8:30">
      <c r="H103" s="122"/>
      <c r="I103" s="124"/>
      <c r="J103" s="122"/>
      <c r="K103" s="124"/>
      <c r="L103" s="125"/>
      <c r="M103" s="123"/>
      <c r="N103" s="108">
        <f t="shared" si="19"/>
        <v>0</v>
      </c>
      <c r="O103" s="127"/>
      <c r="P103" s="114" t="str">
        <f t="shared" si="20"/>
        <v/>
      </c>
      <c r="Q103" s="114" t="str">
        <f t="shared" si="34"/>
        <v/>
      </c>
      <c r="R103" s="114" t="str">
        <f t="shared" si="21"/>
        <v/>
      </c>
      <c r="S103" s="114" t="str">
        <f t="shared" si="22"/>
        <v/>
      </c>
      <c r="T103" s="114" t="str">
        <f t="shared" si="23"/>
        <v/>
      </c>
      <c r="U103" s="114" t="str">
        <f t="shared" si="24"/>
        <v/>
      </c>
      <c r="V103" s="114" t="str">
        <f t="shared" si="25"/>
        <v/>
      </c>
      <c r="W103" s="114" t="str">
        <f t="shared" si="26"/>
        <v/>
      </c>
      <c r="X103" s="114" t="str">
        <f t="shared" si="27"/>
        <v/>
      </c>
      <c r="Y103" s="114" t="str">
        <f t="shared" si="28"/>
        <v/>
      </c>
      <c r="Z103" s="114" t="str">
        <f t="shared" si="29"/>
        <v/>
      </c>
      <c r="AA103" s="114" t="str">
        <f t="shared" si="30"/>
        <v/>
      </c>
      <c r="AB103" s="114" t="str">
        <f t="shared" si="31"/>
        <v/>
      </c>
      <c r="AC103" s="114" t="str">
        <f t="shared" si="32"/>
        <v/>
      </c>
      <c r="AD103" s="114" t="str">
        <f t="shared" si="33"/>
        <v/>
      </c>
    </row>
    <row r="104" spans="8:30">
      <c r="H104" s="122"/>
      <c r="I104" s="124"/>
      <c r="J104" s="122"/>
      <c r="K104" s="124"/>
      <c r="L104" s="125"/>
      <c r="M104" s="123"/>
      <c r="N104" s="108">
        <f t="shared" si="19"/>
        <v>0</v>
      </c>
      <c r="O104" s="127"/>
      <c r="P104" s="114" t="str">
        <f t="shared" si="20"/>
        <v/>
      </c>
      <c r="Q104" s="114" t="str">
        <f t="shared" si="34"/>
        <v/>
      </c>
      <c r="R104" s="114" t="str">
        <f t="shared" si="21"/>
        <v/>
      </c>
      <c r="S104" s="114" t="str">
        <f t="shared" si="22"/>
        <v/>
      </c>
      <c r="T104" s="114" t="str">
        <f t="shared" si="23"/>
        <v/>
      </c>
      <c r="U104" s="114" t="str">
        <f t="shared" si="24"/>
        <v/>
      </c>
      <c r="V104" s="114" t="str">
        <f t="shared" si="25"/>
        <v/>
      </c>
      <c r="W104" s="114" t="str">
        <f t="shared" si="26"/>
        <v/>
      </c>
      <c r="X104" s="114" t="str">
        <f t="shared" si="27"/>
        <v/>
      </c>
      <c r="Y104" s="114" t="str">
        <f t="shared" si="28"/>
        <v/>
      </c>
      <c r="Z104" s="114" t="str">
        <f t="shared" si="29"/>
        <v/>
      </c>
      <c r="AA104" s="114" t="str">
        <f t="shared" si="30"/>
        <v/>
      </c>
      <c r="AB104" s="114" t="str">
        <f t="shared" si="31"/>
        <v/>
      </c>
      <c r="AC104" s="114" t="str">
        <f t="shared" si="32"/>
        <v/>
      </c>
      <c r="AD104" s="114" t="str">
        <f t="shared" si="33"/>
        <v/>
      </c>
    </row>
    <row r="105" spans="8:30">
      <c r="H105" s="122"/>
      <c r="I105" s="124"/>
      <c r="J105" s="122"/>
      <c r="K105" s="124"/>
      <c r="L105" s="125"/>
      <c r="M105" s="123"/>
      <c r="N105" s="108">
        <f t="shared" si="19"/>
        <v>0</v>
      </c>
      <c r="O105" s="127"/>
      <c r="P105" s="114" t="str">
        <f t="shared" si="20"/>
        <v/>
      </c>
      <c r="Q105" s="114" t="str">
        <f t="shared" si="34"/>
        <v/>
      </c>
      <c r="R105" s="114" t="str">
        <f t="shared" si="21"/>
        <v/>
      </c>
      <c r="S105" s="114" t="str">
        <f t="shared" si="22"/>
        <v/>
      </c>
      <c r="T105" s="114" t="str">
        <f t="shared" si="23"/>
        <v/>
      </c>
      <c r="U105" s="114" t="str">
        <f t="shared" si="24"/>
        <v/>
      </c>
      <c r="V105" s="114" t="str">
        <f t="shared" si="25"/>
        <v/>
      </c>
      <c r="W105" s="114" t="str">
        <f t="shared" si="26"/>
        <v/>
      </c>
      <c r="X105" s="114" t="str">
        <f t="shared" si="27"/>
        <v/>
      </c>
      <c r="Y105" s="114" t="str">
        <f t="shared" si="28"/>
        <v/>
      </c>
      <c r="Z105" s="114" t="str">
        <f t="shared" si="29"/>
        <v/>
      </c>
      <c r="AA105" s="114" t="str">
        <f t="shared" si="30"/>
        <v/>
      </c>
      <c r="AB105" s="114" t="str">
        <f t="shared" si="31"/>
        <v/>
      </c>
      <c r="AC105" s="114" t="str">
        <f t="shared" si="32"/>
        <v/>
      </c>
      <c r="AD105" s="114" t="str">
        <f t="shared" si="33"/>
        <v/>
      </c>
    </row>
    <row r="106" spans="8:30">
      <c r="H106" s="122"/>
      <c r="I106" s="124"/>
      <c r="J106" s="122"/>
      <c r="K106" s="124"/>
      <c r="L106" s="125"/>
      <c r="M106" s="123"/>
      <c r="N106" s="108">
        <f t="shared" si="19"/>
        <v>0</v>
      </c>
      <c r="O106" s="127"/>
      <c r="P106" s="114" t="str">
        <f t="shared" si="20"/>
        <v/>
      </c>
      <c r="Q106" s="114" t="str">
        <f t="shared" si="34"/>
        <v/>
      </c>
      <c r="R106" s="114" t="str">
        <f t="shared" si="21"/>
        <v/>
      </c>
      <c r="S106" s="114" t="str">
        <f t="shared" si="22"/>
        <v/>
      </c>
      <c r="T106" s="114" t="str">
        <f t="shared" si="23"/>
        <v/>
      </c>
      <c r="U106" s="114" t="str">
        <f t="shared" si="24"/>
        <v/>
      </c>
      <c r="V106" s="114" t="str">
        <f t="shared" si="25"/>
        <v/>
      </c>
      <c r="W106" s="114" t="str">
        <f t="shared" si="26"/>
        <v/>
      </c>
      <c r="X106" s="114" t="str">
        <f t="shared" si="27"/>
        <v/>
      </c>
      <c r="Y106" s="114" t="str">
        <f t="shared" si="28"/>
        <v/>
      </c>
      <c r="Z106" s="114" t="str">
        <f t="shared" si="29"/>
        <v/>
      </c>
      <c r="AA106" s="114" t="str">
        <f t="shared" si="30"/>
        <v/>
      </c>
      <c r="AB106" s="114" t="str">
        <f t="shared" si="31"/>
        <v/>
      </c>
      <c r="AC106" s="114" t="str">
        <f t="shared" si="32"/>
        <v/>
      </c>
      <c r="AD106" s="114" t="str">
        <f t="shared" si="33"/>
        <v/>
      </c>
    </row>
    <row r="107" spans="8:30">
      <c r="H107" s="122"/>
      <c r="I107" s="124"/>
      <c r="J107" s="122"/>
      <c r="K107" s="124"/>
      <c r="L107" s="125"/>
      <c r="M107" s="123"/>
      <c r="N107" s="108">
        <f t="shared" si="19"/>
        <v>0</v>
      </c>
      <c r="O107" s="127"/>
      <c r="P107" s="114" t="str">
        <f t="shared" si="20"/>
        <v/>
      </c>
      <c r="Q107" s="114" t="str">
        <f t="shared" si="34"/>
        <v/>
      </c>
      <c r="R107" s="114" t="str">
        <f t="shared" si="21"/>
        <v/>
      </c>
      <c r="S107" s="114" t="str">
        <f t="shared" si="22"/>
        <v/>
      </c>
      <c r="T107" s="114" t="str">
        <f t="shared" si="23"/>
        <v/>
      </c>
      <c r="U107" s="114" t="str">
        <f t="shared" si="24"/>
        <v/>
      </c>
      <c r="V107" s="114" t="str">
        <f t="shared" si="25"/>
        <v/>
      </c>
      <c r="W107" s="114" t="str">
        <f t="shared" si="26"/>
        <v/>
      </c>
      <c r="X107" s="114" t="str">
        <f t="shared" si="27"/>
        <v/>
      </c>
      <c r="Y107" s="114" t="str">
        <f t="shared" si="28"/>
        <v/>
      </c>
      <c r="Z107" s="114" t="str">
        <f t="shared" si="29"/>
        <v/>
      </c>
      <c r="AA107" s="114" t="str">
        <f t="shared" si="30"/>
        <v/>
      </c>
      <c r="AB107" s="114" t="str">
        <f t="shared" si="31"/>
        <v/>
      </c>
      <c r="AC107" s="114" t="str">
        <f t="shared" si="32"/>
        <v/>
      </c>
      <c r="AD107" s="114" t="str">
        <f t="shared" si="33"/>
        <v/>
      </c>
    </row>
    <row r="108" spans="8:30">
      <c r="H108" s="122"/>
      <c r="I108" s="124"/>
      <c r="J108" s="122"/>
      <c r="K108" s="124"/>
      <c r="L108" s="125"/>
      <c r="M108" s="123"/>
      <c r="N108" s="108">
        <f t="shared" si="19"/>
        <v>0</v>
      </c>
      <c r="O108" s="127"/>
      <c r="P108" s="114" t="str">
        <f t="shared" si="20"/>
        <v/>
      </c>
      <c r="Q108" s="114" t="str">
        <f t="shared" si="34"/>
        <v/>
      </c>
      <c r="R108" s="114" t="str">
        <f t="shared" si="21"/>
        <v/>
      </c>
      <c r="S108" s="114" t="str">
        <f t="shared" si="22"/>
        <v/>
      </c>
      <c r="T108" s="114" t="str">
        <f t="shared" si="23"/>
        <v/>
      </c>
      <c r="U108" s="114" t="str">
        <f t="shared" si="24"/>
        <v/>
      </c>
      <c r="V108" s="114" t="str">
        <f t="shared" si="25"/>
        <v/>
      </c>
      <c r="W108" s="114" t="str">
        <f t="shared" si="26"/>
        <v/>
      </c>
      <c r="X108" s="114" t="str">
        <f t="shared" si="27"/>
        <v/>
      </c>
      <c r="Y108" s="114" t="str">
        <f t="shared" si="28"/>
        <v/>
      </c>
      <c r="Z108" s="114" t="str">
        <f t="shared" si="29"/>
        <v/>
      </c>
      <c r="AA108" s="114" t="str">
        <f t="shared" si="30"/>
        <v/>
      </c>
      <c r="AB108" s="114" t="str">
        <f t="shared" si="31"/>
        <v/>
      </c>
      <c r="AC108" s="114" t="str">
        <f t="shared" si="32"/>
        <v/>
      </c>
      <c r="AD108" s="114" t="str">
        <f t="shared" si="33"/>
        <v/>
      </c>
    </row>
    <row r="109" spans="8:30">
      <c r="H109" s="122"/>
      <c r="I109" s="124"/>
      <c r="J109" s="122"/>
      <c r="K109" s="124"/>
      <c r="L109" s="125"/>
      <c r="M109" s="123"/>
      <c r="N109" s="108">
        <f t="shared" si="19"/>
        <v>0</v>
      </c>
      <c r="O109" s="127"/>
      <c r="P109" s="114" t="str">
        <f t="shared" si="20"/>
        <v/>
      </c>
      <c r="Q109" s="114" t="str">
        <f t="shared" si="34"/>
        <v/>
      </c>
      <c r="R109" s="114" t="str">
        <f t="shared" si="21"/>
        <v/>
      </c>
      <c r="S109" s="114" t="str">
        <f t="shared" si="22"/>
        <v/>
      </c>
      <c r="T109" s="114" t="str">
        <f t="shared" si="23"/>
        <v/>
      </c>
      <c r="U109" s="114" t="str">
        <f t="shared" si="24"/>
        <v/>
      </c>
      <c r="V109" s="114" t="str">
        <f t="shared" si="25"/>
        <v/>
      </c>
      <c r="W109" s="114" t="str">
        <f t="shared" si="26"/>
        <v/>
      </c>
      <c r="X109" s="114" t="str">
        <f t="shared" si="27"/>
        <v/>
      </c>
      <c r="Y109" s="114" t="str">
        <f t="shared" si="28"/>
        <v/>
      </c>
      <c r="Z109" s="114" t="str">
        <f t="shared" si="29"/>
        <v/>
      </c>
      <c r="AA109" s="114" t="str">
        <f t="shared" si="30"/>
        <v/>
      </c>
      <c r="AB109" s="114" t="str">
        <f t="shared" si="31"/>
        <v/>
      </c>
      <c r="AC109" s="114" t="str">
        <f t="shared" si="32"/>
        <v/>
      </c>
      <c r="AD109" s="114" t="str">
        <f t="shared" si="33"/>
        <v/>
      </c>
    </row>
    <row r="110" spans="8:30">
      <c r="H110" s="122"/>
      <c r="I110" s="124"/>
      <c r="J110" s="122"/>
      <c r="K110" s="124"/>
      <c r="L110" s="125"/>
      <c r="M110" s="123"/>
      <c r="N110" s="108">
        <f t="shared" si="19"/>
        <v>0</v>
      </c>
      <c r="O110" s="127"/>
      <c r="P110" s="114" t="str">
        <f t="shared" si="20"/>
        <v/>
      </c>
      <c r="Q110" s="114" t="str">
        <f t="shared" si="34"/>
        <v/>
      </c>
      <c r="R110" s="114" t="str">
        <f t="shared" si="21"/>
        <v/>
      </c>
      <c r="S110" s="114" t="str">
        <f t="shared" si="22"/>
        <v/>
      </c>
      <c r="T110" s="114" t="str">
        <f t="shared" si="23"/>
        <v/>
      </c>
      <c r="U110" s="114" t="str">
        <f t="shared" si="24"/>
        <v/>
      </c>
      <c r="V110" s="114" t="str">
        <f t="shared" si="25"/>
        <v/>
      </c>
      <c r="W110" s="114" t="str">
        <f t="shared" si="26"/>
        <v/>
      </c>
      <c r="X110" s="114" t="str">
        <f t="shared" si="27"/>
        <v/>
      </c>
      <c r="Y110" s="114" t="str">
        <f t="shared" si="28"/>
        <v/>
      </c>
      <c r="Z110" s="114" t="str">
        <f t="shared" si="29"/>
        <v/>
      </c>
      <c r="AA110" s="114" t="str">
        <f t="shared" si="30"/>
        <v/>
      </c>
      <c r="AB110" s="114" t="str">
        <f t="shared" si="31"/>
        <v/>
      </c>
      <c r="AC110" s="114" t="str">
        <f t="shared" si="32"/>
        <v/>
      </c>
      <c r="AD110" s="114" t="str">
        <f t="shared" si="33"/>
        <v/>
      </c>
    </row>
    <row r="111" spans="8:30">
      <c r="H111" s="122"/>
      <c r="I111" s="124"/>
      <c r="J111" s="122"/>
      <c r="K111" s="124"/>
      <c r="L111" s="125"/>
      <c r="M111" s="123"/>
      <c r="N111" s="108">
        <f t="shared" si="19"/>
        <v>0</v>
      </c>
      <c r="O111" s="127"/>
      <c r="P111" s="114" t="str">
        <f t="shared" si="20"/>
        <v/>
      </c>
      <c r="Q111" s="114" t="str">
        <f t="shared" si="34"/>
        <v/>
      </c>
      <c r="R111" s="114" t="str">
        <f t="shared" si="21"/>
        <v/>
      </c>
      <c r="S111" s="114" t="str">
        <f t="shared" si="22"/>
        <v/>
      </c>
      <c r="T111" s="114" t="str">
        <f t="shared" si="23"/>
        <v/>
      </c>
      <c r="U111" s="114" t="str">
        <f t="shared" si="24"/>
        <v/>
      </c>
      <c r="V111" s="114" t="str">
        <f t="shared" si="25"/>
        <v/>
      </c>
      <c r="W111" s="114" t="str">
        <f t="shared" si="26"/>
        <v/>
      </c>
      <c r="X111" s="114" t="str">
        <f t="shared" si="27"/>
        <v/>
      </c>
      <c r="Y111" s="114" t="str">
        <f t="shared" si="28"/>
        <v/>
      </c>
      <c r="Z111" s="114" t="str">
        <f t="shared" si="29"/>
        <v/>
      </c>
      <c r="AA111" s="114" t="str">
        <f t="shared" si="30"/>
        <v/>
      </c>
      <c r="AB111" s="114" t="str">
        <f t="shared" si="31"/>
        <v/>
      </c>
      <c r="AC111" s="114" t="str">
        <f t="shared" si="32"/>
        <v/>
      </c>
      <c r="AD111" s="114" t="str">
        <f t="shared" si="33"/>
        <v/>
      </c>
    </row>
    <row r="112" spans="8:30">
      <c r="H112" s="122"/>
      <c r="I112" s="124"/>
      <c r="J112" s="122"/>
      <c r="K112" s="124"/>
      <c r="L112" s="125"/>
      <c r="M112" s="123"/>
      <c r="N112" s="108">
        <f t="shared" si="19"/>
        <v>0</v>
      </c>
      <c r="O112" s="127"/>
      <c r="P112" s="114" t="str">
        <f t="shared" si="20"/>
        <v/>
      </c>
      <c r="Q112" s="114" t="str">
        <f t="shared" si="34"/>
        <v/>
      </c>
      <c r="R112" s="114" t="str">
        <f t="shared" si="21"/>
        <v/>
      </c>
      <c r="S112" s="114" t="str">
        <f t="shared" si="22"/>
        <v/>
      </c>
      <c r="T112" s="114" t="str">
        <f t="shared" si="23"/>
        <v/>
      </c>
      <c r="U112" s="114" t="str">
        <f t="shared" si="24"/>
        <v/>
      </c>
      <c r="V112" s="114" t="str">
        <f t="shared" si="25"/>
        <v/>
      </c>
      <c r="W112" s="114" t="str">
        <f t="shared" si="26"/>
        <v/>
      </c>
      <c r="X112" s="114" t="str">
        <f t="shared" si="27"/>
        <v/>
      </c>
      <c r="Y112" s="114" t="str">
        <f t="shared" si="28"/>
        <v/>
      </c>
      <c r="Z112" s="114" t="str">
        <f t="shared" si="29"/>
        <v/>
      </c>
      <c r="AA112" s="114" t="str">
        <f t="shared" si="30"/>
        <v/>
      </c>
      <c r="AB112" s="114" t="str">
        <f t="shared" si="31"/>
        <v/>
      </c>
      <c r="AC112" s="114" t="str">
        <f t="shared" si="32"/>
        <v/>
      </c>
      <c r="AD112" s="114" t="str">
        <f t="shared" si="33"/>
        <v/>
      </c>
    </row>
    <row r="113" spans="8:30">
      <c r="H113" s="122"/>
      <c r="I113" s="124"/>
      <c r="J113" s="122"/>
      <c r="K113" s="124"/>
      <c r="L113" s="125"/>
      <c r="M113" s="123"/>
      <c r="N113" s="108">
        <f t="shared" si="19"/>
        <v>0</v>
      </c>
      <c r="O113" s="127"/>
      <c r="P113" s="114" t="str">
        <f t="shared" si="20"/>
        <v/>
      </c>
      <c r="Q113" s="114" t="str">
        <f t="shared" si="34"/>
        <v/>
      </c>
      <c r="R113" s="114" t="str">
        <f t="shared" si="21"/>
        <v/>
      </c>
      <c r="S113" s="114" t="str">
        <f t="shared" si="22"/>
        <v/>
      </c>
      <c r="T113" s="114" t="str">
        <f t="shared" si="23"/>
        <v/>
      </c>
      <c r="U113" s="114" t="str">
        <f t="shared" si="24"/>
        <v/>
      </c>
      <c r="V113" s="114" t="str">
        <f t="shared" si="25"/>
        <v/>
      </c>
      <c r="W113" s="114" t="str">
        <f t="shared" si="26"/>
        <v/>
      </c>
      <c r="X113" s="114" t="str">
        <f t="shared" si="27"/>
        <v/>
      </c>
      <c r="Y113" s="114" t="str">
        <f t="shared" si="28"/>
        <v/>
      </c>
      <c r="Z113" s="114" t="str">
        <f t="shared" si="29"/>
        <v/>
      </c>
      <c r="AA113" s="114" t="str">
        <f t="shared" si="30"/>
        <v/>
      </c>
      <c r="AB113" s="114" t="str">
        <f t="shared" si="31"/>
        <v/>
      </c>
      <c r="AC113" s="114" t="str">
        <f t="shared" si="32"/>
        <v/>
      </c>
      <c r="AD113" s="114" t="str">
        <f t="shared" si="33"/>
        <v/>
      </c>
    </row>
    <row r="114" spans="8:30">
      <c r="H114" s="122"/>
      <c r="I114" s="124"/>
      <c r="J114" s="122"/>
      <c r="K114" s="124"/>
      <c r="L114" s="125"/>
      <c r="M114" s="123"/>
      <c r="N114" s="108">
        <f t="shared" si="19"/>
        <v>0</v>
      </c>
      <c r="O114" s="127"/>
      <c r="P114" s="114" t="str">
        <f t="shared" si="20"/>
        <v/>
      </c>
      <c r="Q114" s="114" t="str">
        <f t="shared" si="34"/>
        <v/>
      </c>
      <c r="R114" s="114" t="str">
        <f t="shared" si="21"/>
        <v/>
      </c>
      <c r="S114" s="114" t="str">
        <f t="shared" si="22"/>
        <v/>
      </c>
      <c r="T114" s="114" t="str">
        <f t="shared" si="23"/>
        <v/>
      </c>
      <c r="U114" s="114" t="str">
        <f t="shared" si="24"/>
        <v/>
      </c>
      <c r="V114" s="114" t="str">
        <f t="shared" si="25"/>
        <v/>
      </c>
      <c r="W114" s="114" t="str">
        <f t="shared" si="26"/>
        <v/>
      </c>
      <c r="X114" s="114" t="str">
        <f t="shared" si="27"/>
        <v/>
      </c>
      <c r="Y114" s="114" t="str">
        <f t="shared" si="28"/>
        <v/>
      </c>
      <c r="Z114" s="114" t="str">
        <f t="shared" si="29"/>
        <v/>
      </c>
      <c r="AA114" s="114" t="str">
        <f t="shared" si="30"/>
        <v/>
      </c>
      <c r="AB114" s="114" t="str">
        <f t="shared" si="31"/>
        <v/>
      </c>
      <c r="AC114" s="114" t="str">
        <f t="shared" si="32"/>
        <v/>
      </c>
      <c r="AD114" s="114" t="str">
        <f t="shared" si="33"/>
        <v/>
      </c>
    </row>
    <row r="115" spans="8:30">
      <c r="H115" s="122"/>
      <c r="I115" s="124"/>
      <c r="J115" s="122"/>
      <c r="K115" s="124"/>
      <c r="L115" s="125"/>
      <c r="M115" s="123"/>
      <c r="N115" s="108">
        <f t="shared" si="19"/>
        <v>0</v>
      </c>
      <c r="O115" s="127"/>
      <c r="P115" s="114" t="str">
        <f t="shared" si="20"/>
        <v/>
      </c>
      <c r="Q115" s="114" t="str">
        <f t="shared" si="34"/>
        <v/>
      </c>
      <c r="R115" s="114" t="str">
        <f t="shared" si="21"/>
        <v/>
      </c>
      <c r="S115" s="114" t="str">
        <f t="shared" si="22"/>
        <v/>
      </c>
      <c r="T115" s="114" t="str">
        <f t="shared" si="23"/>
        <v/>
      </c>
      <c r="U115" s="114" t="str">
        <f t="shared" si="24"/>
        <v/>
      </c>
      <c r="V115" s="114" t="str">
        <f t="shared" si="25"/>
        <v/>
      </c>
      <c r="W115" s="114" t="str">
        <f t="shared" si="26"/>
        <v/>
      </c>
      <c r="X115" s="114" t="str">
        <f t="shared" si="27"/>
        <v/>
      </c>
      <c r="Y115" s="114" t="str">
        <f t="shared" si="28"/>
        <v/>
      </c>
      <c r="Z115" s="114" t="str">
        <f t="shared" si="29"/>
        <v/>
      </c>
      <c r="AA115" s="114" t="str">
        <f t="shared" si="30"/>
        <v/>
      </c>
      <c r="AB115" s="114" t="str">
        <f t="shared" si="31"/>
        <v/>
      </c>
      <c r="AC115" s="114" t="str">
        <f t="shared" si="32"/>
        <v/>
      </c>
      <c r="AD115" s="114" t="str">
        <f t="shared" si="33"/>
        <v/>
      </c>
    </row>
    <row r="116" spans="8:30">
      <c r="H116" s="122"/>
      <c r="I116" s="124"/>
      <c r="J116" s="122"/>
      <c r="K116" s="124"/>
      <c r="L116" s="125"/>
      <c r="M116" s="123"/>
      <c r="N116" s="108">
        <f t="shared" si="19"/>
        <v>0</v>
      </c>
      <c r="O116" s="127"/>
      <c r="P116" s="114" t="str">
        <f t="shared" si="20"/>
        <v/>
      </c>
      <c r="Q116" s="114" t="str">
        <f t="shared" si="34"/>
        <v/>
      </c>
      <c r="R116" s="114" t="str">
        <f t="shared" si="21"/>
        <v/>
      </c>
      <c r="S116" s="114" t="str">
        <f t="shared" si="22"/>
        <v/>
      </c>
      <c r="T116" s="114" t="str">
        <f t="shared" si="23"/>
        <v/>
      </c>
      <c r="U116" s="114" t="str">
        <f t="shared" si="24"/>
        <v/>
      </c>
      <c r="V116" s="114" t="str">
        <f t="shared" si="25"/>
        <v/>
      </c>
      <c r="W116" s="114" t="str">
        <f t="shared" si="26"/>
        <v/>
      </c>
      <c r="X116" s="114" t="str">
        <f t="shared" si="27"/>
        <v/>
      </c>
      <c r="Y116" s="114" t="str">
        <f t="shared" si="28"/>
        <v/>
      </c>
      <c r="Z116" s="114" t="str">
        <f t="shared" si="29"/>
        <v/>
      </c>
      <c r="AA116" s="114" t="str">
        <f t="shared" si="30"/>
        <v/>
      </c>
      <c r="AB116" s="114" t="str">
        <f t="shared" si="31"/>
        <v/>
      </c>
      <c r="AC116" s="114" t="str">
        <f t="shared" si="32"/>
        <v/>
      </c>
      <c r="AD116" s="114" t="str">
        <f t="shared" si="33"/>
        <v/>
      </c>
    </row>
    <row r="117" spans="8:30">
      <c r="H117" s="122"/>
      <c r="I117" s="124"/>
      <c r="J117" s="122"/>
      <c r="K117" s="124"/>
      <c r="L117" s="125"/>
      <c r="M117" s="123"/>
      <c r="N117" s="108">
        <f t="shared" si="19"/>
        <v>0</v>
      </c>
      <c r="O117" s="127"/>
      <c r="P117" s="114" t="str">
        <f t="shared" si="20"/>
        <v/>
      </c>
      <c r="Q117" s="114" t="str">
        <f t="shared" si="34"/>
        <v/>
      </c>
      <c r="R117" s="114" t="str">
        <f t="shared" si="21"/>
        <v/>
      </c>
      <c r="S117" s="114" t="str">
        <f t="shared" si="22"/>
        <v/>
      </c>
      <c r="T117" s="114" t="str">
        <f t="shared" si="23"/>
        <v/>
      </c>
      <c r="U117" s="114" t="str">
        <f t="shared" si="24"/>
        <v/>
      </c>
      <c r="V117" s="114" t="str">
        <f t="shared" si="25"/>
        <v/>
      </c>
      <c r="W117" s="114" t="str">
        <f t="shared" si="26"/>
        <v/>
      </c>
      <c r="X117" s="114" t="str">
        <f t="shared" si="27"/>
        <v/>
      </c>
      <c r="Y117" s="114" t="str">
        <f t="shared" si="28"/>
        <v/>
      </c>
      <c r="Z117" s="114" t="str">
        <f t="shared" si="29"/>
        <v/>
      </c>
      <c r="AA117" s="114" t="str">
        <f t="shared" si="30"/>
        <v/>
      </c>
      <c r="AB117" s="114" t="str">
        <f t="shared" si="31"/>
        <v/>
      </c>
      <c r="AC117" s="114" t="str">
        <f t="shared" si="32"/>
        <v/>
      </c>
      <c r="AD117" s="114" t="str">
        <f t="shared" si="33"/>
        <v/>
      </c>
    </row>
    <row r="118" spans="8:30">
      <c r="H118" s="122"/>
      <c r="I118" s="124"/>
      <c r="J118" s="122"/>
      <c r="K118" s="124"/>
      <c r="L118" s="125"/>
      <c r="M118" s="123"/>
      <c r="N118" s="108">
        <f t="shared" si="19"/>
        <v>0</v>
      </c>
      <c r="O118" s="127"/>
      <c r="P118" s="114" t="str">
        <f t="shared" si="20"/>
        <v/>
      </c>
      <c r="Q118" s="114" t="str">
        <f t="shared" si="34"/>
        <v/>
      </c>
      <c r="R118" s="114" t="str">
        <f t="shared" si="21"/>
        <v/>
      </c>
      <c r="S118" s="114" t="str">
        <f t="shared" si="22"/>
        <v/>
      </c>
      <c r="T118" s="114" t="str">
        <f t="shared" si="23"/>
        <v/>
      </c>
      <c r="U118" s="114" t="str">
        <f t="shared" si="24"/>
        <v/>
      </c>
      <c r="V118" s="114" t="str">
        <f t="shared" si="25"/>
        <v/>
      </c>
      <c r="W118" s="114" t="str">
        <f t="shared" si="26"/>
        <v/>
      </c>
      <c r="X118" s="114" t="str">
        <f t="shared" si="27"/>
        <v/>
      </c>
      <c r="Y118" s="114" t="str">
        <f t="shared" si="28"/>
        <v/>
      </c>
      <c r="Z118" s="114" t="str">
        <f t="shared" si="29"/>
        <v/>
      </c>
      <c r="AA118" s="114" t="str">
        <f t="shared" si="30"/>
        <v/>
      </c>
      <c r="AB118" s="114" t="str">
        <f t="shared" si="31"/>
        <v/>
      </c>
      <c r="AC118" s="114" t="str">
        <f t="shared" si="32"/>
        <v/>
      </c>
      <c r="AD118" s="114" t="str">
        <f t="shared" si="33"/>
        <v/>
      </c>
    </row>
    <row r="119" spans="8:30">
      <c r="H119" s="122"/>
      <c r="I119" s="124"/>
      <c r="J119" s="122"/>
      <c r="K119" s="124"/>
      <c r="L119" s="125"/>
      <c r="M119" s="123"/>
      <c r="N119" s="108">
        <f t="shared" si="19"/>
        <v>0</v>
      </c>
      <c r="O119" s="127"/>
      <c r="P119" s="114" t="str">
        <f t="shared" si="20"/>
        <v/>
      </c>
      <c r="Q119" s="114" t="str">
        <f t="shared" si="34"/>
        <v/>
      </c>
      <c r="R119" s="114" t="str">
        <f t="shared" si="21"/>
        <v/>
      </c>
      <c r="S119" s="114" t="str">
        <f t="shared" si="22"/>
        <v/>
      </c>
      <c r="T119" s="114" t="str">
        <f t="shared" si="23"/>
        <v/>
      </c>
      <c r="U119" s="114" t="str">
        <f t="shared" si="24"/>
        <v/>
      </c>
      <c r="V119" s="114" t="str">
        <f t="shared" si="25"/>
        <v/>
      </c>
      <c r="W119" s="114" t="str">
        <f t="shared" si="26"/>
        <v/>
      </c>
      <c r="X119" s="114" t="str">
        <f t="shared" si="27"/>
        <v/>
      </c>
      <c r="Y119" s="114" t="str">
        <f t="shared" si="28"/>
        <v/>
      </c>
      <c r="Z119" s="114" t="str">
        <f t="shared" si="29"/>
        <v/>
      </c>
      <c r="AA119" s="114" t="str">
        <f t="shared" si="30"/>
        <v/>
      </c>
      <c r="AB119" s="114" t="str">
        <f t="shared" si="31"/>
        <v/>
      </c>
      <c r="AC119" s="114" t="str">
        <f t="shared" si="32"/>
        <v/>
      </c>
      <c r="AD119" s="114" t="str">
        <f t="shared" si="33"/>
        <v/>
      </c>
    </row>
    <row r="120" spans="8:30">
      <c r="H120" s="122"/>
      <c r="I120" s="124"/>
      <c r="J120" s="122"/>
      <c r="K120" s="124"/>
      <c r="L120" s="125"/>
      <c r="M120" s="123"/>
      <c r="N120" s="108">
        <f t="shared" si="19"/>
        <v>0</v>
      </c>
      <c r="O120" s="127"/>
      <c r="P120" s="114" t="str">
        <f t="shared" si="20"/>
        <v/>
      </c>
      <c r="Q120" s="114" t="str">
        <f t="shared" si="34"/>
        <v/>
      </c>
      <c r="R120" s="114" t="str">
        <f t="shared" si="21"/>
        <v/>
      </c>
      <c r="S120" s="114" t="str">
        <f t="shared" si="22"/>
        <v/>
      </c>
      <c r="T120" s="114" t="str">
        <f t="shared" si="23"/>
        <v/>
      </c>
      <c r="U120" s="114" t="str">
        <f t="shared" si="24"/>
        <v/>
      </c>
      <c r="V120" s="114" t="str">
        <f t="shared" si="25"/>
        <v/>
      </c>
      <c r="W120" s="114" t="str">
        <f t="shared" si="26"/>
        <v/>
      </c>
      <c r="X120" s="114" t="str">
        <f t="shared" si="27"/>
        <v/>
      </c>
      <c r="Y120" s="114" t="str">
        <f t="shared" si="28"/>
        <v/>
      </c>
      <c r="Z120" s="114" t="str">
        <f t="shared" si="29"/>
        <v/>
      </c>
      <c r="AA120" s="114" t="str">
        <f t="shared" si="30"/>
        <v/>
      </c>
      <c r="AB120" s="114" t="str">
        <f t="shared" si="31"/>
        <v/>
      </c>
      <c r="AC120" s="114" t="str">
        <f t="shared" si="32"/>
        <v/>
      </c>
      <c r="AD120" s="114" t="str">
        <f t="shared" si="33"/>
        <v/>
      </c>
    </row>
    <row r="121" spans="8:30">
      <c r="H121" s="122"/>
      <c r="I121" s="124"/>
      <c r="J121" s="122"/>
      <c r="K121" s="124"/>
      <c r="L121" s="125"/>
      <c r="M121" s="123"/>
      <c r="N121" s="108">
        <f t="shared" si="19"/>
        <v>0</v>
      </c>
      <c r="O121" s="127"/>
      <c r="P121" s="114" t="str">
        <f t="shared" si="20"/>
        <v/>
      </c>
      <c r="Q121" s="114" t="str">
        <f t="shared" si="34"/>
        <v/>
      </c>
      <c r="R121" s="114" t="str">
        <f t="shared" si="21"/>
        <v/>
      </c>
      <c r="S121" s="114" t="str">
        <f t="shared" si="22"/>
        <v/>
      </c>
      <c r="T121" s="114" t="str">
        <f t="shared" si="23"/>
        <v/>
      </c>
      <c r="U121" s="114" t="str">
        <f t="shared" si="24"/>
        <v/>
      </c>
      <c r="V121" s="114" t="str">
        <f t="shared" si="25"/>
        <v/>
      </c>
      <c r="W121" s="114" t="str">
        <f t="shared" si="26"/>
        <v/>
      </c>
      <c r="X121" s="114" t="str">
        <f t="shared" si="27"/>
        <v/>
      </c>
      <c r="Y121" s="114" t="str">
        <f t="shared" si="28"/>
        <v/>
      </c>
      <c r="Z121" s="114" t="str">
        <f t="shared" si="29"/>
        <v/>
      </c>
      <c r="AA121" s="114" t="str">
        <f t="shared" si="30"/>
        <v/>
      </c>
      <c r="AB121" s="114" t="str">
        <f t="shared" si="31"/>
        <v/>
      </c>
      <c r="AC121" s="114" t="str">
        <f t="shared" si="32"/>
        <v/>
      </c>
      <c r="AD121" s="114" t="str">
        <f t="shared" si="33"/>
        <v/>
      </c>
    </row>
    <row r="122" spans="8:30">
      <c r="H122" s="122"/>
      <c r="I122" s="124"/>
      <c r="J122" s="122"/>
      <c r="K122" s="124"/>
      <c r="L122" s="125"/>
      <c r="M122" s="123"/>
      <c r="N122" s="108">
        <f t="shared" si="19"/>
        <v>0</v>
      </c>
      <c r="O122" s="127"/>
      <c r="P122" s="114" t="str">
        <f t="shared" si="20"/>
        <v/>
      </c>
      <c r="Q122" s="114" t="str">
        <f t="shared" si="34"/>
        <v/>
      </c>
      <c r="R122" s="114" t="str">
        <f t="shared" si="21"/>
        <v/>
      </c>
      <c r="S122" s="114" t="str">
        <f t="shared" si="22"/>
        <v/>
      </c>
      <c r="T122" s="114" t="str">
        <f t="shared" si="23"/>
        <v/>
      </c>
      <c r="U122" s="114" t="str">
        <f t="shared" si="24"/>
        <v/>
      </c>
      <c r="V122" s="114" t="str">
        <f t="shared" si="25"/>
        <v/>
      </c>
      <c r="W122" s="114" t="str">
        <f t="shared" si="26"/>
        <v/>
      </c>
      <c r="X122" s="114" t="str">
        <f t="shared" si="27"/>
        <v/>
      </c>
      <c r="Y122" s="114" t="str">
        <f t="shared" si="28"/>
        <v/>
      </c>
      <c r="Z122" s="114" t="str">
        <f t="shared" si="29"/>
        <v/>
      </c>
      <c r="AA122" s="114" t="str">
        <f t="shared" si="30"/>
        <v/>
      </c>
      <c r="AB122" s="114" t="str">
        <f t="shared" si="31"/>
        <v/>
      </c>
      <c r="AC122" s="114" t="str">
        <f t="shared" si="32"/>
        <v/>
      </c>
      <c r="AD122" s="114" t="str">
        <f t="shared" si="33"/>
        <v/>
      </c>
    </row>
    <row r="123" spans="8:30">
      <c r="H123" s="122"/>
      <c r="I123" s="124"/>
      <c r="J123" s="122"/>
      <c r="K123" s="124"/>
      <c r="L123" s="125"/>
      <c r="M123" s="123"/>
      <c r="N123" s="108">
        <f t="shared" si="19"/>
        <v>0</v>
      </c>
      <c r="O123" s="127"/>
      <c r="P123" s="114" t="str">
        <f t="shared" si="20"/>
        <v/>
      </c>
      <c r="Q123" s="114" t="str">
        <f t="shared" si="34"/>
        <v/>
      </c>
      <c r="R123" s="114" t="str">
        <f t="shared" si="21"/>
        <v/>
      </c>
      <c r="S123" s="114" t="str">
        <f t="shared" si="22"/>
        <v/>
      </c>
      <c r="T123" s="114" t="str">
        <f t="shared" si="23"/>
        <v/>
      </c>
      <c r="U123" s="114" t="str">
        <f t="shared" si="24"/>
        <v/>
      </c>
      <c r="V123" s="114" t="str">
        <f t="shared" si="25"/>
        <v/>
      </c>
      <c r="W123" s="114" t="str">
        <f t="shared" si="26"/>
        <v/>
      </c>
      <c r="X123" s="114" t="str">
        <f t="shared" si="27"/>
        <v/>
      </c>
      <c r="Y123" s="114" t="str">
        <f t="shared" si="28"/>
        <v/>
      </c>
      <c r="Z123" s="114" t="str">
        <f t="shared" si="29"/>
        <v/>
      </c>
      <c r="AA123" s="114" t="str">
        <f t="shared" si="30"/>
        <v/>
      </c>
      <c r="AB123" s="114" t="str">
        <f t="shared" si="31"/>
        <v/>
      </c>
      <c r="AC123" s="114" t="str">
        <f t="shared" si="32"/>
        <v/>
      </c>
      <c r="AD123" s="114" t="str">
        <f t="shared" si="33"/>
        <v/>
      </c>
    </row>
    <row r="124" spans="8:30">
      <c r="H124" s="122"/>
      <c r="I124" s="124"/>
      <c r="J124" s="122"/>
      <c r="K124" s="124"/>
      <c r="L124" s="125"/>
      <c r="M124" s="123"/>
      <c r="N124" s="108">
        <f t="shared" si="19"/>
        <v>0</v>
      </c>
      <c r="O124" s="127"/>
      <c r="P124" s="114" t="str">
        <f t="shared" si="20"/>
        <v/>
      </c>
      <c r="Q124" s="114" t="str">
        <f t="shared" si="34"/>
        <v/>
      </c>
      <c r="R124" s="114" t="str">
        <f t="shared" si="21"/>
        <v/>
      </c>
      <c r="S124" s="114" t="str">
        <f t="shared" si="22"/>
        <v/>
      </c>
      <c r="T124" s="114" t="str">
        <f t="shared" si="23"/>
        <v/>
      </c>
      <c r="U124" s="114" t="str">
        <f t="shared" si="24"/>
        <v/>
      </c>
      <c r="V124" s="114" t="str">
        <f t="shared" si="25"/>
        <v/>
      </c>
      <c r="W124" s="114" t="str">
        <f t="shared" si="26"/>
        <v/>
      </c>
      <c r="X124" s="114" t="str">
        <f t="shared" si="27"/>
        <v/>
      </c>
      <c r="Y124" s="114" t="str">
        <f t="shared" si="28"/>
        <v/>
      </c>
      <c r="Z124" s="114" t="str">
        <f t="shared" si="29"/>
        <v/>
      </c>
      <c r="AA124" s="114" t="str">
        <f t="shared" si="30"/>
        <v/>
      </c>
      <c r="AB124" s="114" t="str">
        <f t="shared" si="31"/>
        <v/>
      </c>
      <c r="AC124" s="114" t="str">
        <f t="shared" si="32"/>
        <v/>
      </c>
      <c r="AD124" s="114" t="str">
        <f t="shared" si="33"/>
        <v/>
      </c>
    </row>
    <row r="125" spans="8:30">
      <c r="H125" s="122"/>
      <c r="I125" s="124"/>
      <c r="J125" s="122"/>
      <c r="K125" s="124"/>
      <c r="L125" s="125"/>
      <c r="M125" s="123"/>
      <c r="N125" s="108">
        <f t="shared" si="19"/>
        <v>0</v>
      </c>
      <c r="O125" s="127"/>
      <c r="P125" s="114" t="str">
        <f t="shared" si="20"/>
        <v/>
      </c>
      <c r="Q125" s="114" t="str">
        <f t="shared" si="34"/>
        <v/>
      </c>
      <c r="R125" s="114" t="str">
        <f t="shared" si="21"/>
        <v/>
      </c>
      <c r="S125" s="114" t="str">
        <f t="shared" si="22"/>
        <v/>
      </c>
      <c r="T125" s="114" t="str">
        <f t="shared" si="23"/>
        <v/>
      </c>
      <c r="U125" s="114" t="str">
        <f t="shared" si="24"/>
        <v/>
      </c>
      <c r="V125" s="114" t="str">
        <f t="shared" si="25"/>
        <v/>
      </c>
      <c r="W125" s="114" t="str">
        <f t="shared" si="26"/>
        <v/>
      </c>
      <c r="X125" s="114" t="str">
        <f t="shared" si="27"/>
        <v/>
      </c>
      <c r="Y125" s="114" t="str">
        <f t="shared" si="28"/>
        <v/>
      </c>
      <c r="Z125" s="114" t="str">
        <f t="shared" si="29"/>
        <v/>
      </c>
      <c r="AA125" s="114" t="str">
        <f t="shared" si="30"/>
        <v/>
      </c>
      <c r="AB125" s="114" t="str">
        <f t="shared" si="31"/>
        <v/>
      </c>
      <c r="AC125" s="114" t="str">
        <f t="shared" si="32"/>
        <v/>
      </c>
      <c r="AD125" s="114" t="str">
        <f t="shared" si="33"/>
        <v/>
      </c>
    </row>
    <row r="126" spans="8:30">
      <c r="H126" s="122"/>
      <c r="I126" s="124"/>
      <c r="J126" s="122"/>
      <c r="K126" s="124"/>
      <c r="L126" s="125"/>
      <c r="M126" s="123"/>
      <c r="N126" s="108">
        <f t="shared" si="19"/>
        <v>0</v>
      </c>
      <c r="O126" s="127"/>
      <c r="P126" s="114" t="str">
        <f t="shared" si="20"/>
        <v/>
      </c>
      <c r="Q126" s="114" t="str">
        <f t="shared" si="34"/>
        <v/>
      </c>
      <c r="R126" s="114" t="str">
        <f t="shared" si="21"/>
        <v/>
      </c>
      <c r="S126" s="114" t="str">
        <f t="shared" si="22"/>
        <v/>
      </c>
      <c r="T126" s="114" t="str">
        <f t="shared" si="23"/>
        <v/>
      </c>
      <c r="U126" s="114" t="str">
        <f t="shared" si="24"/>
        <v/>
      </c>
      <c r="V126" s="114" t="str">
        <f t="shared" si="25"/>
        <v/>
      </c>
      <c r="W126" s="114" t="str">
        <f t="shared" si="26"/>
        <v/>
      </c>
      <c r="X126" s="114" t="str">
        <f t="shared" si="27"/>
        <v/>
      </c>
      <c r="Y126" s="114" t="str">
        <f t="shared" si="28"/>
        <v/>
      </c>
      <c r="Z126" s="114" t="str">
        <f t="shared" si="29"/>
        <v/>
      </c>
      <c r="AA126" s="114" t="str">
        <f t="shared" si="30"/>
        <v/>
      </c>
      <c r="AB126" s="114" t="str">
        <f t="shared" si="31"/>
        <v/>
      </c>
      <c r="AC126" s="114" t="str">
        <f t="shared" si="32"/>
        <v/>
      </c>
      <c r="AD126" s="114" t="str">
        <f t="shared" si="33"/>
        <v/>
      </c>
    </row>
    <row r="127" spans="8:30">
      <c r="H127" s="122"/>
      <c r="I127" s="124"/>
      <c r="J127" s="122"/>
      <c r="K127" s="124"/>
      <c r="L127" s="125"/>
      <c r="M127" s="123"/>
      <c r="N127" s="108">
        <f t="shared" si="19"/>
        <v>0</v>
      </c>
      <c r="O127" s="127"/>
      <c r="P127" s="114" t="str">
        <f t="shared" si="20"/>
        <v/>
      </c>
      <c r="Q127" s="114" t="str">
        <f t="shared" si="34"/>
        <v/>
      </c>
      <c r="R127" s="114" t="str">
        <f t="shared" si="21"/>
        <v/>
      </c>
      <c r="S127" s="114" t="str">
        <f t="shared" si="22"/>
        <v/>
      </c>
      <c r="T127" s="114" t="str">
        <f t="shared" si="23"/>
        <v/>
      </c>
      <c r="U127" s="114" t="str">
        <f t="shared" si="24"/>
        <v/>
      </c>
      <c r="V127" s="114" t="str">
        <f t="shared" si="25"/>
        <v/>
      </c>
      <c r="W127" s="114" t="str">
        <f t="shared" si="26"/>
        <v/>
      </c>
      <c r="X127" s="114" t="str">
        <f t="shared" si="27"/>
        <v/>
      </c>
      <c r="Y127" s="114" t="str">
        <f t="shared" si="28"/>
        <v/>
      </c>
      <c r="Z127" s="114" t="str">
        <f t="shared" si="29"/>
        <v/>
      </c>
      <c r="AA127" s="114" t="str">
        <f t="shared" si="30"/>
        <v/>
      </c>
      <c r="AB127" s="114" t="str">
        <f t="shared" si="31"/>
        <v/>
      </c>
      <c r="AC127" s="114" t="str">
        <f t="shared" si="32"/>
        <v/>
      </c>
      <c r="AD127" s="114" t="str">
        <f t="shared" si="33"/>
        <v/>
      </c>
    </row>
    <row r="128" spans="8:30">
      <c r="H128" s="122"/>
      <c r="I128" s="124"/>
      <c r="J128" s="122"/>
      <c r="K128" s="124"/>
      <c r="L128" s="125"/>
      <c r="M128" s="123"/>
      <c r="N128" s="108">
        <f t="shared" si="19"/>
        <v>0</v>
      </c>
      <c r="O128" s="127"/>
      <c r="P128" s="114" t="str">
        <f t="shared" si="20"/>
        <v/>
      </c>
      <c r="Q128" s="114" t="str">
        <f t="shared" si="34"/>
        <v/>
      </c>
      <c r="R128" s="114" t="str">
        <f t="shared" si="21"/>
        <v/>
      </c>
      <c r="S128" s="114" t="str">
        <f t="shared" si="22"/>
        <v/>
      </c>
      <c r="T128" s="114" t="str">
        <f t="shared" si="23"/>
        <v/>
      </c>
      <c r="U128" s="114" t="str">
        <f t="shared" si="24"/>
        <v/>
      </c>
      <c r="V128" s="114" t="str">
        <f t="shared" si="25"/>
        <v/>
      </c>
      <c r="W128" s="114" t="str">
        <f t="shared" si="26"/>
        <v/>
      </c>
      <c r="X128" s="114" t="str">
        <f t="shared" si="27"/>
        <v/>
      </c>
      <c r="Y128" s="114" t="str">
        <f t="shared" si="28"/>
        <v/>
      </c>
      <c r="Z128" s="114" t="str">
        <f t="shared" si="29"/>
        <v/>
      </c>
      <c r="AA128" s="114" t="str">
        <f t="shared" si="30"/>
        <v/>
      </c>
      <c r="AB128" s="114" t="str">
        <f t="shared" si="31"/>
        <v/>
      </c>
      <c r="AC128" s="114" t="str">
        <f t="shared" si="32"/>
        <v/>
      </c>
      <c r="AD128" s="114" t="str">
        <f t="shared" si="33"/>
        <v/>
      </c>
    </row>
    <row r="129" spans="8:30">
      <c r="H129" s="122"/>
      <c r="I129" s="124"/>
      <c r="J129" s="122"/>
      <c r="K129" s="124"/>
      <c r="L129" s="125"/>
      <c r="M129" s="123"/>
      <c r="N129" s="108">
        <f t="shared" si="19"/>
        <v>0</v>
      </c>
      <c r="O129" s="127"/>
      <c r="P129" s="114" t="str">
        <f t="shared" si="20"/>
        <v/>
      </c>
      <c r="Q129" s="114" t="str">
        <f t="shared" si="34"/>
        <v/>
      </c>
      <c r="R129" s="114" t="str">
        <f t="shared" si="21"/>
        <v/>
      </c>
      <c r="S129" s="114" t="str">
        <f t="shared" si="22"/>
        <v/>
      </c>
      <c r="T129" s="114" t="str">
        <f t="shared" si="23"/>
        <v/>
      </c>
      <c r="U129" s="114" t="str">
        <f t="shared" si="24"/>
        <v/>
      </c>
      <c r="V129" s="114" t="str">
        <f t="shared" si="25"/>
        <v/>
      </c>
      <c r="W129" s="114" t="str">
        <f t="shared" si="26"/>
        <v/>
      </c>
      <c r="X129" s="114" t="str">
        <f t="shared" si="27"/>
        <v/>
      </c>
      <c r="Y129" s="114" t="str">
        <f t="shared" si="28"/>
        <v/>
      </c>
      <c r="Z129" s="114" t="str">
        <f t="shared" si="29"/>
        <v/>
      </c>
      <c r="AA129" s="114" t="str">
        <f t="shared" si="30"/>
        <v/>
      </c>
      <c r="AB129" s="114" t="str">
        <f t="shared" si="31"/>
        <v/>
      </c>
      <c r="AC129" s="114" t="str">
        <f t="shared" si="32"/>
        <v/>
      </c>
      <c r="AD129" s="114" t="str">
        <f t="shared" si="33"/>
        <v/>
      </c>
    </row>
    <row r="130" spans="8:30">
      <c r="H130" s="122"/>
      <c r="I130" s="124"/>
      <c r="J130" s="122"/>
      <c r="K130" s="124"/>
      <c r="L130" s="125"/>
      <c r="M130" s="123"/>
      <c r="N130" s="108">
        <f t="shared" si="19"/>
        <v>0</v>
      </c>
      <c r="O130" s="127"/>
      <c r="P130" s="114" t="str">
        <f t="shared" si="20"/>
        <v/>
      </c>
      <c r="Q130" s="114" t="str">
        <f t="shared" si="34"/>
        <v/>
      </c>
      <c r="R130" s="114" t="str">
        <f t="shared" si="21"/>
        <v/>
      </c>
      <c r="S130" s="114" t="str">
        <f t="shared" si="22"/>
        <v/>
      </c>
      <c r="T130" s="114" t="str">
        <f t="shared" si="23"/>
        <v/>
      </c>
      <c r="U130" s="114" t="str">
        <f t="shared" si="24"/>
        <v/>
      </c>
      <c r="V130" s="114" t="str">
        <f t="shared" si="25"/>
        <v/>
      </c>
      <c r="W130" s="114" t="str">
        <f t="shared" si="26"/>
        <v/>
      </c>
      <c r="X130" s="114" t="str">
        <f t="shared" si="27"/>
        <v/>
      </c>
      <c r="Y130" s="114" t="str">
        <f t="shared" si="28"/>
        <v/>
      </c>
      <c r="Z130" s="114" t="str">
        <f t="shared" si="29"/>
        <v/>
      </c>
      <c r="AA130" s="114" t="str">
        <f t="shared" si="30"/>
        <v/>
      </c>
      <c r="AB130" s="114" t="str">
        <f t="shared" si="31"/>
        <v/>
      </c>
      <c r="AC130" s="114" t="str">
        <f t="shared" si="32"/>
        <v/>
      </c>
      <c r="AD130" s="114" t="str">
        <f t="shared" si="33"/>
        <v/>
      </c>
    </row>
    <row r="131" spans="8:30">
      <c r="H131" s="122"/>
      <c r="I131" s="124"/>
      <c r="J131" s="122"/>
      <c r="K131" s="124"/>
      <c r="L131" s="125"/>
      <c r="M131" s="123"/>
      <c r="N131" s="108">
        <f t="shared" si="19"/>
        <v>0</v>
      </c>
      <c r="O131" s="127"/>
      <c r="P131" s="114" t="str">
        <f t="shared" si="20"/>
        <v/>
      </c>
      <c r="Q131" s="114" t="str">
        <f t="shared" si="34"/>
        <v/>
      </c>
      <c r="R131" s="114" t="str">
        <f t="shared" si="21"/>
        <v/>
      </c>
      <c r="S131" s="114" t="str">
        <f t="shared" si="22"/>
        <v/>
      </c>
      <c r="T131" s="114" t="str">
        <f t="shared" si="23"/>
        <v/>
      </c>
      <c r="U131" s="114" t="str">
        <f t="shared" si="24"/>
        <v/>
      </c>
      <c r="V131" s="114" t="str">
        <f t="shared" si="25"/>
        <v/>
      </c>
      <c r="W131" s="114" t="str">
        <f t="shared" si="26"/>
        <v/>
      </c>
      <c r="X131" s="114" t="str">
        <f t="shared" si="27"/>
        <v/>
      </c>
      <c r="Y131" s="114" t="str">
        <f t="shared" si="28"/>
        <v/>
      </c>
      <c r="Z131" s="114" t="str">
        <f t="shared" si="29"/>
        <v/>
      </c>
      <c r="AA131" s="114" t="str">
        <f t="shared" si="30"/>
        <v/>
      </c>
      <c r="AB131" s="114" t="str">
        <f t="shared" si="31"/>
        <v/>
      </c>
      <c r="AC131" s="114" t="str">
        <f t="shared" si="32"/>
        <v/>
      </c>
      <c r="AD131" s="114" t="str">
        <f t="shared" si="33"/>
        <v/>
      </c>
    </row>
    <row r="132" spans="8:30">
      <c r="H132" s="122"/>
      <c r="I132" s="124"/>
      <c r="J132" s="122"/>
      <c r="K132" s="124"/>
      <c r="L132" s="125"/>
      <c r="M132" s="123"/>
      <c r="N132" s="108">
        <f t="shared" si="19"/>
        <v>0</v>
      </c>
      <c r="O132" s="127"/>
      <c r="P132" s="114" t="str">
        <f t="shared" si="20"/>
        <v/>
      </c>
      <c r="Q132" s="114" t="str">
        <f t="shared" si="34"/>
        <v/>
      </c>
      <c r="R132" s="114" t="str">
        <f t="shared" si="21"/>
        <v/>
      </c>
      <c r="S132" s="114" t="str">
        <f t="shared" si="22"/>
        <v/>
      </c>
      <c r="T132" s="114" t="str">
        <f t="shared" si="23"/>
        <v/>
      </c>
      <c r="U132" s="114" t="str">
        <f t="shared" si="24"/>
        <v/>
      </c>
      <c r="V132" s="114" t="str">
        <f t="shared" si="25"/>
        <v/>
      </c>
      <c r="W132" s="114" t="str">
        <f t="shared" si="26"/>
        <v/>
      </c>
      <c r="X132" s="114" t="str">
        <f t="shared" si="27"/>
        <v/>
      </c>
      <c r="Y132" s="114" t="str">
        <f t="shared" si="28"/>
        <v/>
      </c>
      <c r="Z132" s="114" t="str">
        <f t="shared" si="29"/>
        <v/>
      </c>
      <c r="AA132" s="114" t="str">
        <f t="shared" si="30"/>
        <v/>
      </c>
      <c r="AB132" s="114" t="str">
        <f t="shared" si="31"/>
        <v/>
      </c>
      <c r="AC132" s="114" t="str">
        <f t="shared" si="32"/>
        <v/>
      </c>
      <c r="AD132" s="114" t="str">
        <f t="shared" si="33"/>
        <v/>
      </c>
    </row>
    <row r="133" spans="8:30">
      <c r="H133" s="122"/>
      <c r="I133" s="124"/>
      <c r="J133" s="122"/>
      <c r="K133" s="124"/>
      <c r="L133" s="125"/>
      <c r="M133" s="123"/>
      <c r="N133" s="108">
        <f t="shared" si="19"/>
        <v>0</v>
      </c>
      <c r="O133" s="127"/>
      <c r="P133" s="114" t="str">
        <f t="shared" si="20"/>
        <v/>
      </c>
      <c r="Q133" s="114" t="str">
        <f t="shared" si="34"/>
        <v/>
      </c>
      <c r="R133" s="114" t="str">
        <f t="shared" si="21"/>
        <v/>
      </c>
      <c r="S133" s="114" t="str">
        <f t="shared" si="22"/>
        <v/>
      </c>
      <c r="T133" s="114" t="str">
        <f t="shared" si="23"/>
        <v/>
      </c>
      <c r="U133" s="114" t="str">
        <f t="shared" si="24"/>
        <v/>
      </c>
      <c r="V133" s="114" t="str">
        <f t="shared" si="25"/>
        <v/>
      </c>
      <c r="W133" s="114" t="str">
        <f t="shared" si="26"/>
        <v/>
      </c>
      <c r="X133" s="114" t="str">
        <f t="shared" si="27"/>
        <v/>
      </c>
      <c r="Y133" s="114" t="str">
        <f t="shared" si="28"/>
        <v/>
      </c>
      <c r="Z133" s="114" t="str">
        <f t="shared" si="29"/>
        <v/>
      </c>
      <c r="AA133" s="114" t="str">
        <f t="shared" si="30"/>
        <v/>
      </c>
      <c r="AB133" s="114" t="str">
        <f t="shared" si="31"/>
        <v/>
      </c>
      <c r="AC133" s="114" t="str">
        <f t="shared" si="32"/>
        <v/>
      </c>
      <c r="AD133" s="114" t="str">
        <f t="shared" si="33"/>
        <v/>
      </c>
    </row>
    <row r="134" spans="8:30">
      <c r="H134" s="122"/>
      <c r="I134" s="124"/>
      <c r="J134" s="122"/>
      <c r="K134" s="124"/>
      <c r="L134" s="125"/>
      <c r="M134" s="123"/>
      <c r="N134" s="108">
        <f t="shared" ref="N134:N155" si="35">L134*M134</f>
        <v>0</v>
      </c>
      <c r="O134" s="127"/>
      <c r="P134" s="114" t="str">
        <f t="shared" ref="P134:P155" si="36">IF(H134=1,N134,"")</f>
        <v/>
      </c>
      <c r="Q134" s="114" t="str">
        <f t="shared" si="34"/>
        <v/>
      </c>
      <c r="R134" s="114" t="str">
        <f t="shared" ref="R134:R155" si="37">IF(H134=3,N134,"")</f>
        <v/>
      </c>
      <c r="S134" s="114" t="str">
        <f t="shared" ref="S134:S155" si="38">IF(H134=4,N134,"")</f>
        <v/>
      </c>
      <c r="T134" s="114" t="str">
        <f t="shared" ref="T134:T155" si="39">IF(H134=5,N134,"")</f>
        <v/>
      </c>
      <c r="U134" s="114" t="str">
        <f t="shared" ref="U134:U155" si="40">IF(H134=6,N134,"")</f>
        <v/>
      </c>
      <c r="V134" s="114" t="str">
        <f t="shared" ref="V134:V155" si="41">IF(H134=7,N134,"")</f>
        <v/>
      </c>
      <c r="W134" s="114" t="str">
        <f t="shared" ref="W134:W155" si="42">IF(H134=8,N134,"")</f>
        <v/>
      </c>
      <c r="X134" s="114" t="str">
        <f t="shared" ref="X134:X155" si="43">IF(H134=9,N134,"")</f>
        <v/>
      </c>
      <c r="Y134" s="114" t="str">
        <f t="shared" ref="Y134:Y155" si="44">IF(H134=10,N134,"")</f>
        <v/>
      </c>
      <c r="Z134" s="114" t="str">
        <f t="shared" ref="Z134:Z155" si="45">IF(H134=11,N134,"")</f>
        <v/>
      </c>
      <c r="AA134" s="114" t="str">
        <f t="shared" ref="AA134:AA155" si="46">IF(H134=12,N134,"")</f>
        <v/>
      </c>
      <c r="AB134" s="114" t="str">
        <f t="shared" ref="AB134:AB155" si="47">IF(H134=13,N134,"")</f>
        <v/>
      </c>
      <c r="AC134" s="114" t="str">
        <f t="shared" ref="AC134:AC155" si="48">IF(H134=14,N134,"")</f>
        <v/>
      </c>
      <c r="AD134" s="114" t="str">
        <f t="shared" ref="AD134:AD155" si="49">IF(H134=15,N134,"")</f>
        <v/>
      </c>
    </row>
    <row r="135" spans="8:30">
      <c r="H135" s="122"/>
      <c r="I135" s="124"/>
      <c r="J135" s="122"/>
      <c r="K135" s="124"/>
      <c r="L135" s="125"/>
      <c r="M135" s="123"/>
      <c r="N135" s="108">
        <f t="shared" si="35"/>
        <v>0</v>
      </c>
      <c r="O135" s="127"/>
      <c r="P135" s="114" t="str">
        <f t="shared" si="36"/>
        <v/>
      </c>
      <c r="Q135" s="114" t="str">
        <f t="shared" si="34"/>
        <v/>
      </c>
      <c r="R135" s="114" t="str">
        <f t="shared" si="37"/>
        <v/>
      </c>
      <c r="S135" s="114" t="str">
        <f t="shared" si="38"/>
        <v/>
      </c>
      <c r="T135" s="114" t="str">
        <f t="shared" si="39"/>
        <v/>
      </c>
      <c r="U135" s="114" t="str">
        <f t="shared" si="40"/>
        <v/>
      </c>
      <c r="V135" s="114" t="str">
        <f t="shared" si="41"/>
        <v/>
      </c>
      <c r="W135" s="114" t="str">
        <f t="shared" si="42"/>
        <v/>
      </c>
      <c r="X135" s="114" t="str">
        <f t="shared" si="43"/>
        <v/>
      </c>
      <c r="Y135" s="114" t="str">
        <f t="shared" si="44"/>
        <v/>
      </c>
      <c r="Z135" s="114" t="str">
        <f t="shared" si="45"/>
        <v/>
      </c>
      <c r="AA135" s="114" t="str">
        <f t="shared" si="46"/>
        <v/>
      </c>
      <c r="AB135" s="114" t="str">
        <f t="shared" si="47"/>
        <v/>
      </c>
      <c r="AC135" s="114" t="str">
        <f t="shared" si="48"/>
        <v/>
      </c>
      <c r="AD135" s="114" t="str">
        <f t="shared" si="49"/>
        <v/>
      </c>
    </row>
    <row r="136" spans="8:30">
      <c r="H136" s="122"/>
      <c r="I136" s="124"/>
      <c r="J136" s="122"/>
      <c r="K136" s="124"/>
      <c r="L136" s="125"/>
      <c r="M136" s="123"/>
      <c r="N136" s="108">
        <f t="shared" si="35"/>
        <v>0</v>
      </c>
      <c r="O136" s="127"/>
      <c r="P136" s="114" t="str">
        <f t="shared" si="36"/>
        <v/>
      </c>
      <c r="Q136" s="114" t="str">
        <f t="shared" si="34"/>
        <v/>
      </c>
      <c r="R136" s="114" t="str">
        <f t="shared" si="37"/>
        <v/>
      </c>
      <c r="S136" s="114" t="str">
        <f t="shared" si="38"/>
        <v/>
      </c>
      <c r="T136" s="114" t="str">
        <f t="shared" si="39"/>
        <v/>
      </c>
      <c r="U136" s="114" t="str">
        <f t="shared" si="40"/>
        <v/>
      </c>
      <c r="V136" s="114" t="str">
        <f t="shared" si="41"/>
        <v/>
      </c>
      <c r="W136" s="114" t="str">
        <f t="shared" si="42"/>
        <v/>
      </c>
      <c r="X136" s="114" t="str">
        <f t="shared" si="43"/>
        <v/>
      </c>
      <c r="Y136" s="114" t="str">
        <f t="shared" si="44"/>
        <v/>
      </c>
      <c r="Z136" s="114" t="str">
        <f t="shared" si="45"/>
        <v/>
      </c>
      <c r="AA136" s="114" t="str">
        <f t="shared" si="46"/>
        <v/>
      </c>
      <c r="AB136" s="114" t="str">
        <f t="shared" si="47"/>
        <v/>
      </c>
      <c r="AC136" s="114" t="str">
        <f t="shared" si="48"/>
        <v/>
      </c>
      <c r="AD136" s="114" t="str">
        <f t="shared" si="49"/>
        <v/>
      </c>
    </row>
    <row r="137" spans="8:30">
      <c r="H137" s="122"/>
      <c r="I137" s="124"/>
      <c r="J137" s="122"/>
      <c r="K137" s="124"/>
      <c r="L137" s="125"/>
      <c r="M137" s="123"/>
      <c r="N137" s="108">
        <f t="shared" si="35"/>
        <v>0</v>
      </c>
      <c r="O137" s="127"/>
      <c r="P137" s="114" t="str">
        <f t="shared" si="36"/>
        <v/>
      </c>
      <c r="Q137" s="114" t="str">
        <f t="shared" si="34"/>
        <v/>
      </c>
      <c r="R137" s="114" t="str">
        <f t="shared" si="37"/>
        <v/>
      </c>
      <c r="S137" s="114" t="str">
        <f t="shared" si="38"/>
        <v/>
      </c>
      <c r="T137" s="114" t="str">
        <f t="shared" si="39"/>
        <v/>
      </c>
      <c r="U137" s="114" t="str">
        <f t="shared" si="40"/>
        <v/>
      </c>
      <c r="V137" s="114" t="str">
        <f t="shared" si="41"/>
        <v/>
      </c>
      <c r="W137" s="114" t="str">
        <f t="shared" si="42"/>
        <v/>
      </c>
      <c r="X137" s="114" t="str">
        <f t="shared" si="43"/>
        <v/>
      </c>
      <c r="Y137" s="114" t="str">
        <f t="shared" si="44"/>
        <v/>
      </c>
      <c r="Z137" s="114" t="str">
        <f t="shared" si="45"/>
        <v/>
      </c>
      <c r="AA137" s="114" t="str">
        <f t="shared" si="46"/>
        <v/>
      </c>
      <c r="AB137" s="114" t="str">
        <f t="shared" si="47"/>
        <v/>
      </c>
      <c r="AC137" s="114" t="str">
        <f t="shared" si="48"/>
        <v/>
      </c>
      <c r="AD137" s="114" t="str">
        <f t="shared" si="49"/>
        <v/>
      </c>
    </row>
    <row r="138" spans="8:30">
      <c r="H138" s="122"/>
      <c r="I138" s="124"/>
      <c r="J138" s="122"/>
      <c r="K138" s="124"/>
      <c r="L138" s="125"/>
      <c r="M138" s="123"/>
      <c r="N138" s="108">
        <f t="shared" si="35"/>
        <v>0</v>
      </c>
      <c r="O138" s="127"/>
      <c r="P138" s="114" t="str">
        <f t="shared" si="36"/>
        <v/>
      </c>
      <c r="Q138" s="114" t="str">
        <f t="shared" si="34"/>
        <v/>
      </c>
      <c r="R138" s="114" t="str">
        <f t="shared" si="37"/>
        <v/>
      </c>
      <c r="S138" s="114" t="str">
        <f t="shared" si="38"/>
        <v/>
      </c>
      <c r="T138" s="114" t="str">
        <f t="shared" si="39"/>
        <v/>
      </c>
      <c r="U138" s="114" t="str">
        <f t="shared" si="40"/>
        <v/>
      </c>
      <c r="V138" s="114" t="str">
        <f t="shared" si="41"/>
        <v/>
      </c>
      <c r="W138" s="114" t="str">
        <f t="shared" si="42"/>
        <v/>
      </c>
      <c r="X138" s="114" t="str">
        <f t="shared" si="43"/>
        <v/>
      </c>
      <c r="Y138" s="114" t="str">
        <f t="shared" si="44"/>
        <v/>
      </c>
      <c r="Z138" s="114" t="str">
        <f t="shared" si="45"/>
        <v/>
      </c>
      <c r="AA138" s="114" t="str">
        <f t="shared" si="46"/>
        <v/>
      </c>
      <c r="AB138" s="114" t="str">
        <f t="shared" si="47"/>
        <v/>
      </c>
      <c r="AC138" s="114" t="str">
        <f t="shared" si="48"/>
        <v/>
      </c>
      <c r="AD138" s="114" t="str">
        <f t="shared" si="49"/>
        <v/>
      </c>
    </row>
    <row r="139" spans="8:30">
      <c r="H139" s="122"/>
      <c r="I139" s="124"/>
      <c r="J139" s="122"/>
      <c r="K139" s="124"/>
      <c r="L139" s="125"/>
      <c r="M139" s="123"/>
      <c r="N139" s="108">
        <f t="shared" si="35"/>
        <v>0</v>
      </c>
      <c r="O139" s="127"/>
      <c r="P139" s="114" t="str">
        <f t="shared" si="36"/>
        <v/>
      </c>
      <c r="Q139" s="114" t="str">
        <f t="shared" si="34"/>
        <v/>
      </c>
      <c r="R139" s="114" t="str">
        <f t="shared" si="37"/>
        <v/>
      </c>
      <c r="S139" s="114" t="str">
        <f t="shared" si="38"/>
        <v/>
      </c>
      <c r="T139" s="114" t="str">
        <f t="shared" si="39"/>
        <v/>
      </c>
      <c r="U139" s="114" t="str">
        <f t="shared" si="40"/>
        <v/>
      </c>
      <c r="V139" s="114" t="str">
        <f t="shared" si="41"/>
        <v/>
      </c>
      <c r="W139" s="114" t="str">
        <f t="shared" si="42"/>
        <v/>
      </c>
      <c r="X139" s="114" t="str">
        <f t="shared" si="43"/>
        <v/>
      </c>
      <c r="Y139" s="114" t="str">
        <f t="shared" si="44"/>
        <v/>
      </c>
      <c r="Z139" s="114" t="str">
        <f t="shared" si="45"/>
        <v/>
      </c>
      <c r="AA139" s="114" t="str">
        <f t="shared" si="46"/>
        <v/>
      </c>
      <c r="AB139" s="114" t="str">
        <f t="shared" si="47"/>
        <v/>
      </c>
      <c r="AC139" s="114" t="str">
        <f t="shared" si="48"/>
        <v/>
      </c>
      <c r="AD139" s="114" t="str">
        <f t="shared" si="49"/>
        <v/>
      </c>
    </row>
    <row r="140" spans="8:30">
      <c r="H140" s="122"/>
      <c r="I140" s="124"/>
      <c r="J140" s="122"/>
      <c r="K140" s="124"/>
      <c r="L140" s="125"/>
      <c r="M140" s="123"/>
      <c r="N140" s="108">
        <f t="shared" si="35"/>
        <v>0</v>
      </c>
      <c r="O140" s="127"/>
      <c r="P140" s="114" t="str">
        <f t="shared" si="36"/>
        <v/>
      </c>
      <c r="Q140" s="114" t="str">
        <f t="shared" si="34"/>
        <v/>
      </c>
      <c r="R140" s="114" t="str">
        <f t="shared" si="37"/>
        <v/>
      </c>
      <c r="S140" s="114" t="str">
        <f t="shared" si="38"/>
        <v/>
      </c>
      <c r="T140" s="114" t="str">
        <f t="shared" si="39"/>
        <v/>
      </c>
      <c r="U140" s="114" t="str">
        <f t="shared" si="40"/>
        <v/>
      </c>
      <c r="V140" s="114" t="str">
        <f t="shared" si="41"/>
        <v/>
      </c>
      <c r="W140" s="114" t="str">
        <f t="shared" si="42"/>
        <v/>
      </c>
      <c r="X140" s="114" t="str">
        <f t="shared" si="43"/>
        <v/>
      </c>
      <c r="Y140" s="114" t="str">
        <f t="shared" si="44"/>
        <v/>
      </c>
      <c r="Z140" s="114" t="str">
        <f t="shared" si="45"/>
        <v/>
      </c>
      <c r="AA140" s="114" t="str">
        <f t="shared" si="46"/>
        <v/>
      </c>
      <c r="AB140" s="114" t="str">
        <f t="shared" si="47"/>
        <v/>
      </c>
      <c r="AC140" s="114" t="str">
        <f t="shared" si="48"/>
        <v/>
      </c>
      <c r="AD140" s="114" t="str">
        <f t="shared" si="49"/>
        <v/>
      </c>
    </row>
    <row r="141" spans="8:30">
      <c r="H141" s="122"/>
      <c r="I141" s="124"/>
      <c r="J141" s="122"/>
      <c r="K141" s="124"/>
      <c r="L141" s="125"/>
      <c r="M141" s="123"/>
      <c r="N141" s="108">
        <f t="shared" si="35"/>
        <v>0</v>
      </c>
      <c r="O141" s="127"/>
      <c r="P141" s="114" t="str">
        <f t="shared" si="36"/>
        <v/>
      </c>
      <c r="Q141" s="114" t="str">
        <f t="shared" si="34"/>
        <v/>
      </c>
      <c r="R141" s="114" t="str">
        <f t="shared" si="37"/>
        <v/>
      </c>
      <c r="S141" s="114" t="str">
        <f t="shared" si="38"/>
        <v/>
      </c>
      <c r="T141" s="114" t="str">
        <f t="shared" si="39"/>
        <v/>
      </c>
      <c r="U141" s="114" t="str">
        <f t="shared" si="40"/>
        <v/>
      </c>
      <c r="V141" s="114" t="str">
        <f t="shared" si="41"/>
        <v/>
      </c>
      <c r="W141" s="114" t="str">
        <f t="shared" si="42"/>
        <v/>
      </c>
      <c r="X141" s="114" t="str">
        <f t="shared" si="43"/>
        <v/>
      </c>
      <c r="Y141" s="114" t="str">
        <f t="shared" si="44"/>
        <v/>
      </c>
      <c r="Z141" s="114" t="str">
        <f t="shared" si="45"/>
        <v/>
      </c>
      <c r="AA141" s="114" t="str">
        <f t="shared" si="46"/>
        <v/>
      </c>
      <c r="AB141" s="114" t="str">
        <f t="shared" si="47"/>
        <v/>
      </c>
      <c r="AC141" s="114" t="str">
        <f t="shared" si="48"/>
        <v/>
      </c>
      <c r="AD141" s="114" t="str">
        <f t="shared" si="49"/>
        <v/>
      </c>
    </row>
    <row r="142" spans="8:30">
      <c r="H142" s="122"/>
      <c r="I142" s="124"/>
      <c r="J142" s="122"/>
      <c r="K142" s="124"/>
      <c r="L142" s="125"/>
      <c r="M142" s="123"/>
      <c r="N142" s="108">
        <f t="shared" si="35"/>
        <v>0</v>
      </c>
      <c r="O142" s="127"/>
      <c r="P142" s="114" t="str">
        <f t="shared" si="36"/>
        <v/>
      </c>
      <c r="Q142" s="114" t="str">
        <f t="shared" si="34"/>
        <v/>
      </c>
      <c r="R142" s="114" t="str">
        <f t="shared" si="37"/>
        <v/>
      </c>
      <c r="S142" s="114" t="str">
        <f t="shared" si="38"/>
        <v/>
      </c>
      <c r="T142" s="114" t="str">
        <f t="shared" si="39"/>
        <v/>
      </c>
      <c r="U142" s="114" t="str">
        <f t="shared" si="40"/>
        <v/>
      </c>
      <c r="V142" s="114" t="str">
        <f t="shared" si="41"/>
        <v/>
      </c>
      <c r="W142" s="114" t="str">
        <f t="shared" si="42"/>
        <v/>
      </c>
      <c r="X142" s="114" t="str">
        <f t="shared" si="43"/>
        <v/>
      </c>
      <c r="Y142" s="114" t="str">
        <f t="shared" si="44"/>
        <v/>
      </c>
      <c r="Z142" s="114" t="str">
        <f t="shared" si="45"/>
        <v/>
      </c>
      <c r="AA142" s="114" t="str">
        <f t="shared" si="46"/>
        <v/>
      </c>
      <c r="AB142" s="114" t="str">
        <f t="shared" si="47"/>
        <v/>
      </c>
      <c r="AC142" s="114" t="str">
        <f t="shared" si="48"/>
        <v/>
      </c>
      <c r="AD142" s="114" t="str">
        <f t="shared" si="49"/>
        <v/>
      </c>
    </row>
    <row r="143" spans="8:30">
      <c r="H143" s="122"/>
      <c r="I143" s="124"/>
      <c r="J143" s="122"/>
      <c r="K143" s="124"/>
      <c r="L143" s="125"/>
      <c r="M143" s="123"/>
      <c r="N143" s="108">
        <f t="shared" si="35"/>
        <v>0</v>
      </c>
      <c r="O143" s="127"/>
      <c r="P143" s="114" t="str">
        <f t="shared" si="36"/>
        <v/>
      </c>
      <c r="Q143" s="114" t="str">
        <f t="shared" si="34"/>
        <v/>
      </c>
      <c r="R143" s="114" t="str">
        <f t="shared" si="37"/>
        <v/>
      </c>
      <c r="S143" s="114" t="str">
        <f t="shared" si="38"/>
        <v/>
      </c>
      <c r="T143" s="114" t="str">
        <f t="shared" si="39"/>
        <v/>
      </c>
      <c r="U143" s="114" t="str">
        <f t="shared" si="40"/>
        <v/>
      </c>
      <c r="V143" s="114" t="str">
        <f t="shared" si="41"/>
        <v/>
      </c>
      <c r="W143" s="114" t="str">
        <f t="shared" si="42"/>
        <v/>
      </c>
      <c r="X143" s="114" t="str">
        <f t="shared" si="43"/>
        <v/>
      </c>
      <c r="Y143" s="114" t="str">
        <f t="shared" si="44"/>
        <v/>
      </c>
      <c r="Z143" s="114" t="str">
        <f t="shared" si="45"/>
        <v/>
      </c>
      <c r="AA143" s="114" t="str">
        <f t="shared" si="46"/>
        <v/>
      </c>
      <c r="AB143" s="114" t="str">
        <f t="shared" si="47"/>
        <v/>
      </c>
      <c r="AC143" s="114" t="str">
        <f t="shared" si="48"/>
        <v/>
      </c>
      <c r="AD143" s="114" t="str">
        <f t="shared" si="49"/>
        <v/>
      </c>
    </row>
    <row r="144" spans="8:30">
      <c r="H144" s="122"/>
      <c r="I144" s="124"/>
      <c r="J144" s="122"/>
      <c r="K144" s="124"/>
      <c r="L144" s="125"/>
      <c r="M144" s="123"/>
      <c r="N144" s="108">
        <f t="shared" si="35"/>
        <v>0</v>
      </c>
      <c r="O144" s="127"/>
      <c r="P144" s="114" t="str">
        <f t="shared" si="36"/>
        <v/>
      </c>
      <c r="Q144" s="114" t="str">
        <f t="shared" si="34"/>
        <v/>
      </c>
      <c r="R144" s="114" t="str">
        <f t="shared" si="37"/>
        <v/>
      </c>
      <c r="S144" s="114" t="str">
        <f t="shared" si="38"/>
        <v/>
      </c>
      <c r="T144" s="114" t="str">
        <f t="shared" si="39"/>
        <v/>
      </c>
      <c r="U144" s="114" t="str">
        <f t="shared" si="40"/>
        <v/>
      </c>
      <c r="V144" s="114" t="str">
        <f t="shared" si="41"/>
        <v/>
      </c>
      <c r="W144" s="114" t="str">
        <f t="shared" si="42"/>
        <v/>
      </c>
      <c r="X144" s="114" t="str">
        <f t="shared" si="43"/>
        <v/>
      </c>
      <c r="Y144" s="114" t="str">
        <f t="shared" si="44"/>
        <v/>
      </c>
      <c r="Z144" s="114" t="str">
        <f t="shared" si="45"/>
        <v/>
      </c>
      <c r="AA144" s="114" t="str">
        <f t="shared" si="46"/>
        <v/>
      </c>
      <c r="AB144" s="114" t="str">
        <f t="shared" si="47"/>
        <v/>
      </c>
      <c r="AC144" s="114" t="str">
        <f t="shared" si="48"/>
        <v/>
      </c>
      <c r="AD144" s="114" t="str">
        <f t="shared" si="49"/>
        <v/>
      </c>
    </row>
    <row r="145" spans="8:30">
      <c r="H145" s="122"/>
      <c r="I145" s="124"/>
      <c r="J145" s="122"/>
      <c r="K145" s="124"/>
      <c r="L145" s="125"/>
      <c r="M145" s="123"/>
      <c r="N145" s="108">
        <f t="shared" si="35"/>
        <v>0</v>
      </c>
      <c r="O145" s="127"/>
      <c r="P145" s="114" t="str">
        <f t="shared" si="36"/>
        <v/>
      </c>
      <c r="Q145" s="114" t="str">
        <f t="shared" si="34"/>
        <v/>
      </c>
      <c r="R145" s="114" t="str">
        <f t="shared" si="37"/>
        <v/>
      </c>
      <c r="S145" s="114" t="str">
        <f t="shared" si="38"/>
        <v/>
      </c>
      <c r="T145" s="114" t="str">
        <f t="shared" si="39"/>
        <v/>
      </c>
      <c r="U145" s="114" t="str">
        <f t="shared" si="40"/>
        <v/>
      </c>
      <c r="V145" s="114" t="str">
        <f t="shared" si="41"/>
        <v/>
      </c>
      <c r="W145" s="114" t="str">
        <f t="shared" si="42"/>
        <v/>
      </c>
      <c r="X145" s="114" t="str">
        <f t="shared" si="43"/>
        <v/>
      </c>
      <c r="Y145" s="114" t="str">
        <f t="shared" si="44"/>
        <v/>
      </c>
      <c r="Z145" s="114" t="str">
        <f t="shared" si="45"/>
        <v/>
      </c>
      <c r="AA145" s="114" t="str">
        <f t="shared" si="46"/>
        <v/>
      </c>
      <c r="AB145" s="114" t="str">
        <f t="shared" si="47"/>
        <v/>
      </c>
      <c r="AC145" s="114" t="str">
        <f t="shared" si="48"/>
        <v/>
      </c>
      <c r="AD145" s="114" t="str">
        <f t="shared" si="49"/>
        <v/>
      </c>
    </row>
    <row r="146" spans="8:30">
      <c r="H146" s="122"/>
      <c r="I146" s="124"/>
      <c r="J146" s="122"/>
      <c r="K146" s="124"/>
      <c r="L146" s="125"/>
      <c r="M146" s="123"/>
      <c r="N146" s="108">
        <f t="shared" si="35"/>
        <v>0</v>
      </c>
      <c r="O146" s="127"/>
      <c r="P146" s="114" t="str">
        <f t="shared" si="36"/>
        <v/>
      </c>
      <c r="Q146" s="114" t="str">
        <f t="shared" si="34"/>
        <v/>
      </c>
      <c r="R146" s="114" t="str">
        <f t="shared" si="37"/>
        <v/>
      </c>
      <c r="S146" s="114" t="str">
        <f t="shared" si="38"/>
        <v/>
      </c>
      <c r="T146" s="114" t="str">
        <f t="shared" si="39"/>
        <v/>
      </c>
      <c r="U146" s="114" t="str">
        <f t="shared" si="40"/>
        <v/>
      </c>
      <c r="V146" s="114" t="str">
        <f t="shared" si="41"/>
        <v/>
      </c>
      <c r="W146" s="114" t="str">
        <f t="shared" si="42"/>
        <v/>
      </c>
      <c r="X146" s="114" t="str">
        <f t="shared" si="43"/>
        <v/>
      </c>
      <c r="Y146" s="114" t="str">
        <f t="shared" si="44"/>
        <v/>
      </c>
      <c r="Z146" s="114" t="str">
        <f t="shared" si="45"/>
        <v/>
      </c>
      <c r="AA146" s="114" t="str">
        <f t="shared" si="46"/>
        <v/>
      </c>
      <c r="AB146" s="114" t="str">
        <f t="shared" si="47"/>
        <v/>
      </c>
      <c r="AC146" s="114" t="str">
        <f t="shared" si="48"/>
        <v/>
      </c>
      <c r="AD146" s="114" t="str">
        <f t="shared" si="49"/>
        <v/>
      </c>
    </row>
    <row r="147" spans="8:30">
      <c r="H147" s="122"/>
      <c r="I147" s="124"/>
      <c r="J147" s="122"/>
      <c r="K147" s="124"/>
      <c r="L147" s="125"/>
      <c r="M147" s="123"/>
      <c r="N147" s="108">
        <f t="shared" si="35"/>
        <v>0</v>
      </c>
      <c r="O147" s="127"/>
      <c r="P147" s="114" t="str">
        <f t="shared" si="36"/>
        <v/>
      </c>
      <c r="Q147" s="114" t="str">
        <f t="shared" si="34"/>
        <v/>
      </c>
      <c r="R147" s="114" t="str">
        <f t="shared" si="37"/>
        <v/>
      </c>
      <c r="S147" s="114" t="str">
        <f t="shared" si="38"/>
        <v/>
      </c>
      <c r="T147" s="114" t="str">
        <f t="shared" si="39"/>
        <v/>
      </c>
      <c r="U147" s="114" t="str">
        <f t="shared" si="40"/>
        <v/>
      </c>
      <c r="V147" s="114" t="str">
        <f t="shared" si="41"/>
        <v/>
      </c>
      <c r="W147" s="114" t="str">
        <f t="shared" si="42"/>
        <v/>
      </c>
      <c r="X147" s="114" t="str">
        <f t="shared" si="43"/>
        <v/>
      </c>
      <c r="Y147" s="114" t="str">
        <f t="shared" si="44"/>
        <v/>
      </c>
      <c r="Z147" s="114" t="str">
        <f t="shared" si="45"/>
        <v/>
      </c>
      <c r="AA147" s="114" t="str">
        <f t="shared" si="46"/>
        <v/>
      </c>
      <c r="AB147" s="114" t="str">
        <f t="shared" si="47"/>
        <v/>
      </c>
      <c r="AC147" s="114" t="str">
        <f t="shared" si="48"/>
        <v/>
      </c>
      <c r="AD147" s="114" t="str">
        <f t="shared" si="49"/>
        <v/>
      </c>
    </row>
    <row r="148" spans="8:30">
      <c r="H148" s="122"/>
      <c r="I148" s="124"/>
      <c r="J148" s="122"/>
      <c r="K148" s="124"/>
      <c r="L148" s="125"/>
      <c r="M148" s="123"/>
      <c r="N148" s="108">
        <f t="shared" si="35"/>
        <v>0</v>
      </c>
      <c r="O148" s="127"/>
      <c r="P148" s="114" t="str">
        <f t="shared" si="36"/>
        <v/>
      </c>
      <c r="Q148" s="114" t="str">
        <f t="shared" si="34"/>
        <v/>
      </c>
      <c r="R148" s="114" t="str">
        <f t="shared" si="37"/>
        <v/>
      </c>
      <c r="S148" s="114" t="str">
        <f t="shared" si="38"/>
        <v/>
      </c>
      <c r="T148" s="114" t="str">
        <f t="shared" si="39"/>
        <v/>
      </c>
      <c r="U148" s="114" t="str">
        <f t="shared" si="40"/>
        <v/>
      </c>
      <c r="V148" s="114" t="str">
        <f t="shared" si="41"/>
        <v/>
      </c>
      <c r="W148" s="114" t="str">
        <f t="shared" si="42"/>
        <v/>
      </c>
      <c r="X148" s="114" t="str">
        <f t="shared" si="43"/>
        <v/>
      </c>
      <c r="Y148" s="114" t="str">
        <f t="shared" si="44"/>
        <v/>
      </c>
      <c r="Z148" s="114" t="str">
        <f t="shared" si="45"/>
        <v/>
      </c>
      <c r="AA148" s="114" t="str">
        <f t="shared" si="46"/>
        <v/>
      </c>
      <c r="AB148" s="114" t="str">
        <f t="shared" si="47"/>
        <v/>
      </c>
      <c r="AC148" s="114" t="str">
        <f t="shared" si="48"/>
        <v/>
      </c>
      <c r="AD148" s="114" t="str">
        <f t="shared" si="49"/>
        <v/>
      </c>
    </row>
    <row r="149" spans="8:30">
      <c r="H149" s="122"/>
      <c r="I149" s="124"/>
      <c r="J149" s="122"/>
      <c r="K149" s="124"/>
      <c r="L149" s="125"/>
      <c r="M149" s="123"/>
      <c r="N149" s="108">
        <f t="shared" si="35"/>
        <v>0</v>
      </c>
      <c r="O149" s="127"/>
      <c r="P149" s="114" t="str">
        <f t="shared" si="36"/>
        <v/>
      </c>
      <c r="Q149" s="114" t="str">
        <f t="shared" si="34"/>
        <v/>
      </c>
      <c r="R149" s="114" t="str">
        <f t="shared" si="37"/>
        <v/>
      </c>
      <c r="S149" s="114" t="str">
        <f t="shared" si="38"/>
        <v/>
      </c>
      <c r="T149" s="114" t="str">
        <f t="shared" si="39"/>
        <v/>
      </c>
      <c r="U149" s="114" t="str">
        <f t="shared" si="40"/>
        <v/>
      </c>
      <c r="V149" s="114" t="str">
        <f t="shared" si="41"/>
        <v/>
      </c>
      <c r="W149" s="114" t="str">
        <f t="shared" si="42"/>
        <v/>
      </c>
      <c r="X149" s="114" t="str">
        <f t="shared" si="43"/>
        <v/>
      </c>
      <c r="Y149" s="114" t="str">
        <f t="shared" si="44"/>
        <v/>
      </c>
      <c r="Z149" s="114" t="str">
        <f t="shared" si="45"/>
        <v/>
      </c>
      <c r="AA149" s="114" t="str">
        <f t="shared" si="46"/>
        <v/>
      </c>
      <c r="AB149" s="114" t="str">
        <f t="shared" si="47"/>
        <v/>
      </c>
      <c r="AC149" s="114" t="str">
        <f t="shared" si="48"/>
        <v/>
      </c>
      <c r="AD149" s="114" t="str">
        <f t="shared" si="49"/>
        <v/>
      </c>
    </row>
    <row r="150" spans="8:30">
      <c r="H150" s="122"/>
      <c r="I150" s="124"/>
      <c r="J150" s="122"/>
      <c r="K150" s="124"/>
      <c r="L150" s="125"/>
      <c r="M150" s="123"/>
      <c r="N150" s="108">
        <f t="shared" si="35"/>
        <v>0</v>
      </c>
      <c r="O150" s="127"/>
      <c r="P150" s="114" t="str">
        <f t="shared" si="36"/>
        <v/>
      </c>
      <c r="Q150" s="114" t="str">
        <f t="shared" si="34"/>
        <v/>
      </c>
      <c r="R150" s="114" t="str">
        <f t="shared" si="37"/>
        <v/>
      </c>
      <c r="S150" s="114" t="str">
        <f t="shared" si="38"/>
        <v/>
      </c>
      <c r="T150" s="114" t="str">
        <f t="shared" si="39"/>
        <v/>
      </c>
      <c r="U150" s="114" t="str">
        <f t="shared" si="40"/>
        <v/>
      </c>
      <c r="V150" s="114" t="str">
        <f t="shared" si="41"/>
        <v/>
      </c>
      <c r="W150" s="114" t="str">
        <f t="shared" si="42"/>
        <v/>
      </c>
      <c r="X150" s="114" t="str">
        <f t="shared" si="43"/>
        <v/>
      </c>
      <c r="Y150" s="114" t="str">
        <f t="shared" si="44"/>
        <v/>
      </c>
      <c r="Z150" s="114" t="str">
        <f t="shared" si="45"/>
        <v/>
      </c>
      <c r="AA150" s="114" t="str">
        <f t="shared" si="46"/>
        <v/>
      </c>
      <c r="AB150" s="114" t="str">
        <f t="shared" si="47"/>
        <v/>
      </c>
      <c r="AC150" s="114" t="str">
        <f t="shared" si="48"/>
        <v/>
      </c>
      <c r="AD150" s="114" t="str">
        <f t="shared" si="49"/>
        <v/>
      </c>
    </row>
    <row r="151" spans="8:30">
      <c r="H151" s="122"/>
      <c r="I151" s="124"/>
      <c r="J151" s="122"/>
      <c r="K151" s="124"/>
      <c r="L151" s="125"/>
      <c r="M151" s="123"/>
      <c r="N151" s="108">
        <f t="shared" si="35"/>
        <v>0</v>
      </c>
      <c r="O151" s="127"/>
      <c r="P151" s="114" t="str">
        <f t="shared" si="36"/>
        <v/>
      </c>
      <c r="Q151" s="114" t="str">
        <f t="shared" si="34"/>
        <v/>
      </c>
      <c r="R151" s="114" t="str">
        <f t="shared" si="37"/>
        <v/>
      </c>
      <c r="S151" s="114" t="str">
        <f t="shared" si="38"/>
        <v/>
      </c>
      <c r="T151" s="114" t="str">
        <f t="shared" si="39"/>
        <v/>
      </c>
      <c r="U151" s="114" t="str">
        <f t="shared" si="40"/>
        <v/>
      </c>
      <c r="V151" s="114" t="str">
        <f t="shared" si="41"/>
        <v/>
      </c>
      <c r="W151" s="114" t="str">
        <f t="shared" si="42"/>
        <v/>
      </c>
      <c r="X151" s="114" t="str">
        <f t="shared" si="43"/>
        <v/>
      </c>
      <c r="Y151" s="114" t="str">
        <f t="shared" si="44"/>
        <v/>
      </c>
      <c r="Z151" s="114" t="str">
        <f t="shared" si="45"/>
        <v/>
      </c>
      <c r="AA151" s="114" t="str">
        <f t="shared" si="46"/>
        <v/>
      </c>
      <c r="AB151" s="114" t="str">
        <f t="shared" si="47"/>
        <v/>
      </c>
      <c r="AC151" s="114" t="str">
        <f t="shared" si="48"/>
        <v/>
      </c>
      <c r="AD151" s="114" t="str">
        <f t="shared" si="49"/>
        <v/>
      </c>
    </row>
    <row r="152" spans="8:30">
      <c r="H152" s="122"/>
      <c r="I152" s="124"/>
      <c r="J152" s="122"/>
      <c r="K152" s="124"/>
      <c r="L152" s="125"/>
      <c r="M152" s="123"/>
      <c r="N152" s="108">
        <f t="shared" si="35"/>
        <v>0</v>
      </c>
      <c r="O152" s="127"/>
      <c r="P152" s="114" t="str">
        <f t="shared" si="36"/>
        <v/>
      </c>
      <c r="Q152" s="114" t="str">
        <f t="shared" si="34"/>
        <v/>
      </c>
      <c r="R152" s="114" t="str">
        <f t="shared" si="37"/>
        <v/>
      </c>
      <c r="S152" s="114" t="str">
        <f t="shared" si="38"/>
        <v/>
      </c>
      <c r="T152" s="114" t="str">
        <f t="shared" si="39"/>
        <v/>
      </c>
      <c r="U152" s="114" t="str">
        <f t="shared" si="40"/>
        <v/>
      </c>
      <c r="V152" s="114" t="str">
        <f t="shared" si="41"/>
        <v/>
      </c>
      <c r="W152" s="114" t="str">
        <f t="shared" si="42"/>
        <v/>
      </c>
      <c r="X152" s="114" t="str">
        <f t="shared" si="43"/>
        <v/>
      </c>
      <c r="Y152" s="114" t="str">
        <f t="shared" si="44"/>
        <v/>
      </c>
      <c r="Z152" s="114" t="str">
        <f t="shared" si="45"/>
        <v/>
      </c>
      <c r="AA152" s="114" t="str">
        <f t="shared" si="46"/>
        <v/>
      </c>
      <c r="AB152" s="114" t="str">
        <f t="shared" si="47"/>
        <v/>
      </c>
      <c r="AC152" s="114" t="str">
        <f t="shared" si="48"/>
        <v/>
      </c>
      <c r="AD152" s="114" t="str">
        <f t="shared" si="49"/>
        <v/>
      </c>
    </row>
    <row r="153" spans="8:30">
      <c r="H153" s="122"/>
      <c r="I153" s="124"/>
      <c r="J153" s="122"/>
      <c r="K153" s="124"/>
      <c r="L153" s="125"/>
      <c r="M153" s="123"/>
      <c r="N153" s="108">
        <f t="shared" si="35"/>
        <v>0</v>
      </c>
      <c r="O153" s="127"/>
      <c r="P153" s="114" t="str">
        <f t="shared" si="36"/>
        <v/>
      </c>
      <c r="Q153" s="114" t="str">
        <f t="shared" si="34"/>
        <v/>
      </c>
      <c r="R153" s="114" t="str">
        <f t="shared" si="37"/>
        <v/>
      </c>
      <c r="S153" s="114" t="str">
        <f t="shared" si="38"/>
        <v/>
      </c>
      <c r="T153" s="114" t="str">
        <f t="shared" si="39"/>
        <v/>
      </c>
      <c r="U153" s="114" t="str">
        <f t="shared" si="40"/>
        <v/>
      </c>
      <c r="V153" s="114" t="str">
        <f t="shared" si="41"/>
        <v/>
      </c>
      <c r="W153" s="114" t="str">
        <f t="shared" si="42"/>
        <v/>
      </c>
      <c r="X153" s="114" t="str">
        <f t="shared" si="43"/>
        <v/>
      </c>
      <c r="Y153" s="114" t="str">
        <f t="shared" si="44"/>
        <v/>
      </c>
      <c r="Z153" s="114" t="str">
        <f t="shared" si="45"/>
        <v/>
      </c>
      <c r="AA153" s="114" t="str">
        <f t="shared" si="46"/>
        <v/>
      </c>
      <c r="AB153" s="114" t="str">
        <f t="shared" si="47"/>
        <v/>
      </c>
      <c r="AC153" s="114" t="str">
        <f t="shared" si="48"/>
        <v/>
      </c>
      <c r="AD153" s="114" t="str">
        <f t="shared" si="49"/>
        <v/>
      </c>
    </row>
    <row r="154" spans="8:30">
      <c r="H154" s="122"/>
      <c r="I154" s="124"/>
      <c r="J154" s="122"/>
      <c r="K154" s="124"/>
      <c r="L154" s="125"/>
      <c r="M154" s="123"/>
      <c r="N154" s="108">
        <f t="shared" si="35"/>
        <v>0</v>
      </c>
      <c r="O154" s="127"/>
      <c r="P154" s="114" t="str">
        <f t="shared" si="36"/>
        <v/>
      </c>
      <c r="Q154" s="114" t="str">
        <f t="shared" si="34"/>
        <v/>
      </c>
      <c r="R154" s="114" t="str">
        <f t="shared" si="37"/>
        <v/>
      </c>
      <c r="S154" s="114" t="str">
        <f t="shared" si="38"/>
        <v/>
      </c>
      <c r="T154" s="114" t="str">
        <f t="shared" si="39"/>
        <v/>
      </c>
      <c r="U154" s="114" t="str">
        <f t="shared" si="40"/>
        <v/>
      </c>
      <c r="V154" s="114" t="str">
        <f t="shared" si="41"/>
        <v/>
      </c>
      <c r="W154" s="114" t="str">
        <f t="shared" si="42"/>
        <v/>
      </c>
      <c r="X154" s="114" t="str">
        <f t="shared" si="43"/>
        <v/>
      </c>
      <c r="Y154" s="114" t="str">
        <f t="shared" si="44"/>
        <v/>
      </c>
      <c r="Z154" s="114" t="str">
        <f t="shared" si="45"/>
        <v/>
      </c>
      <c r="AA154" s="114" t="str">
        <f t="shared" si="46"/>
        <v/>
      </c>
      <c r="AB154" s="114" t="str">
        <f t="shared" si="47"/>
        <v/>
      </c>
      <c r="AC154" s="114" t="str">
        <f t="shared" si="48"/>
        <v/>
      </c>
      <c r="AD154" s="114" t="str">
        <f t="shared" si="49"/>
        <v/>
      </c>
    </row>
    <row r="155" spans="8:30">
      <c r="H155" s="122"/>
      <c r="I155" s="124"/>
      <c r="J155" s="122"/>
      <c r="K155" s="124"/>
      <c r="L155" s="125"/>
      <c r="M155" s="123"/>
      <c r="N155" s="108">
        <f t="shared" si="35"/>
        <v>0</v>
      </c>
      <c r="O155" s="127"/>
      <c r="P155" s="114" t="str">
        <f t="shared" si="36"/>
        <v/>
      </c>
      <c r="Q155" s="114" t="str">
        <f t="shared" si="34"/>
        <v/>
      </c>
      <c r="R155" s="114" t="str">
        <f t="shared" si="37"/>
        <v/>
      </c>
      <c r="S155" s="114" t="str">
        <f t="shared" si="38"/>
        <v/>
      </c>
      <c r="T155" s="114" t="str">
        <f t="shared" si="39"/>
        <v/>
      </c>
      <c r="U155" s="114" t="str">
        <f t="shared" si="40"/>
        <v/>
      </c>
      <c r="V155" s="114" t="str">
        <f t="shared" si="41"/>
        <v/>
      </c>
      <c r="W155" s="114" t="str">
        <f t="shared" si="42"/>
        <v/>
      </c>
      <c r="X155" s="114" t="str">
        <f t="shared" si="43"/>
        <v/>
      </c>
      <c r="Y155" s="114" t="str">
        <f t="shared" si="44"/>
        <v/>
      </c>
      <c r="Z155" s="114" t="str">
        <f t="shared" si="45"/>
        <v/>
      </c>
      <c r="AA155" s="114" t="str">
        <f t="shared" si="46"/>
        <v/>
      </c>
      <c r="AB155" s="114" t="str">
        <f t="shared" si="47"/>
        <v/>
      </c>
      <c r="AC155" s="114" t="str">
        <f t="shared" si="48"/>
        <v/>
      </c>
      <c r="AD155" s="114" t="str">
        <f t="shared" si="49"/>
        <v/>
      </c>
    </row>
    <row r="157" spans="8:30">
      <c r="I157" s="100" t="s">
        <v>1</v>
      </c>
    </row>
    <row r="158" spans="8:30">
      <c r="I158" s="83" t="s">
        <v>178</v>
      </c>
    </row>
    <row r="159" spans="8:30">
      <c r="I159" s="83" t="s">
        <v>63</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29"/>
  <sheetViews>
    <sheetView view="pageBreakPreview" zoomScale="85" zoomScaleSheetLayoutView="85" workbookViewId="0">
      <selection activeCell="I34" sqref="I34"/>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0" customFormat="1">
      <c r="A1" s="30" t="s">
        <v>175</v>
      </c>
    </row>
    <row r="2" spans="1:9" s="30" customFormat="1"/>
    <row r="3" spans="1:9" s="30" customFormat="1">
      <c r="A3" s="31" t="s">
        <v>245</v>
      </c>
      <c r="B3" s="31"/>
      <c r="C3" s="31"/>
      <c r="D3" s="31"/>
      <c r="E3" s="31"/>
      <c r="F3" s="31"/>
      <c r="G3" s="31"/>
      <c r="H3" s="31"/>
      <c r="I3" s="31"/>
    </row>
    <row r="4" spans="1:9" s="30" customFormat="1">
      <c r="A4" s="31" t="s">
        <v>106</v>
      </c>
      <c r="B4" s="31"/>
      <c r="C4" s="31"/>
      <c r="D4" s="31"/>
      <c r="E4" s="31"/>
      <c r="F4" s="31"/>
      <c r="G4" s="31"/>
      <c r="H4" s="31"/>
      <c r="I4" s="31"/>
    </row>
    <row r="5" spans="1:9" s="30" customFormat="1"/>
    <row r="6" spans="1:9" s="32" customFormat="1" ht="37.5">
      <c r="A6" s="128" t="s">
        <v>20</v>
      </c>
      <c r="B6" s="132" t="s">
        <v>7</v>
      </c>
      <c r="C6" s="132" t="s">
        <v>37</v>
      </c>
      <c r="D6" s="128" t="s">
        <v>36</v>
      </c>
      <c r="E6" s="128" t="s">
        <v>32</v>
      </c>
      <c r="F6" s="132" t="s">
        <v>29</v>
      </c>
      <c r="G6" s="128" t="s">
        <v>27</v>
      </c>
      <c r="H6" s="128" t="s">
        <v>21</v>
      </c>
      <c r="I6" s="132" t="s">
        <v>18</v>
      </c>
    </row>
    <row r="7" spans="1:9" s="32" customFormat="1" ht="15" customHeight="1">
      <c r="A7" s="129"/>
      <c r="B7" s="133"/>
      <c r="C7" s="133"/>
      <c r="D7" s="129" t="s">
        <v>56</v>
      </c>
      <c r="E7" s="129" t="s">
        <v>56</v>
      </c>
      <c r="F7" s="129" t="s">
        <v>56</v>
      </c>
      <c r="G7" s="129" t="s">
        <v>56</v>
      </c>
      <c r="H7" s="129" t="s">
        <v>56</v>
      </c>
      <c r="I7" s="129" t="s">
        <v>56</v>
      </c>
    </row>
    <row r="8" spans="1:9" s="32" customFormat="1" ht="15" customHeight="1">
      <c r="A8" s="130"/>
      <c r="B8" s="130"/>
      <c r="C8" s="130" t="s">
        <v>24</v>
      </c>
      <c r="D8" s="130" t="s">
        <v>35</v>
      </c>
      <c r="E8" s="130" t="s">
        <v>31</v>
      </c>
      <c r="F8" s="130" t="s">
        <v>28</v>
      </c>
      <c r="G8" s="130" t="s">
        <v>23</v>
      </c>
      <c r="H8" s="130" t="s">
        <v>19</v>
      </c>
      <c r="I8" s="130" t="s">
        <v>17</v>
      </c>
    </row>
    <row r="9" spans="1:9" ht="25" customHeight="1">
      <c r="A9" s="16">
        <v>1</v>
      </c>
      <c r="B9" s="134" t="str">
        <f>IFERROR(VLOOKUP(A9,'様式2.入力用'!$B$6:$F$20,2,FALSE)&amp;"","")</f>
        <v/>
      </c>
      <c r="C9" s="136" t="str">
        <f>IFERROR(VLOOKUP(A9,'様式2.入力用'!$B$6:$D$9,3,FALSE)&amp;"","")</f>
        <v/>
      </c>
      <c r="D9" s="137">
        <f>'様式2.入力用'!E6</f>
        <v>0</v>
      </c>
      <c r="E9" s="137">
        <f>'様式2.入力用'!F6</f>
        <v>0</v>
      </c>
      <c r="F9" s="137">
        <f t="shared" ref="F9:F23" si="0">D9-E9</f>
        <v>0</v>
      </c>
      <c r="G9" s="137">
        <f t="shared" ref="G9:G23" si="1">ROUNDDOWN(F9*2/3,-3)</f>
        <v>0</v>
      </c>
      <c r="H9" s="137">
        <f t="shared" ref="H9:H23" si="2">IF((G9&gt;=1),200000,0)</f>
        <v>0</v>
      </c>
      <c r="I9" s="137">
        <f t="shared" ref="I9:I23" si="3">MIN(G9,H9)</f>
        <v>0</v>
      </c>
    </row>
    <row r="10" spans="1:9" ht="25" customHeight="1">
      <c r="A10" s="16">
        <v>2</v>
      </c>
      <c r="B10" s="134" t="str">
        <f>IFERROR(VLOOKUP(A10,'様式2.入力用'!$B$6:$F$20,2,FALSE)&amp;"","")</f>
        <v/>
      </c>
      <c r="C10" s="136" t="str">
        <f>IFERROR(VLOOKUP(A10,'様式2.入力用'!$B$6:$D$9,3,FALSE)&amp;"","")</f>
        <v/>
      </c>
      <c r="D10" s="137">
        <f>'様式2.入力用'!E7</f>
        <v>0</v>
      </c>
      <c r="E10" s="137">
        <f>'様式2.入力用'!F7</f>
        <v>0</v>
      </c>
      <c r="F10" s="137">
        <f t="shared" si="0"/>
        <v>0</v>
      </c>
      <c r="G10" s="137">
        <f t="shared" si="1"/>
        <v>0</v>
      </c>
      <c r="H10" s="137">
        <f t="shared" si="2"/>
        <v>0</v>
      </c>
      <c r="I10" s="137">
        <f t="shared" si="3"/>
        <v>0</v>
      </c>
    </row>
    <row r="11" spans="1:9" ht="25" customHeight="1">
      <c r="A11" s="16">
        <v>3</v>
      </c>
      <c r="B11" s="134" t="str">
        <f>IFERROR(VLOOKUP(A11,'様式2.入力用'!$B$6:$F$20,2,FALSE)&amp;"","")</f>
        <v/>
      </c>
      <c r="C11" s="136" t="str">
        <f>IFERROR(VLOOKUP(A11,'様式2.入力用'!$B$6:$D$9,3,FALSE)&amp;"","")</f>
        <v/>
      </c>
      <c r="D11" s="137">
        <f>'様式2.入力用'!E8</f>
        <v>0</v>
      </c>
      <c r="E11" s="137">
        <f>'様式2.入力用'!F8</f>
        <v>0</v>
      </c>
      <c r="F11" s="137">
        <f t="shared" si="0"/>
        <v>0</v>
      </c>
      <c r="G11" s="137">
        <f t="shared" si="1"/>
        <v>0</v>
      </c>
      <c r="H11" s="137">
        <f t="shared" si="2"/>
        <v>0</v>
      </c>
      <c r="I11" s="137">
        <f t="shared" si="3"/>
        <v>0</v>
      </c>
    </row>
    <row r="12" spans="1:9" ht="25" customHeight="1">
      <c r="A12" s="16">
        <v>4</v>
      </c>
      <c r="B12" s="134" t="str">
        <f>IFERROR(VLOOKUP(A12,'様式2.入力用'!$B$6:$F$20,2,FALSE)&amp;"","")</f>
        <v/>
      </c>
      <c r="C12" s="136" t="str">
        <f>IFERROR(VLOOKUP(A12,'様式2.入力用'!$B$6:$D$9,3,FALSE)&amp;"","")</f>
        <v/>
      </c>
      <c r="D12" s="137">
        <f>'様式2.入力用'!E9</f>
        <v>0</v>
      </c>
      <c r="E12" s="137">
        <f>'様式2.入力用'!F9</f>
        <v>0</v>
      </c>
      <c r="F12" s="137">
        <f t="shared" si="0"/>
        <v>0</v>
      </c>
      <c r="G12" s="137">
        <f t="shared" si="1"/>
        <v>0</v>
      </c>
      <c r="H12" s="137">
        <f t="shared" si="2"/>
        <v>0</v>
      </c>
      <c r="I12" s="137">
        <f t="shared" si="3"/>
        <v>0</v>
      </c>
    </row>
    <row r="13" spans="1:9" ht="25" customHeight="1">
      <c r="A13" s="16">
        <v>5</v>
      </c>
      <c r="B13" s="134" t="str">
        <f>IFERROR(VLOOKUP(A13,'様式2.入力用'!$B$6:$F$20,2,FALSE)&amp;"","")</f>
        <v/>
      </c>
      <c r="C13" s="136" t="str">
        <f>IFERROR(VLOOKUP(A13,'様式2.入力用'!$B$6:$D$9,3,FALSE)&amp;"","")</f>
        <v/>
      </c>
      <c r="D13" s="137">
        <f>'様式2.入力用'!E10</f>
        <v>0</v>
      </c>
      <c r="E13" s="137">
        <f>'様式2.入力用'!F10</f>
        <v>0</v>
      </c>
      <c r="F13" s="137">
        <f t="shared" si="0"/>
        <v>0</v>
      </c>
      <c r="G13" s="137">
        <f t="shared" si="1"/>
        <v>0</v>
      </c>
      <c r="H13" s="137">
        <f t="shared" si="2"/>
        <v>0</v>
      </c>
      <c r="I13" s="137">
        <f t="shared" si="3"/>
        <v>0</v>
      </c>
    </row>
    <row r="14" spans="1:9" ht="25" customHeight="1">
      <c r="A14" s="16">
        <v>6</v>
      </c>
      <c r="B14" s="134" t="str">
        <f>IFERROR(VLOOKUP(A14,'様式2.入力用'!$B$6:$F$20,2,FALSE)&amp;"","")</f>
        <v/>
      </c>
      <c r="C14" s="136" t="str">
        <f>IFERROR(VLOOKUP(A14,'様式2.入力用'!$B$6:$D$9,3,FALSE)&amp;"","")</f>
        <v/>
      </c>
      <c r="D14" s="137">
        <f>'様式2.入力用'!E11</f>
        <v>0</v>
      </c>
      <c r="E14" s="137">
        <f>'様式2.入力用'!F11</f>
        <v>0</v>
      </c>
      <c r="F14" s="137">
        <f t="shared" si="0"/>
        <v>0</v>
      </c>
      <c r="G14" s="137">
        <f t="shared" si="1"/>
        <v>0</v>
      </c>
      <c r="H14" s="137">
        <f t="shared" si="2"/>
        <v>0</v>
      </c>
      <c r="I14" s="137">
        <f t="shared" si="3"/>
        <v>0</v>
      </c>
    </row>
    <row r="15" spans="1:9" ht="25" customHeight="1">
      <c r="A15" s="16">
        <v>7</v>
      </c>
      <c r="B15" s="134" t="str">
        <f>IFERROR(VLOOKUP(A15,'様式2.入力用'!$B$6:$F$20,2,FALSE)&amp;"","")</f>
        <v/>
      </c>
      <c r="C15" s="136" t="str">
        <f>IFERROR(VLOOKUP(A15,'様式2.入力用'!$B$6:$D$9,3,FALSE)&amp;"","")</f>
        <v/>
      </c>
      <c r="D15" s="137">
        <f>'様式2.入力用'!E12</f>
        <v>0</v>
      </c>
      <c r="E15" s="137">
        <f>'様式2.入力用'!F12</f>
        <v>0</v>
      </c>
      <c r="F15" s="137">
        <f t="shared" si="0"/>
        <v>0</v>
      </c>
      <c r="G15" s="137">
        <f t="shared" si="1"/>
        <v>0</v>
      </c>
      <c r="H15" s="137">
        <f t="shared" si="2"/>
        <v>0</v>
      </c>
      <c r="I15" s="137">
        <f t="shared" si="3"/>
        <v>0</v>
      </c>
    </row>
    <row r="16" spans="1:9" ht="25" customHeight="1">
      <c r="A16" s="16">
        <v>8</v>
      </c>
      <c r="B16" s="134" t="str">
        <f>IFERROR(VLOOKUP(A16,'様式2.入力用'!$B$6:$F$20,2,FALSE)&amp;"","")</f>
        <v/>
      </c>
      <c r="C16" s="136" t="str">
        <f>IFERROR(VLOOKUP(A16,'様式2.入力用'!$B$6:$D$9,3,FALSE)&amp;"","")</f>
        <v/>
      </c>
      <c r="D16" s="137">
        <f>'様式2.入力用'!E13</f>
        <v>0</v>
      </c>
      <c r="E16" s="137">
        <f>'様式2.入力用'!F13</f>
        <v>0</v>
      </c>
      <c r="F16" s="137">
        <f t="shared" si="0"/>
        <v>0</v>
      </c>
      <c r="G16" s="137">
        <f t="shared" si="1"/>
        <v>0</v>
      </c>
      <c r="H16" s="137">
        <f t="shared" si="2"/>
        <v>0</v>
      </c>
      <c r="I16" s="137">
        <f t="shared" si="3"/>
        <v>0</v>
      </c>
    </row>
    <row r="17" spans="1:9" ht="25" customHeight="1">
      <c r="A17" s="16">
        <v>9</v>
      </c>
      <c r="B17" s="134" t="str">
        <f>IFERROR(VLOOKUP(A17,'様式2.入力用'!$B$6:$F$20,2,FALSE)&amp;"","")</f>
        <v/>
      </c>
      <c r="C17" s="136" t="str">
        <f>IFERROR(VLOOKUP(A17,'様式2.入力用'!$B$6:$D$9,3,FALSE)&amp;"","")</f>
        <v/>
      </c>
      <c r="D17" s="137">
        <f>'様式2.入力用'!E14</f>
        <v>0</v>
      </c>
      <c r="E17" s="137">
        <f>'様式2.入力用'!F14</f>
        <v>0</v>
      </c>
      <c r="F17" s="137">
        <f t="shared" si="0"/>
        <v>0</v>
      </c>
      <c r="G17" s="137">
        <f t="shared" si="1"/>
        <v>0</v>
      </c>
      <c r="H17" s="137">
        <f t="shared" si="2"/>
        <v>0</v>
      </c>
      <c r="I17" s="137">
        <f t="shared" si="3"/>
        <v>0</v>
      </c>
    </row>
    <row r="18" spans="1:9" ht="25" customHeight="1">
      <c r="A18" s="16">
        <v>10</v>
      </c>
      <c r="B18" s="134" t="str">
        <f>IFERROR(VLOOKUP(A18,'様式2.入力用'!$B$6:$F$20,2,FALSE)&amp;"","")</f>
        <v/>
      </c>
      <c r="C18" s="136" t="str">
        <f>IFERROR(VLOOKUP(A18,'様式2.入力用'!$B$6:$D$9,3,FALSE)&amp;"","")</f>
        <v/>
      </c>
      <c r="D18" s="137">
        <f>'様式2.入力用'!E15</f>
        <v>0</v>
      </c>
      <c r="E18" s="137">
        <f>'様式2.入力用'!F15</f>
        <v>0</v>
      </c>
      <c r="F18" s="137">
        <f t="shared" si="0"/>
        <v>0</v>
      </c>
      <c r="G18" s="137">
        <f t="shared" si="1"/>
        <v>0</v>
      </c>
      <c r="H18" s="137">
        <f t="shared" si="2"/>
        <v>0</v>
      </c>
      <c r="I18" s="137">
        <f t="shared" si="3"/>
        <v>0</v>
      </c>
    </row>
    <row r="19" spans="1:9" ht="25" customHeight="1">
      <c r="A19" s="16">
        <v>11</v>
      </c>
      <c r="B19" s="134" t="str">
        <f>IFERROR(VLOOKUP(A19,'様式2.入力用'!$B$6:$F$20,2,FALSE)&amp;"","")</f>
        <v/>
      </c>
      <c r="C19" s="136" t="str">
        <f>IFERROR(VLOOKUP(A19,'様式2.入力用'!$B$6:$D$9,3,FALSE)&amp;"","")</f>
        <v/>
      </c>
      <c r="D19" s="137">
        <f>'様式2.入力用'!E16</f>
        <v>0</v>
      </c>
      <c r="E19" s="137">
        <f>'様式2.入力用'!F16</f>
        <v>0</v>
      </c>
      <c r="F19" s="137">
        <f t="shared" si="0"/>
        <v>0</v>
      </c>
      <c r="G19" s="137">
        <f t="shared" si="1"/>
        <v>0</v>
      </c>
      <c r="H19" s="137">
        <f t="shared" si="2"/>
        <v>0</v>
      </c>
      <c r="I19" s="137">
        <f t="shared" si="3"/>
        <v>0</v>
      </c>
    </row>
    <row r="20" spans="1:9" ht="25" customHeight="1">
      <c r="A20" s="16">
        <v>12</v>
      </c>
      <c r="B20" s="134" t="str">
        <f>IFERROR(VLOOKUP(A20,'様式2.入力用'!$B$6:$F$20,2,FALSE)&amp;"","")</f>
        <v/>
      </c>
      <c r="C20" s="136" t="str">
        <f>IFERROR(VLOOKUP(A20,'様式2.入力用'!$B$6:$D$9,3,FALSE)&amp;"","")</f>
        <v/>
      </c>
      <c r="D20" s="137">
        <f>'様式2.入力用'!E17</f>
        <v>0</v>
      </c>
      <c r="E20" s="137">
        <f>'様式2.入力用'!F17</f>
        <v>0</v>
      </c>
      <c r="F20" s="137">
        <f t="shared" si="0"/>
        <v>0</v>
      </c>
      <c r="G20" s="137">
        <f t="shared" si="1"/>
        <v>0</v>
      </c>
      <c r="H20" s="137">
        <f t="shared" si="2"/>
        <v>0</v>
      </c>
      <c r="I20" s="137">
        <f t="shared" si="3"/>
        <v>0</v>
      </c>
    </row>
    <row r="21" spans="1:9" ht="25" customHeight="1">
      <c r="A21" s="16">
        <v>13</v>
      </c>
      <c r="B21" s="134" t="str">
        <f>IFERROR(VLOOKUP(A21,'様式2.入力用'!$B$6:$F$20,2,FALSE)&amp;"","")</f>
        <v/>
      </c>
      <c r="C21" s="136" t="str">
        <f>IFERROR(VLOOKUP(A21,'様式2.入力用'!$B$6:$D$9,3,FALSE)&amp;"","")</f>
        <v/>
      </c>
      <c r="D21" s="137">
        <f>'様式2.入力用'!E18</f>
        <v>0</v>
      </c>
      <c r="E21" s="137">
        <f>'様式2.入力用'!F18</f>
        <v>0</v>
      </c>
      <c r="F21" s="137">
        <f t="shared" si="0"/>
        <v>0</v>
      </c>
      <c r="G21" s="137">
        <f t="shared" si="1"/>
        <v>0</v>
      </c>
      <c r="H21" s="137">
        <f t="shared" si="2"/>
        <v>0</v>
      </c>
      <c r="I21" s="137">
        <f t="shared" si="3"/>
        <v>0</v>
      </c>
    </row>
    <row r="22" spans="1:9" ht="25" customHeight="1">
      <c r="A22" s="16">
        <v>14</v>
      </c>
      <c r="B22" s="134" t="str">
        <f>IFERROR(VLOOKUP(A22,'様式2.入力用'!$B$6:$F$20,2,FALSE)&amp;"","")</f>
        <v/>
      </c>
      <c r="C22" s="136" t="str">
        <f>IFERROR(VLOOKUP(A22,'様式2.入力用'!$B$6:$D$9,3,FALSE)&amp;"","")</f>
        <v/>
      </c>
      <c r="D22" s="137">
        <f>'様式2.入力用'!E19</f>
        <v>0</v>
      </c>
      <c r="E22" s="137">
        <f>'様式2.入力用'!F19</f>
        <v>0</v>
      </c>
      <c r="F22" s="137">
        <f t="shared" si="0"/>
        <v>0</v>
      </c>
      <c r="G22" s="137">
        <f t="shared" si="1"/>
        <v>0</v>
      </c>
      <c r="H22" s="137">
        <f t="shared" si="2"/>
        <v>0</v>
      </c>
      <c r="I22" s="137">
        <f t="shared" si="3"/>
        <v>0</v>
      </c>
    </row>
    <row r="23" spans="1:9" ht="25" customHeight="1">
      <c r="A23" s="16">
        <v>15</v>
      </c>
      <c r="B23" s="134" t="str">
        <f>IFERROR(VLOOKUP(A23,'様式2.入力用'!$B$6:$F$20,2,FALSE)&amp;"","")</f>
        <v/>
      </c>
      <c r="C23" s="136" t="str">
        <f>IFERROR(VLOOKUP(A23,'様式2.入力用'!$B$6:$D$9,3,FALSE)&amp;"","")</f>
        <v/>
      </c>
      <c r="D23" s="137">
        <f>'様式2.入力用'!E20</f>
        <v>0</v>
      </c>
      <c r="E23" s="137">
        <f>'様式2.入力用'!F20</f>
        <v>0</v>
      </c>
      <c r="F23" s="139">
        <f t="shared" si="0"/>
        <v>0</v>
      </c>
      <c r="G23" s="139">
        <f t="shared" si="1"/>
        <v>0</v>
      </c>
      <c r="H23" s="139">
        <f t="shared" si="2"/>
        <v>0</v>
      </c>
      <c r="I23" s="139">
        <f t="shared" si="3"/>
        <v>0</v>
      </c>
    </row>
    <row r="24" spans="1:9" s="30" customFormat="1" ht="25" customHeight="1">
      <c r="A24" s="131" t="s">
        <v>44</v>
      </c>
      <c r="B24" s="131"/>
      <c r="C24" s="131"/>
      <c r="D24" s="138">
        <f t="shared" ref="D24:I24" si="4">SUM(D9:D23)</f>
        <v>0</v>
      </c>
      <c r="E24" s="138">
        <f t="shared" si="4"/>
        <v>0</v>
      </c>
      <c r="F24" s="138">
        <f t="shared" si="4"/>
        <v>0</v>
      </c>
      <c r="G24" s="138">
        <f t="shared" si="4"/>
        <v>0</v>
      </c>
      <c r="H24" s="138">
        <f t="shared" si="4"/>
        <v>0</v>
      </c>
      <c r="I24" s="138">
        <f t="shared" si="4"/>
        <v>0</v>
      </c>
    </row>
    <row r="25" spans="1:9" s="30" customFormat="1">
      <c r="A25" s="30" t="s">
        <v>43</v>
      </c>
    </row>
    <row r="26" spans="1:9" s="30" customFormat="1">
      <c r="A26" s="32">
        <v>1</v>
      </c>
      <c r="B26" s="30" t="s">
        <v>76</v>
      </c>
    </row>
    <row r="27" spans="1:9">
      <c r="A27" s="32">
        <v>2</v>
      </c>
      <c r="B27" s="135" t="s">
        <v>148</v>
      </c>
    </row>
    <row r="28" spans="1:9">
      <c r="B28" s="135" t="s">
        <v>22</v>
      </c>
    </row>
    <row r="29" spans="1:9">
      <c r="B29" s="135" t="s">
        <v>214</v>
      </c>
    </row>
  </sheetData>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E10" sqref="E10"/>
    </sheetView>
  </sheetViews>
  <sheetFormatPr defaultRowHeight="18.75"/>
  <cols>
    <col min="1" max="2" width="6.625" style="60" customWidth="1"/>
    <col min="3" max="4" width="40.625" style="60" customWidth="1"/>
    <col min="5" max="5" width="15.625" style="60" customWidth="1"/>
    <col min="6" max="7" width="12.625" style="60" customWidth="1"/>
    <col min="8" max="9" width="10.625" style="60" customWidth="1"/>
    <col min="10" max="16384" width="9" style="60" customWidth="1"/>
  </cols>
  <sheetData>
    <row r="1" spans="1:11" s="60" customFormat="1">
      <c r="A1" s="60" t="s">
        <v>176</v>
      </c>
    </row>
    <row r="2" spans="1:11" s="60" customFormat="1"/>
    <row r="3" spans="1:11" s="60" customFormat="1">
      <c r="A3" s="67" t="s">
        <v>79</v>
      </c>
      <c r="B3" s="67"/>
      <c r="C3" s="67"/>
      <c r="D3" s="67"/>
      <c r="E3" s="67"/>
      <c r="F3" s="67"/>
      <c r="G3" s="67"/>
      <c r="H3" s="67"/>
      <c r="I3" s="67"/>
    </row>
    <row r="4" spans="1:11" s="60" customFormat="1"/>
    <row r="5" spans="1:11" ht="37.5">
      <c r="A5" s="140" t="s">
        <v>131</v>
      </c>
      <c r="B5" s="140" t="s">
        <v>20</v>
      </c>
      <c r="C5" s="140" t="s">
        <v>121</v>
      </c>
      <c r="D5" s="146" t="s">
        <v>55</v>
      </c>
      <c r="E5" s="140" t="s">
        <v>86</v>
      </c>
      <c r="F5" s="146" t="s">
        <v>88</v>
      </c>
      <c r="G5" s="146" t="s">
        <v>89</v>
      </c>
      <c r="H5" s="140" t="s">
        <v>85</v>
      </c>
      <c r="I5" s="140" t="s">
        <v>41</v>
      </c>
    </row>
    <row r="6" spans="1:11" ht="30" customHeight="1">
      <c r="A6" s="141" t="s">
        <v>133</v>
      </c>
      <c r="B6" s="94">
        <v>1</v>
      </c>
      <c r="C6" s="144" t="s">
        <v>150</v>
      </c>
      <c r="D6" s="147" t="s">
        <v>187</v>
      </c>
      <c r="E6" s="149">
        <v>33156</v>
      </c>
      <c r="F6" s="94" t="s">
        <v>80</v>
      </c>
      <c r="G6" s="94" t="s">
        <v>184</v>
      </c>
      <c r="H6" s="151">
        <v>45809</v>
      </c>
      <c r="I6" s="151">
        <v>46143</v>
      </c>
    </row>
    <row r="7" spans="1:11" ht="30" customHeight="1">
      <c r="A7" s="141" t="s">
        <v>117</v>
      </c>
      <c r="B7" s="94">
        <v>2</v>
      </c>
      <c r="C7" s="144" t="s">
        <v>186</v>
      </c>
      <c r="D7" s="147" t="s">
        <v>188</v>
      </c>
      <c r="E7" s="149">
        <v>36525</v>
      </c>
      <c r="F7" s="94" t="s">
        <v>98</v>
      </c>
      <c r="G7" s="94" t="s">
        <v>185</v>
      </c>
      <c r="H7" s="151">
        <v>45810</v>
      </c>
      <c r="I7" s="151">
        <v>46144</v>
      </c>
    </row>
    <row r="8" spans="1:11" ht="30" customHeight="1">
      <c r="A8" s="141" t="s">
        <v>135</v>
      </c>
      <c r="B8" s="94">
        <v>2</v>
      </c>
      <c r="C8" s="144" t="s">
        <v>190</v>
      </c>
      <c r="D8" s="147" t="s">
        <v>151</v>
      </c>
      <c r="E8" s="149">
        <v>36892</v>
      </c>
      <c r="F8" s="94" t="s">
        <v>141</v>
      </c>
      <c r="G8" s="94" t="s">
        <v>185</v>
      </c>
      <c r="H8" s="151">
        <v>45811</v>
      </c>
      <c r="I8" s="151">
        <v>46145</v>
      </c>
    </row>
    <row r="9" spans="1:11" ht="30" customHeight="1">
      <c r="A9" s="141" t="s">
        <v>136</v>
      </c>
      <c r="B9" s="94">
        <v>3</v>
      </c>
      <c r="C9" s="144" t="s">
        <v>191</v>
      </c>
      <c r="D9" s="147" t="s">
        <v>189</v>
      </c>
      <c r="E9" s="149">
        <v>37289</v>
      </c>
      <c r="F9" s="94" t="s">
        <v>194</v>
      </c>
      <c r="G9" s="94" t="s">
        <v>183</v>
      </c>
      <c r="H9" s="151">
        <v>45931</v>
      </c>
      <c r="I9" s="153">
        <v>46266</v>
      </c>
    </row>
    <row r="10" spans="1:11" ht="30" customHeight="1">
      <c r="A10" s="141" t="s">
        <v>137</v>
      </c>
      <c r="B10" s="94">
        <v>4</v>
      </c>
      <c r="C10" s="144" t="s">
        <v>192</v>
      </c>
      <c r="D10" s="147" t="s">
        <v>124</v>
      </c>
      <c r="E10" s="149">
        <v>37683</v>
      </c>
      <c r="F10" s="94" t="s">
        <v>193</v>
      </c>
      <c r="G10" s="94" t="s">
        <v>183</v>
      </c>
      <c r="H10" s="151">
        <v>45932</v>
      </c>
      <c r="I10" s="153">
        <v>46266</v>
      </c>
    </row>
    <row r="11" spans="1:11" ht="30" customHeight="1">
      <c r="A11" s="141" t="s">
        <v>138</v>
      </c>
      <c r="B11" s="96"/>
      <c r="C11" s="145"/>
      <c r="D11" s="148"/>
      <c r="E11" s="150"/>
      <c r="F11" s="96"/>
      <c r="G11" s="96"/>
      <c r="H11" s="152"/>
      <c r="I11" s="152"/>
    </row>
    <row r="12" spans="1:11" ht="30" customHeight="1">
      <c r="A12" s="141" t="s">
        <v>140</v>
      </c>
      <c r="B12" s="96"/>
      <c r="C12" s="145"/>
      <c r="D12" s="148"/>
      <c r="E12" s="150"/>
      <c r="F12" s="96"/>
      <c r="G12" s="96"/>
      <c r="H12" s="152"/>
      <c r="I12" s="152"/>
    </row>
    <row r="13" spans="1:11" ht="30" customHeight="1">
      <c r="A13" s="141" t="s">
        <v>142</v>
      </c>
      <c r="B13" s="96"/>
      <c r="C13" s="145"/>
      <c r="D13" s="148"/>
      <c r="E13" s="150"/>
      <c r="F13" s="96"/>
      <c r="G13" s="96"/>
      <c r="H13" s="152"/>
      <c r="I13" s="152"/>
      <c r="K13" s="141" t="s">
        <v>182</v>
      </c>
    </row>
    <row r="14" spans="1:11" ht="30" customHeight="1">
      <c r="A14" s="141" t="s">
        <v>143</v>
      </c>
      <c r="B14" s="96"/>
      <c r="C14" s="145"/>
      <c r="D14" s="148"/>
      <c r="E14" s="150"/>
      <c r="F14" s="96"/>
      <c r="G14" s="96"/>
      <c r="H14" s="152"/>
      <c r="I14" s="152"/>
      <c r="K14" s="141" t="s">
        <v>185</v>
      </c>
    </row>
    <row r="15" spans="1:11" ht="30" customHeight="1">
      <c r="A15" s="141" t="s">
        <v>145</v>
      </c>
      <c r="B15" s="96"/>
      <c r="C15" s="145"/>
      <c r="D15" s="148"/>
      <c r="E15" s="150"/>
      <c r="F15" s="96"/>
      <c r="G15" s="96"/>
      <c r="H15" s="152"/>
      <c r="I15" s="152"/>
      <c r="K15" s="141" t="s">
        <v>184</v>
      </c>
    </row>
    <row r="16" spans="1:11" ht="30" customHeight="1">
      <c r="A16" s="141" t="s">
        <v>144</v>
      </c>
      <c r="B16" s="96"/>
      <c r="C16" s="145"/>
      <c r="D16" s="148"/>
      <c r="E16" s="150"/>
      <c r="F16" s="96"/>
      <c r="G16" s="96"/>
      <c r="H16" s="152"/>
      <c r="I16" s="152"/>
      <c r="K16" s="141" t="s">
        <v>183</v>
      </c>
    </row>
    <row r="17" spans="1:9" ht="30" customHeight="1">
      <c r="A17" s="141" t="s">
        <v>146</v>
      </c>
      <c r="B17" s="96"/>
      <c r="C17" s="145"/>
      <c r="D17" s="148"/>
      <c r="E17" s="150"/>
      <c r="F17" s="96"/>
      <c r="G17" s="96"/>
      <c r="H17" s="152"/>
      <c r="I17" s="152"/>
    </row>
    <row r="18" spans="1:9" ht="30" customHeight="1">
      <c r="A18" s="141" t="s">
        <v>147</v>
      </c>
      <c r="B18" s="96"/>
      <c r="C18" s="145"/>
      <c r="D18" s="148"/>
      <c r="E18" s="150"/>
      <c r="F18" s="96"/>
      <c r="G18" s="96"/>
      <c r="H18" s="152"/>
      <c r="I18" s="152"/>
    </row>
    <row r="19" spans="1:9" ht="30" customHeight="1">
      <c r="A19" s="141" t="s">
        <v>149</v>
      </c>
      <c r="B19" s="96"/>
      <c r="C19" s="145"/>
      <c r="D19" s="148"/>
      <c r="E19" s="150"/>
      <c r="F19" s="96"/>
      <c r="G19" s="96"/>
      <c r="H19" s="152"/>
      <c r="I19" s="152"/>
    </row>
    <row r="20" spans="1:9" ht="30" customHeight="1">
      <c r="A20" s="141" t="s">
        <v>153</v>
      </c>
      <c r="B20" s="96"/>
      <c r="C20" s="145"/>
      <c r="D20" s="148"/>
      <c r="E20" s="150"/>
      <c r="F20" s="96"/>
      <c r="G20" s="96"/>
      <c r="H20" s="152"/>
      <c r="I20" s="152"/>
    </row>
    <row r="21" spans="1:9" ht="18.75" customHeight="1">
      <c r="A21" s="60" t="s">
        <v>43</v>
      </c>
    </row>
    <row r="22" spans="1:9" s="60" customFormat="1" ht="18.75" customHeight="1">
      <c r="A22" s="142">
        <v>1</v>
      </c>
      <c r="B22" s="60" t="s">
        <v>177</v>
      </c>
    </row>
    <row r="23" spans="1:9" ht="18.75" customHeight="1">
      <c r="A23" s="142">
        <v>2</v>
      </c>
      <c r="B23" s="143" t="s">
        <v>163</v>
      </c>
    </row>
    <row r="24" spans="1:9" ht="18.75" customHeight="1">
      <c r="A24" s="142">
        <v>3</v>
      </c>
      <c r="B24" s="143" t="s">
        <v>39</v>
      </c>
    </row>
    <row r="25" spans="1:9" ht="18.75" customHeight="1">
      <c r="B25" s="143" t="s">
        <v>82</v>
      </c>
    </row>
    <row r="26" spans="1:9" ht="18.75" customHeight="1">
      <c r="B26" s="143" t="s">
        <v>84</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G18" sqref="G18"/>
    </sheetView>
  </sheetViews>
  <sheetFormatPr defaultRowHeight="18.75"/>
  <cols>
    <col min="1" max="2" width="6.625" style="60" customWidth="1"/>
    <col min="3" max="4" width="40.625" style="60" customWidth="1"/>
    <col min="5" max="5" width="15.625" style="60" customWidth="1"/>
    <col min="6" max="7" width="12.625" style="60" customWidth="1"/>
    <col min="8" max="9" width="10.625" style="60" customWidth="1"/>
    <col min="10" max="16384" width="9" style="60" customWidth="1"/>
  </cols>
  <sheetData>
    <row r="1" spans="1:11" s="60" customFormat="1">
      <c r="A1" s="60" t="s">
        <v>176</v>
      </c>
    </row>
    <row r="2" spans="1:11" s="60" customFormat="1"/>
    <row r="3" spans="1:11" s="60" customFormat="1">
      <c r="A3" s="67" t="s">
        <v>79</v>
      </c>
      <c r="B3" s="67"/>
      <c r="C3" s="67"/>
      <c r="D3" s="67"/>
      <c r="E3" s="67"/>
      <c r="F3" s="67"/>
      <c r="G3" s="67"/>
      <c r="H3" s="67"/>
      <c r="I3" s="67"/>
    </row>
    <row r="4" spans="1:11" s="60" customFormat="1"/>
    <row r="5" spans="1:11" ht="37.5">
      <c r="A5" s="140" t="s">
        <v>131</v>
      </c>
      <c r="B5" s="140" t="s">
        <v>20</v>
      </c>
      <c r="C5" s="140" t="s">
        <v>121</v>
      </c>
      <c r="D5" s="146" t="s">
        <v>55</v>
      </c>
      <c r="E5" s="140" t="s">
        <v>86</v>
      </c>
      <c r="F5" s="146" t="s">
        <v>88</v>
      </c>
      <c r="G5" s="146" t="s">
        <v>89</v>
      </c>
      <c r="H5" s="140" t="s">
        <v>85</v>
      </c>
      <c r="I5" s="140" t="s">
        <v>41</v>
      </c>
    </row>
    <row r="6" spans="1:11" ht="30" customHeight="1">
      <c r="A6" s="141" t="s">
        <v>133</v>
      </c>
      <c r="B6" s="154"/>
      <c r="C6" s="155"/>
      <c r="D6" s="155"/>
      <c r="E6" s="156"/>
      <c r="F6" s="154"/>
      <c r="G6" s="154"/>
      <c r="H6" s="157"/>
      <c r="I6" s="157"/>
    </row>
    <row r="7" spans="1:11" ht="30" customHeight="1">
      <c r="A7" s="141" t="s">
        <v>117</v>
      </c>
      <c r="B7" s="154"/>
      <c r="C7" s="155"/>
      <c r="D7" s="155"/>
      <c r="E7" s="156"/>
      <c r="F7" s="154"/>
      <c r="G7" s="154"/>
      <c r="H7" s="157"/>
      <c r="I7" s="157"/>
    </row>
    <row r="8" spans="1:11" ht="30" customHeight="1">
      <c r="A8" s="141" t="s">
        <v>135</v>
      </c>
      <c r="B8" s="154"/>
      <c r="C8" s="155"/>
      <c r="D8" s="155"/>
      <c r="E8" s="156"/>
      <c r="F8" s="154"/>
      <c r="G8" s="154"/>
      <c r="H8" s="157"/>
      <c r="I8" s="157"/>
    </row>
    <row r="9" spans="1:11" ht="30" customHeight="1">
      <c r="A9" s="141" t="s">
        <v>136</v>
      </c>
      <c r="B9" s="154"/>
      <c r="C9" s="155"/>
      <c r="D9" s="155"/>
      <c r="E9" s="156"/>
      <c r="F9" s="154"/>
      <c r="G9" s="154"/>
      <c r="H9" s="157"/>
      <c r="I9" s="157"/>
    </row>
    <row r="10" spans="1:11" ht="30" customHeight="1">
      <c r="A10" s="141" t="s">
        <v>137</v>
      </c>
      <c r="B10" s="154"/>
      <c r="C10" s="155"/>
      <c r="D10" s="155"/>
      <c r="E10" s="156"/>
      <c r="F10" s="154"/>
      <c r="G10" s="154"/>
      <c r="H10" s="157"/>
      <c r="I10" s="157"/>
    </row>
    <row r="11" spans="1:11" ht="30" customHeight="1">
      <c r="A11" s="141" t="s">
        <v>138</v>
      </c>
      <c r="B11" s="154"/>
      <c r="C11" s="155"/>
      <c r="D11" s="155"/>
      <c r="E11" s="156"/>
      <c r="F11" s="154"/>
      <c r="G11" s="154"/>
      <c r="H11" s="157"/>
      <c r="I11" s="157"/>
    </row>
    <row r="12" spans="1:11" ht="30" customHeight="1">
      <c r="A12" s="141" t="s">
        <v>140</v>
      </c>
      <c r="B12" s="154"/>
      <c r="C12" s="155"/>
      <c r="D12" s="155"/>
      <c r="E12" s="156"/>
      <c r="F12" s="154"/>
      <c r="G12" s="154"/>
      <c r="H12" s="157"/>
      <c r="I12" s="157"/>
    </row>
    <row r="13" spans="1:11" ht="30" customHeight="1">
      <c r="A13" s="141" t="s">
        <v>142</v>
      </c>
      <c r="B13" s="154"/>
      <c r="C13" s="155"/>
      <c r="D13" s="155"/>
      <c r="E13" s="156"/>
      <c r="F13" s="154"/>
      <c r="G13" s="154"/>
      <c r="H13" s="157"/>
      <c r="I13" s="157"/>
      <c r="K13" s="158" t="s">
        <v>182</v>
      </c>
    </row>
    <row r="14" spans="1:11" ht="30" customHeight="1">
      <c r="A14" s="141" t="s">
        <v>143</v>
      </c>
      <c r="B14" s="154"/>
      <c r="C14" s="155"/>
      <c r="D14" s="155"/>
      <c r="E14" s="156"/>
      <c r="F14" s="154"/>
      <c r="G14" s="154"/>
      <c r="H14" s="157"/>
      <c r="I14" s="157"/>
      <c r="K14" s="158" t="s">
        <v>185</v>
      </c>
    </row>
    <row r="15" spans="1:11" ht="30" customHeight="1">
      <c r="A15" s="141" t="s">
        <v>145</v>
      </c>
      <c r="B15" s="154"/>
      <c r="C15" s="155"/>
      <c r="D15" s="155"/>
      <c r="E15" s="156"/>
      <c r="F15" s="154"/>
      <c r="G15" s="154"/>
      <c r="H15" s="157"/>
      <c r="I15" s="157"/>
      <c r="K15" s="158" t="s">
        <v>184</v>
      </c>
    </row>
    <row r="16" spans="1:11" ht="30" customHeight="1">
      <c r="A16" s="141" t="s">
        <v>144</v>
      </c>
      <c r="B16" s="154"/>
      <c r="C16" s="155"/>
      <c r="D16" s="155"/>
      <c r="E16" s="156"/>
      <c r="F16" s="154"/>
      <c r="G16" s="154"/>
      <c r="H16" s="157"/>
      <c r="I16" s="157"/>
      <c r="K16" s="141" t="s">
        <v>183</v>
      </c>
    </row>
    <row r="17" spans="1:9" ht="30" customHeight="1">
      <c r="A17" s="141" t="s">
        <v>146</v>
      </c>
      <c r="B17" s="154"/>
      <c r="C17" s="155"/>
      <c r="D17" s="155"/>
      <c r="E17" s="156"/>
      <c r="F17" s="154"/>
      <c r="G17" s="154"/>
      <c r="H17" s="157"/>
      <c r="I17" s="157"/>
    </row>
    <row r="18" spans="1:9" ht="30" customHeight="1">
      <c r="A18" s="141" t="s">
        <v>147</v>
      </c>
      <c r="B18" s="154"/>
      <c r="C18" s="155"/>
      <c r="D18" s="155"/>
      <c r="E18" s="156"/>
      <c r="F18" s="154"/>
      <c r="G18" s="154"/>
      <c r="H18" s="157"/>
      <c r="I18" s="157"/>
    </row>
    <row r="19" spans="1:9" ht="30" customHeight="1">
      <c r="A19" s="141" t="s">
        <v>149</v>
      </c>
      <c r="B19" s="154"/>
      <c r="C19" s="155"/>
      <c r="D19" s="155"/>
      <c r="E19" s="156"/>
      <c r="F19" s="154"/>
      <c r="G19" s="154"/>
      <c r="H19" s="157"/>
      <c r="I19" s="157"/>
    </row>
    <row r="20" spans="1:9" ht="30" customHeight="1">
      <c r="A20" s="141" t="s">
        <v>153</v>
      </c>
      <c r="B20" s="154"/>
      <c r="C20" s="155"/>
      <c r="D20" s="155"/>
      <c r="E20" s="156"/>
      <c r="F20" s="154"/>
      <c r="G20" s="154"/>
      <c r="H20" s="157"/>
      <c r="I20" s="157"/>
    </row>
    <row r="21" spans="1:9">
      <c r="A21" s="60" t="s">
        <v>43</v>
      </c>
    </row>
    <row r="22" spans="1:9" s="60" customFormat="1" ht="18.75" customHeight="1">
      <c r="A22" s="142">
        <v>1</v>
      </c>
      <c r="B22" s="60" t="s">
        <v>177</v>
      </c>
    </row>
    <row r="23" spans="1:9" s="60" customFormat="1" ht="18.75" customHeight="1">
      <c r="A23" s="142">
        <v>2</v>
      </c>
      <c r="B23" s="143" t="s">
        <v>163</v>
      </c>
    </row>
    <row r="24" spans="1:9" s="60" customFormat="1" ht="18.75" customHeight="1">
      <c r="A24" s="142">
        <v>3</v>
      </c>
      <c r="B24" s="143" t="s">
        <v>39</v>
      </c>
    </row>
    <row r="25" spans="1:9" s="60" customFormat="1" ht="18.75" customHeight="1">
      <c r="B25" s="143" t="s">
        <v>82</v>
      </c>
    </row>
    <row r="26" spans="1:9" s="60" customFormat="1" ht="18.75" customHeight="1">
      <c r="B26" s="143" t="s">
        <v>84</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様式8.入力(例</vt:lpstr>
      <vt:lpstr>様式8.入力用</vt:lpstr>
      <vt:lpstr>様式8.印刷用</vt:lpstr>
      <vt:lpstr>様式2.入力(例</vt:lpstr>
      <vt:lpstr>様式2.入力用</vt:lpstr>
      <vt:lpstr>様式2.印刷用</vt:lpstr>
      <vt:lpstr>様式3.入力(例</vt:lpstr>
      <vt:lpstr>様式３.入力・印刷用</vt:lpstr>
      <vt:lpstr>様式4.入力・印刷用</vt:lpstr>
      <vt:lpstr>家賃負担について</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2026-01-06T10:58:48Z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2026-01-06T10:58:48Z</vt:filetime>
  </property>
</Properties>
</file>