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30"/>
  </bookViews>
  <sheets>
    <sheet name="最初に読んでください" sheetId="3" r:id="rId1"/>
    <sheet name="チェックリスト" sheetId="8" r:id="rId2"/>
    <sheet name="様式1.入力(例" sheetId="12" r:id="rId3"/>
    <sheet name="様式1.入力用" sheetId="4" r:id="rId4"/>
    <sheet name="様式1.印刷用" sheetId="6" r:id="rId5"/>
    <sheet name="様式2.入力(例" sheetId="7" r:id="rId6"/>
    <sheet name="様式2.入力用" sheetId="1" r:id="rId7"/>
    <sheet name="様式2.印刷用" sheetId="2" r:id="rId8"/>
    <sheet name="様式3.入力(例" sheetId="5" r:id="rId9"/>
    <sheet name="様式３.入力・印刷用" sheetId="13" r:id="rId10"/>
    <sheet name="様式4.入力・印刷用" sheetId="11" r:id="rId11"/>
    <sheet name="家賃負担について" sheetId="10" r:id="rId12"/>
    <sheet name="リスト（触らない）" sheetId="9" r:id="rId13"/>
  </sheets>
  <definedNames>
    <definedName name="_xlnm._FilterDatabase" localSheetId="5" hidden="1">'様式2.入力(例'!$B$5:$AD$20</definedName>
    <definedName name="_xlnm._FilterDatabase" localSheetId="6" hidden="1">'様式2.入力用'!$B$5:$AD$20</definedName>
    <definedName name="_xlnm.Print_Area" localSheetId="7">'様式2.印刷用'!$A$1:$I$29</definedName>
    <definedName name="_xlnm.Print_Area" localSheetId="0">最初に読んでください!$A$1:$M$95</definedName>
    <definedName name="_xlnm.Print_Area" localSheetId="3">'様式1.入力用'!$A$1:$T$36</definedName>
    <definedName name="_xlnm.Print_Area" localSheetId="8">'様式3.入力(例'!$A$1:$I$26</definedName>
    <definedName name="_xlnm.Print_Area" localSheetId="4">'様式1.印刷用'!$A$1:$T$36</definedName>
    <definedName name="_xlnm.Print_Area" localSheetId="1">チェックリスト!$A$1:$E$38</definedName>
    <definedName name="_xlnm.Print_Area" localSheetId="11">家賃負担について!$A$1:$T$41</definedName>
    <definedName name="_xlnm.Print_Area" localSheetId="10">'様式4.入力・印刷用'!$A$1:$F$37</definedName>
    <definedName name="_xlnm.Print_Area" localSheetId="2">'様式1.入力(例'!$A$1:$T$36</definedName>
    <definedName name="_xlnm.Print_Area" localSheetId="9">'様式３.入力・印刷用'!$A$1:$I$26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D11" authorId="0">
      <text>
        <r>
          <rPr>
            <sz val="11"/>
            <color theme="1"/>
            <rFont val="游ゴシック"/>
          </rPr>
          <t>確認の上、✔をいれる</t>
        </r>
      </text>
    </comment>
  </commentList>
</comments>
</file>

<file path=xl/comments2.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付番しない場合は空欄で可</t>
        </r>
      </text>
    </comment>
  </commentList>
</comments>
</file>

<file path=xl/comments3.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t>
        </r>
        <r>
          <rPr>
            <sz val="11"/>
            <color rgb="FFFF0000"/>
            <rFont val="游ゴシック"/>
          </rPr>
          <t>空欄で可</t>
        </r>
      </text>
    </comment>
    <comment ref="B20" authorId="0">
      <text>
        <r>
          <rPr>
            <sz val="11"/>
            <color theme="1"/>
            <rFont val="游ゴシック"/>
          </rPr>
          <t>『様式２.印刷用』
から自動反映</t>
        </r>
      </text>
    </comment>
    <comment ref="P7" authorId="0">
      <text>
        <r>
          <rPr>
            <sz val="11"/>
            <color theme="1"/>
            <rFont val="游ゴシック"/>
          </rPr>
          <t>交付申請書の提出日を記載（例：令和７年12月25日）</t>
        </r>
      </text>
    </comment>
    <comment ref="N11" authorId="0">
      <text>
        <r>
          <rPr>
            <sz val="11"/>
            <color theme="1"/>
            <rFont val="游ゴシック"/>
          </rPr>
          <t>法人所在地、法人名、代表者職名、代表者氏名は下記に留意
　・</t>
        </r>
        <r>
          <rPr>
            <sz val="11"/>
            <color rgb="FFFF0000"/>
            <rFont val="游ゴシック"/>
          </rPr>
          <t>登記されている内容と一致する</t>
        </r>
        <r>
          <rPr>
            <sz val="11"/>
            <color theme="1"/>
            <rFont val="游ゴシック"/>
          </rPr>
          <t>こと。
　・交付申請（変更交付申請を含む）、実績報告、請求書で</t>
        </r>
        <r>
          <rPr>
            <sz val="11"/>
            <color rgb="FFFF0000"/>
            <rFont val="游ゴシック"/>
          </rPr>
          <t>全て一致する</t>
        </r>
        <r>
          <rPr>
            <sz val="11"/>
            <color theme="1"/>
            <rFont val="游ゴシック"/>
          </rPr>
          <t>こと。
※法人所在地、法人名、代表者職氏名に変更が生じた場合は、実績報告書提出時に
　変更内容が確認できる資料（法人登記簿全部事項証明書等）を添付すること。</t>
        </r>
      </text>
    </comment>
    <comment ref="B23" authorId="0">
      <text>
        <r>
          <rPr>
            <sz val="11"/>
            <color theme="1"/>
            <rFont val="游ゴシック"/>
          </rPr>
          <t>申請する対象経費の納品や支払等が</t>
        </r>
        <r>
          <rPr>
            <sz val="11"/>
            <color rgb="FFFF0000"/>
            <rFont val="游ゴシック"/>
          </rPr>
          <t>全て完了（事業完了）する日付を入力</t>
        </r>
        <r>
          <rPr>
            <sz val="11"/>
            <color theme="1"/>
            <rFont val="游ゴシック"/>
          </rPr>
          <t>。
令和７年度内で、余裕のある設定が望ましい。
（例：令和８年３月31日(R７年度最終日)）</t>
        </r>
      </text>
    </comment>
    <comment ref="P33" authorId="0">
      <text>
        <r>
          <rPr>
            <sz val="11"/>
            <color theme="1"/>
            <rFont val="游ゴシック"/>
          </rPr>
          <t>申請担当者の連絡先については、申請内容の確認や実績報告書等の手続き等の
案内の際に使用するため、</t>
        </r>
        <r>
          <rPr>
            <sz val="11"/>
            <color rgb="FFFF0000"/>
            <rFont val="游ゴシック"/>
          </rPr>
          <t>間違いがないように記載</t>
        </r>
        <r>
          <rPr>
            <sz val="11"/>
            <color theme="1"/>
            <rFont val="游ゴシック"/>
          </rPr>
          <t>すること。
（案内ができない場合、手続きや支払いに支障が生ずる恐れがあります。）</t>
        </r>
      </text>
    </comment>
    <comment ref="P26" authorId="0">
      <text>
        <r>
          <rPr>
            <sz val="11"/>
            <color theme="1"/>
            <rFont val="游ゴシック"/>
          </rPr>
          <t>口座名義人は、申請する法人名義（カナ）での記載をする。
※施設名の記載は不要（代表者役職・氏名は可）。
例：　○　シャカイフクシホウジン□□□
　　　 ×　シャカイフクシホウジン□□□ ヨウゴロウジンホーム△△△</t>
        </r>
      </text>
    </comment>
  </commentList>
</comments>
</file>

<file path=xl/comments4.xml><?xml version="1.0" encoding="utf-8"?>
<comments xmlns="http://schemas.openxmlformats.org/spreadsheetml/2006/main">
  <authors>
    <author>池田　智紀</author>
  </authors>
  <commentList>
    <comment ref="C20" authorId="0">
      <text>
        <r>
          <rPr>
            <sz val="11"/>
            <color theme="1"/>
            <rFont val="游ゴシック"/>
          </rPr>
          <t>他の様式にも反映されるため、上から順に正確に入力すること。
（サービス種別も同様）</t>
        </r>
      </text>
    </commen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H29" authorId="0">
      <text>
        <r>
          <rPr>
            <sz val="11"/>
            <color theme="1"/>
            <rFont val="游ゴシック"/>
          </rPr>
          <t>事業所毎に、軽費を集計するため（右側に反映）正しい事業所Noを記載すること。</t>
        </r>
      </text>
    </comment>
    <comment ref="K16" authorId="0">
      <text>
        <r>
          <rPr>
            <sz val="11"/>
            <color theme="1"/>
            <rFont val="游ゴシック"/>
          </rPr>
          <t>経費名の後ろに対象となる外国人介護職員の名前を記載。</t>
        </r>
      </text>
    </comment>
    <comment ref="J16" authorId="0">
      <text>
        <r>
          <rPr>
            <sz val="11"/>
            <color theme="1"/>
            <rFont val="游ゴシック"/>
          </rPr>
          <t>金額根拠がわかりやすいように、見積書等に番号を記載すること。</t>
        </r>
      </text>
    </comment>
  </commentList>
</comments>
</file>

<file path=xl/comments5.xml><?xml version="1.0" encoding="utf-8"?>
<comments xmlns="http://schemas.openxmlformats.org/spreadsheetml/2006/main">
  <authors>
    <author>池田　智紀</author>
  </authors>
  <commentLis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C20" authorId="0">
      <text>
        <r>
          <rPr>
            <sz val="11"/>
            <color theme="1"/>
            <rFont val="游ゴシック"/>
          </rPr>
          <t>他の様式にも反映されるため、上から順に正確に入力すること。
（サービス種別も同様）</t>
        </r>
      </text>
    </comment>
    <comment ref="H29" authorId="0">
      <text>
        <r>
          <rPr>
            <sz val="11"/>
            <color theme="1"/>
            <rFont val="游ゴシック"/>
          </rPr>
          <t>事業所毎に、軽費を集計するため（右側に反映）正しい事業所Noを記載すること。</t>
        </r>
      </text>
    </comment>
    <comment ref="P2" authorId="0">
      <text>
        <r>
          <rPr>
            <sz val="11"/>
            <color theme="1"/>
            <rFont val="游ゴシック"/>
          </rPr>
          <t>内訳に入力した内容が記載されます。</t>
        </r>
      </text>
    </comment>
  </commentList>
</comments>
</file>

<file path=xl/comments6.xml><?xml version="1.0" encoding="utf-8"?>
<comments xmlns="http://schemas.openxmlformats.org/spreadsheetml/2006/main">
  <authors>
    <author>池田　智紀</author>
  </authors>
  <commentList>
    <comment ref="B29" authorId="0">
      <text>
        <r>
          <rPr>
            <sz val="11"/>
            <color theme="1"/>
            <rFont val="游ゴシック"/>
          </rPr>
          <t>『様式２.入力用』シートを指すため、別途用意する必要はない。</t>
        </r>
      </text>
    </comment>
    <comment ref="B28" authorId="0">
      <text>
        <r>
          <rPr>
            <b/>
            <sz val="11"/>
            <color rgb="FFFF0000"/>
            <rFont val="游ゴシック"/>
          </rPr>
          <t>チェックシート</t>
        </r>
        <r>
          <rPr>
            <sz val="11"/>
            <color auto="1"/>
            <rFont val="游ゴシック"/>
          </rPr>
          <t>に記載されている内容を必ず確認し、</t>
        </r>
        <r>
          <rPr>
            <b/>
            <sz val="11"/>
            <color auto="1"/>
            <rFont val="游ゴシック"/>
          </rPr>
          <t>添付資料を用意</t>
        </r>
        <r>
          <rPr>
            <sz val="11"/>
            <color auto="1"/>
            <rFont val="游ゴシック"/>
          </rPr>
          <t>すること。</t>
        </r>
      </text>
    </comment>
  </commentList>
</comments>
</file>

<file path=xl/comments7.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D10" authorId="1">
      <text>
        <r>
          <rPr>
            <sz val="11"/>
            <color theme="1"/>
            <rFont val="游ゴシック"/>
          </rPr>
          <t>在留カードに記載されている住所と同じであることを確認すること</t>
        </r>
      </text>
    </comment>
    <comment ref="B10" authorId="1">
      <text>
        <r>
          <rPr>
            <sz val="11"/>
            <color theme="1"/>
            <rFont val="游ゴシック"/>
          </rPr>
          <t>外国人職員が所属する事業所NOを記載
※様式第２号に記載されている事業所の番号
（事業所名の左にある事業所No）</t>
        </r>
      </text>
    </comment>
  </commentList>
</comments>
</file>

<file path=xl/comments8.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在籍確認を行う重要な情報となるため、
最新の在留カードや雇用契約書の内容を確認
（期限切れに注意）
住所や在留期間等、正確に記載をすること</t>
        </r>
      </text>
    </comment>
    <comment ref="B5" authorId="1">
      <text>
        <r>
          <rPr>
            <sz val="11"/>
            <color theme="1"/>
            <rFont val="游ゴシック"/>
          </rPr>
          <t>入力方法について、隣シートの「入力例」を確認すること</t>
        </r>
      </text>
    </comment>
  </commentList>
</comments>
</file>

<file path=xl/comments9.xml><?xml version="1.0" encoding="utf-8"?>
<comments xmlns="http://schemas.openxmlformats.org/spreadsheetml/2006/main">
  <authors>
    <author>池田　智紀</author>
  </authors>
  <commentList>
    <comment ref="R25" authorId="0">
      <text>
        <r>
          <rPr>
            <sz val="11"/>
            <color theme="1"/>
            <rFont val="游ゴシック"/>
          </rPr>
          <t>例は上記の算出事例の内容となっています。</t>
        </r>
      </text>
    </comment>
    <comment ref="B41" authorId="0">
      <text>
        <r>
          <rPr>
            <sz val="11"/>
            <color theme="1"/>
            <rFont val="游ゴシック"/>
          </rPr>
          <t>『</t>
        </r>
        <r>
          <rPr>
            <sz val="11"/>
            <color rgb="FFFF0000"/>
            <rFont val="游ゴシック"/>
          </rPr>
          <t>様式３.入力・印刷用</t>
        </r>
        <r>
          <rPr>
            <sz val="11"/>
            <color theme="1"/>
            <rFont val="游ゴシック"/>
          </rPr>
          <t>』に記載されている職員と一致させるように記載すること。</t>
        </r>
      </text>
    </comment>
    <comment ref="T10" authorId="0">
      <text>
        <r>
          <rPr>
            <sz val="11"/>
            <color theme="1"/>
            <rFont val="游ゴシック"/>
          </rPr>
          <t>職員の家賃負担30,000円のうち、
20,000円は職員の家賃実質負担額となる。</t>
        </r>
      </text>
    </comment>
    <comment ref="T13" authorId="0">
      <text>
        <r>
          <rPr>
            <sz val="11"/>
            <color theme="1"/>
            <rFont val="游ゴシック"/>
          </rPr>
          <t>職員の家賃負担40,000円のうち、
20,000円は職員の家賃実質負担額となる。</t>
        </r>
      </text>
    </comment>
    <comment ref="D23" authorId="0">
      <text>
        <r>
          <rPr>
            <sz val="11"/>
            <color theme="1"/>
            <rFont val="游ゴシック"/>
          </rPr>
          <t>契約書の対象となる職員が分かるように記載すること。</t>
        </r>
      </text>
    </comment>
  </commentList>
</comments>
</file>

<file path=xl/sharedStrings.xml><?xml version="1.0" encoding="utf-8"?>
<sst xmlns="http://schemas.openxmlformats.org/spreadsheetml/2006/main" xmlns:r="http://schemas.openxmlformats.org/officeDocument/2006/relationships" count="292" uniqueCount="292">
  <si>
    <t>通所リハビリテーション</t>
  </si>
  <si>
    <t>区分</t>
    <rPh sb="0" eb="2">
      <t>くぶん</t>
    </rPh>
    <phoneticPr fontId="3" type="Hiragana"/>
  </si>
  <si>
    <t>単価
（税抜）</t>
    <rPh sb="0" eb="2">
      <t>たんか</t>
    </rPh>
    <rPh sb="4" eb="6">
      <t>ぜいぬ</t>
    </rPh>
    <phoneticPr fontId="3" type="Hiragana"/>
  </si>
  <si>
    <t>年　月　日</t>
    <rPh sb="0" eb="1">
      <t>ねん</t>
    </rPh>
    <rPh sb="2" eb="3">
      <t>がつ</t>
    </rPh>
    <rPh sb="4" eb="5">
      <t>ひ</t>
    </rPh>
    <phoneticPr fontId="3" type="Hiragana"/>
  </si>
  <si>
    <t>認知症対応型共同生活介護</t>
  </si>
  <si>
    <t>備考</t>
    <rPh sb="0" eb="2">
      <t>びこう</t>
    </rPh>
    <phoneticPr fontId="3" type="Hiragana"/>
  </si>
  <si>
    <t>家賃負担について</t>
    <rPh sb="0" eb="2">
      <t>やちん</t>
    </rPh>
    <rPh sb="2" eb="4">
      <t>ふたん</t>
    </rPh>
    <phoneticPr fontId="3" type="Hiragana"/>
  </si>
  <si>
    <t>事業所名</t>
    <rPh sb="0" eb="3">
      <t>じぎょうしょ</t>
    </rPh>
    <rPh sb="3" eb="4">
      <t>めい</t>
    </rPh>
    <phoneticPr fontId="3" type="Hiragana"/>
  </si>
  <si>
    <t>介護予防短期入所療養介護</t>
  </si>
  <si>
    <t>支出額
（税抜）</t>
    <rPh sb="0" eb="2">
      <t>ししゅつ</t>
    </rPh>
    <rPh sb="2" eb="3">
      <t>がく</t>
    </rPh>
    <rPh sb="5" eb="7">
      <t>ぜいぬ</t>
    </rPh>
    <phoneticPr fontId="3" type="Hiragana"/>
  </si>
  <si>
    <t>介護老人保健施設</t>
  </si>
  <si>
    <t>以下の内容が記載されていること
・雇用契約期間
・雇用する事業所名
・氏名（日本語でない場合は補記する）
・家賃補助の内容、内訳（家賃についても補助金申請する場合）</t>
  </si>
  <si>
    <t>数量</t>
    <rPh sb="0" eb="2">
      <t>すうりょう</t>
    </rPh>
    <phoneticPr fontId="3" type="Hiragana"/>
  </si>
  <si>
    <t>事業対象経費の内訳</t>
    <rPh sb="0" eb="2">
      <t>じぎょう</t>
    </rPh>
    <rPh sb="2" eb="4">
      <t>たいしょう</t>
    </rPh>
    <rPh sb="4" eb="6">
      <t>けいひ</t>
    </rPh>
    <rPh sb="7" eb="9">
      <t>うちわけ</t>
    </rPh>
    <phoneticPr fontId="3" type="Hiragana"/>
  </si>
  <si>
    <t>補助金所要額調書</t>
    <rPh sb="0" eb="3">
      <t>ほじょきん</t>
    </rPh>
    <rPh sb="3" eb="6">
      <t>しょようがく</t>
    </rPh>
    <rPh sb="6" eb="8">
      <t>ちょうしょ</t>
    </rPh>
    <phoneticPr fontId="3" type="Hiragana"/>
  </si>
  <si>
    <t>介護老人福祉施設</t>
  </si>
  <si>
    <t>交付申請書</t>
    <rPh sb="0" eb="2">
      <t>こうふ</t>
    </rPh>
    <rPh sb="2" eb="5">
      <t>しんせいしょ</t>
    </rPh>
    <phoneticPr fontId="3" type="Hiragana"/>
  </si>
  <si>
    <t>対象経費名</t>
    <rPh sb="0" eb="2">
      <t>たいしょう</t>
    </rPh>
    <rPh sb="2" eb="4">
      <t>けいひ</t>
    </rPh>
    <rPh sb="4" eb="5">
      <t>めい</t>
    </rPh>
    <phoneticPr fontId="3" type="Hiragana"/>
  </si>
  <si>
    <t>金融機関名</t>
    <rPh sb="0" eb="2">
      <t>きんゆう</t>
    </rPh>
    <rPh sb="2" eb="5">
      <t>きかんめい</t>
    </rPh>
    <phoneticPr fontId="3" type="Hiragana"/>
  </si>
  <si>
    <t>Ｇ</t>
  </si>
  <si>
    <t>補助所要額</t>
    <rPh sb="0" eb="2">
      <t>ほじょ</t>
    </rPh>
    <rPh sb="2" eb="5">
      <t>しょようがく</t>
    </rPh>
    <phoneticPr fontId="3" type="Hiragana"/>
  </si>
  <si>
    <t>Ｆ</t>
  </si>
  <si>
    <t>事業所
No</t>
    <rPh sb="0" eb="3">
      <t>じぎょうしょ</t>
    </rPh>
    <phoneticPr fontId="3" type="Hiragana"/>
  </si>
  <si>
    <t>補助基準額</t>
    <rPh sb="0" eb="2">
      <t>ほじょ</t>
    </rPh>
    <rPh sb="2" eb="5">
      <t>きじゅんがく</t>
    </rPh>
    <phoneticPr fontId="3" type="Hiragana"/>
  </si>
  <si>
    <t>（1）本事業に係る経費内訳を具体的に示すもの</t>
    <rPh sb="3" eb="4">
      <t>ほん</t>
    </rPh>
    <rPh sb="4" eb="6">
      <t>じぎょう</t>
    </rPh>
    <rPh sb="7" eb="8">
      <t>かか</t>
    </rPh>
    <rPh sb="9" eb="11">
      <t>けいひ</t>
    </rPh>
    <rPh sb="11" eb="13">
      <t>うちわけ</t>
    </rPh>
    <rPh sb="14" eb="17">
      <t>ぐたいてき</t>
    </rPh>
    <rPh sb="18" eb="19">
      <t>しめ</t>
    </rPh>
    <phoneticPr fontId="3" type="Hiragana"/>
  </si>
  <si>
    <t>Ｅ</t>
  </si>
  <si>
    <t>Ａ</t>
  </si>
  <si>
    <t>介護予防通所介護</t>
  </si>
  <si>
    <t>様式４.入力用・印刷用</t>
    <rPh sb="0" eb="2">
      <t>ようしき</t>
    </rPh>
    <rPh sb="4" eb="6">
      <t>にゅうりょく</t>
    </rPh>
    <rPh sb="6" eb="7">
      <t>よう</t>
    </rPh>
    <rPh sb="8" eb="11">
      <t>いんさつよう</t>
    </rPh>
    <phoneticPr fontId="3" type="Hiragana"/>
  </si>
  <si>
    <t>対象経費の
３分の２の額</t>
    <rPh sb="0" eb="2">
      <t>たいしょう</t>
    </rPh>
    <rPh sb="2" eb="4">
      <t>けいひ</t>
    </rPh>
    <rPh sb="7" eb="8">
      <t>ぶん</t>
    </rPh>
    <rPh sb="11" eb="12">
      <t>がく</t>
    </rPh>
    <phoneticPr fontId="3" type="Hiragana"/>
  </si>
  <si>
    <t>Ｄ</t>
  </si>
  <si>
    <t>県庁支店</t>
    <rPh sb="0" eb="2">
      <t>けんちょう</t>
    </rPh>
    <rPh sb="2" eb="4">
      <t>してん</t>
    </rPh>
    <phoneticPr fontId="3" type="Hiragana"/>
  </si>
  <si>
    <t>補助対象経費</t>
    <rPh sb="0" eb="2">
      <t>ほじょ</t>
    </rPh>
    <rPh sb="2" eb="4">
      <t>たいしょう</t>
    </rPh>
    <rPh sb="4" eb="6">
      <t>けいひ</t>
    </rPh>
    <phoneticPr fontId="3" type="Hiragana"/>
  </si>
  <si>
    <t>認知症対応型通所介護</t>
  </si>
  <si>
    <t>事業所名</t>
    <rPh sb="0" eb="2">
      <t>ジギョウ</t>
    </rPh>
    <rPh sb="2" eb="3">
      <t>ショ</t>
    </rPh>
    <rPh sb="3" eb="4">
      <t>メイ</t>
    </rPh>
    <phoneticPr fontId="16"/>
  </si>
  <si>
    <t>Ｃ</t>
  </si>
  <si>
    <t>寄付金
その他収入額</t>
    <rPh sb="0" eb="3">
      <t>きふきん</t>
    </rPh>
    <rPh sb="6" eb="7">
      <t>ほか</t>
    </rPh>
    <rPh sb="7" eb="10">
      <t>しゅうにゅうがく</t>
    </rPh>
    <phoneticPr fontId="3" type="Hiragana"/>
  </si>
  <si>
    <r>
      <t>②職員が負担している居住費分は</t>
    </r>
    <r>
      <rPr>
        <b/>
        <sz val="11"/>
        <color rgb="FFFF0000"/>
        <rFont val="游ゴシック"/>
      </rPr>
      <t>対象外</t>
    </r>
    <rPh sb="1" eb="3">
      <t>しょくいん</t>
    </rPh>
    <rPh sb="4" eb="6">
      <t>ふたん</t>
    </rPh>
    <rPh sb="10" eb="13">
      <t>きょじゅうひ</t>
    </rPh>
    <rPh sb="13" eb="14">
      <t>ぶん</t>
    </rPh>
    <rPh sb="15" eb="17">
      <t>たいしょう</t>
    </rPh>
    <rPh sb="17" eb="18">
      <t>がい</t>
    </rPh>
    <phoneticPr fontId="3" type="Hiragana"/>
  </si>
  <si>
    <t>様式１.入力用</t>
    <rPh sb="0" eb="1">
      <t>さま</t>
    </rPh>
    <rPh sb="1" eb="2">
      <t>しき</t>
    </rPh>
    <rPh sb="4" eb="6">
      <t>にゅうりょく</t>
    </rPh>
    <rPh sb="6" eb="7">
      <t>よう</t>
    </rPh>
    <phoneticPr fontId="3" type="Hiragana"/>
  </si>
  <si>
    <t>介護予防特定施設入居者生活介護</t>
  </si>
  <si>
    <t>Ｂ</t>
  </si>
  <si>
    <t>総事業費
（税抜）</t>
    <rPh sb="0" eb="1">
      <t>そう</t>
    </rPh>
    <rPh sb="1" eb="4">
      <t>じぎょうひ</t>
    </rPh>
    <rPh sb="6" eb="8">
      <t>ぜいぬ</t>
    </rPh>
    <phoneticPr fontId="3" type="Hiragana"/>
  </si>
  <si>
    <t>サービス種別</t>
    <rPh sb="4" eb="6">
      <t>しゅべつ</t>
    </rPh>
    <phoneticPr fontId="3" type="Hiragana"/>
  </si>
  <si>
    <t>外国人介護職員について、次の(1)及び(2)の書類を添付する（雇用予定の外国人介護職員で交付申請時に添付できない場合には、実績報告時に添付）。</t>
  </si>
  <si>
    <t>○入力が必要なシート</t>
    <rPh sb="1" eb="3">
      <t>にゅうりょく</t>
    </rPh>
    <rPh sb="4" eb="6">
      <t>ひつよう</t>
    </rPh>
    <phoneticPr fontId="3" type="Hiragana"/>
  </si>
  <si>
    <t>在留期間
終期</t>
    <rPh sb="0" eb="2">
      <t>ザイリュウ</t>
    </rPh>
    <rPh sb="2" eb="4">
      <t>キカン</t>
    </rPh>
    <rPh sb="5" eb="7">
      <t>シュウキ</t>
    </rPh>
    <phoneticPr fontId="3"/>
  </si>
  <si>
    <t>介護予防短期入所生活介護</t>
  </si>
  <si>
    <t>（注）</t>
    <rPh sb="1" eb="2">
      <t>ちゅう</t>
    </rPh>
    <phoneticPr fontId="3" type="Hiragana"/>
  </si>
  <si>
    <t>合計</t>
    <rPh sb="0" eb="2">
      <t>ごうけい</t>
    </rPh>
    <phoneticPr fontId="3" type="Hiragana"/>
  </si>
  <si>
    <t>家賃</t>
  </si>
  <si>
    <t>事業所
NO</t>
    <rPh sb="0" eb="3">
      <t>じぎょうしょ</t>
    </rPh>
    <phoneticPr fontId="3" type="Hiragana"/>
  </si>
  <si>
    <t>介護予防認知症対応型共同生活介護</t>
  </si>
  <si>
    <t>介護予防通所リハビリテーション</t>
  </si>
  <si>
    <t>電話番号</t>
    <rPh sb="0" eb="1">
      <t>いかずち</t>
    </rPh>
    <rPh sb="1" eb="2">
      <t>はなし</t>
    </rPh>
    <rPh sb="2" eb="3">
      <t>ばん</t>
    </rPh>
    <rPh sb="3" eb="4">
      <t>ごう</t>
    </rPh>
    <phoneticPr fontId="3" type="Hiragana"/>
  </si>
  <si>
    <t>介護予防小規模多機能型居宅介護</t>
  </si>
  <si>
    <t>介護予防認知症対応型通所介護</t>
  </si>
  <si>
    <t>様式第２号　対象経費の内容</t>
    <rPh sb="0" eb="2">
      <t>ようしき</t>
    </rPh>
    <rPh sb="2" eb="3">
      <t>だい</t>
    </rPh>
    <rPh sb="3" eb="5">
      <t>にごう</t>
    </rPh>
    <rPh sb="6" eb="8">
      <t>たいしょう</t>
    </rPh>
    <rPh sb="8" eb="10">
      <t>けいひ</t>
    </rPh>
    <rPh sb="11" eb="13">
      <t>ないよう</t>
    </rPh>
    <phoneticPr fontId="3" type="Hiragana"/>
  </si>
  <si>
    <t>介護医療院</t>
  </si>
  <si>
    <t>代表者職・氏名</t>
    <rPh sb="0" eb="3">
      <t>だいひょうしゃ</t>
    </rPh>
    <rPh sb="3" eb="4">
      <t>しょく</t>
    </rPh>
    <rPh sb="5" eb="7">
      <t>しめい</t>
    </rPh>
    <phoneticPr fontId="3" type="Hiragana"/>
  </si>
  <si>
    <t>看護小規模多機能型居宅介護</t>
  </si>
  <si>
    <t>地域密着型介護老人福祉施設入所者生活介護</t>
  </si>
  <si>
    <t>地域密着型特定施設入居者生活介護</t>
  </si>
  <si>
    <t>住所</t>
    <rPh sb="0" eb="2">
      <t>ジュウショ</t>
    </rPh>
    <phoneticPr fontId="3"/>
  </si>
  <si>
    <t>小規模多機能型居宅介護</t>
  </si>
  <si>
    <t>（円）</t>
    <rPh sb="1" eb="2">
      <t>えん</t>
    </rPh>
    <phoneticPr fontId="3" type="Hiragana"/>
  </si>
  <si>
    <r>
      <t>　入力が必要なシート（</t>
    </r>
    <r>
      <rPr>
        <b/>
        <sz val="11"/>
        <color rgb="FFFF0000"/>
        <rFont val="游ゴシック"/>
      </rPr>
      <t>赤い色のシート</t>
    </r>
    <r>
      <rPr>
        <sz val="11"/>
        <color theme="1"/>
        <rFont val="游ゴシック"/>
      </rPr>
      <t>）に入力するようにしてください。</t>
    </r>
  </si>
  <si>
    <t>地域密着型通所介護</t>
  </si>
  <si>
    <r>
      <t xml:space="preserve">雇用契約書
</t>
    </r>
    <r>
      <rPr>
        <sz val="11"/>
        <color theme="1"/>
        <rFont val="游ゴシック"/>
      </rPr>
      <t>（写し）</t>
    </r>
    <rPh sb="0" eb="2">
      <t>こよう</t>
    </rPh>
    <rPh sb="2" eb="5">
      <t>けいやくしょ</t>
    </rPh>
    <rPh sb="7" eb="8">
      <t>うつ</t>
    </rPh>
    <phoneticPr fontId="3" type="Hiragana"/>
  </si>
  <si>
    <t>特定施設入居者生活介護</t>
  </si>
  <si>
    <t>短期入所療養介護</t>
  </si>
  <si>
    <t>短期入所生活介護</t>
  </si>
  <si>
    <t>通所介護</t>
  </si>
  <si>
    <t>見積書
又は
レシート</t>
    <rPh sb="4" eb="5">
      <t>また</t>
    </rPh>
    <phoneticPr fontId="3" type="Hiragana"/>
  </si>
  <si>
    <t>生活支援</t>
  </si>
  <si>
    <t>１　収入の部</t>
    <rPh sb="2" eb="4">
      <t>しゅうにゅう</t>
    </rPh>
    <rPh sb="5" eb="6">
      <t>ぶ</t>
    </rPh>
    <phoneticPr fontId="3" type="Hiragana"/>
  </si>
  <si>
    <t>・</t>
  </si>
  <si>
    <t>法　人　名</t>
    <rPh sb="0" eb="1">
      <t>ほう</t>
    </rPh>
    <rPh sb="2" eb="3">
      <t>ひと</t>
    </rPh>
    <rPh sb="4" eb="5">
      <t>めい</t>
    </rPh>
    <phoneticPr fontId="3" type="Hiragana"/>
  </si>
  <si>
    <t>４　担当者</t>
    <rPh sb="2" eb="5">
      <t>たんとうしゃ</t>
    </rPh>
    <phoneticPr fontId="3" type="Hiragana"/>
  </si>
  <si>
    <t>法人の所在地</t>
    <rPh sb="0" eb="2">
      <t>ほうじん</t>
    </rPh>
    <rPh sb="3" eb="6">
      <t>しょざいち</t>
    </rPh>
    <phoneticPr fontId="3" type="Hiragana"/>
  </si>
  <si>
    <t>様</t>
    <rPh sb="0" eb="1">
      <t>さま</t>
    </rPh>
    <phoneticPr fontId="3" type="Hiragana"/>
  </si>
  <si>
    <t>：</t>
  </si>
  <si>
    <t>年度において外国人介護職員生活費等支援事業を実施したいので、補助</t>
    <rPh sb="30" eb="32">
      <t>ほじょ</t>
    </rPh>
    <phoneticPr fontId="3" type="Hiragana"/>
  </si>
  <si>
    <t>様式第４号　事業の収支予算書（自動転記）</t>
    <rPh sb="0" eb="2">
      <t>ようしき</t>
    </rPh>
    <rPh sb="2" eb="3">
      <t>だい</t>
    </rPh>
    <rPh sb="4" eb="5">
      <t>ごう</t>
    </rPh>
    <rPh sb="6" eb="8">
      <t>じぎょう</t>
    </rPh>
    <rPh sb="9" eb="11">
      <t>しゅうし</t>
    </rPh>
    <rPh sb="11" eb="14">
      <t>よさんしょ</t>
    </rPh>
    <rPh sb="15" eb="17">
      <t>じどう</t>
    </rPh>
    <rPh sb="17" eb="19">
      <t>てんき</t>
    </rPh>
    <phoneticPr fontId="3" type="Hiragana"/>
  </si>
  <si>
    <t>鈴木　康友</t>
    <rPh sb="0" eb="2">
      <t>すずき</t>
    </rPh>
    <rPh sb="3" eb="5">
      <t>やすとも</t>
    </rPh>
    <phoneticPr fontId="3" type="Hiragana"/>
  </si>
  <si>
    <t>日本語研修（シズオカジロウ）</t>
    <rPh sb="0" eb="3">
      <t>にほんご</t>
    </rPh>
    <rPh sb="3" eb="5">
      <t>けんしゅう</t>
    </rPh>
    <phoneticPr fontId="3" type="Hiragana"/>
  </si>
  <si>
    <t>口座名義人</t>
    <rPh sb="0" eb="2">
      <t>こうざ</t>
    </rPh>
    <rPh sb="2" eb="5">
      <t>めいぎにん</t>
    </rPh>
    <phoneticPr fontId="3" type="Hiragana"/>
  </si>
  <si>
    <t>静岡レジデンスホーム</t>
    <rPh sb="0" eb="2">
      <t>しずおか</t>
    </rPh>
    <phoneticPr fontId="3" type="Hiragana"/>
  </si>
  <si>
    <t>口座番号</t>
    <rPh sb="0" eb="2">
      <t>こうざ</t>
    </rPh>
    <rPh sb="2" eb="4">
      <t>ばんごう</t>
    </rPh>
    <phoneticPr fontId="3" type="Hiragana"/>
  </si>
  <si>
    <t>口座種別</t>
    <rPh sb="0" eb="2">
      <t>こうざ</t>
    </rPh>
    <rPh sb="2" eb="4">
      <t>しゅべつ</t>
    </rPh>
    <phoneticPr fontId="3" type="Hiragana"/>
  </si>
  <si>
    <t>支店名</t>
    <rPh sb="0" eb="3">
      <t>してんめい</t>
    </rPh>
    <phoneticPr fontId="3" type="Hiragana"/>
  </si>
  <si>
    <t>３　口座振替先</t>
    <rPh sb="2" eb="4">
      <t>こうざ</t>
    </rPh>
    <rPh sb="4" eb="6">
      <t>ふりかえ</t>
    </rPh>
    <rPh sb="6" eb="7">
      <t>さき</t>
    </rPh>
    <phoneticPr fontId="3" type="Hiragana"/>
  </si>
  <si>
    <t>２　事業完了予定年月日</t>
    <rPh sb="2" eb="4">
      <t>じぎょう</t>
    </rPh>
    <rPh sb="4" eb="6">
      <t>かんりょう</t>
    </rPh>
    <rPh sb="6" eb="8">
      <t>よてい</t>
    </rPh>
    <rPh sb="8" eb="11">
      <t>ねんがっぴ</t>
    </rPh>
    <phoneticPr fontId="3" type="Hiragana"/>
  </si>
  <si>
    <t>別紙１</t>
    <rPh sb="0" eb="2">
      <t>べっし</t>
    </rPh>
    <phoneticPr fontId="3" type="Hiragana"/>
  </si>
  <si>
    <t>１　交付申請額</t>
    <rPh sb="2" eb="4">
      <t>こうふ</t>
    </rPh>
    <rPh sb="4" eb="7">
      <t>しんせいがく</t>
    </rPh>
    <phoneticPr fontId="3" type="Hiragana"/>
  </si>
  <si>
    <t>金を交付されるよう関係書類を添えて申請します。</t>
  </si>
  <si>
    <t>令和</t>
  </si>
  <si>
    <t>行が足りない場合は、行を追加すること。</t>
  </si>
  <si>
    <t>静岡県知事</t>
    <rPh sb="0" eb="3">
      <t>しずおかけん</t>
    </rPh>
    <rPh sb="3" eb="5">
      <t>ちじ</t>
    </rPh>
    <phoneticPr fontId="3" type="Hiragana"/>
  </si>
  <si>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3" type="Hiragana"/>
  </si>
  <si>
    <t>様式第１号</t>
    <rPh sb="0" eb="2">
      <t>ようしき</t>
    </rPh>
    <rPh sb="2" eb="3">
      <t>だい</t>
    </rPh>
    <rPh sb="4" eb="5">
      <t>ごう</t>
    </rPh>
    <phoneticPr fontId="3" type="Hiragana"/>
  </si>
  <si>
    <t>事業対象となる外国人介護職員の状況一覧表</t>
  </si>
  <si>
    <t>フィリピン</t>
  </si>
  <si>
    <t>職員
負担額</t>
    <rPh sb="0" eb="2">
      <t>しょくいん</t>
    </rPh>
    <rPh sb="3" eb="6">
      <t>ふたんがく</t>
    </rPh>
    <phoneticPr fontId="3" type="Hiragana"/>
  </si>
  <si>
    <t>・領収書は不可（内訳不明のものが多いため）
・対象となる外国人介護職員の数以下の購入であること
・商品名が判別でき、商品毎に金額が記載されていること</t>
  </si>
  <si>
    <r>
      <t>（1）介護事業所を運営する法人と外国人介護職員との間で取り交わされた、</t>
    </r>
    <r>
      <rPr>
        <sz val="11"/>
        <color rgb="FFFF0000"/>
        <rFont val="游ゴシック"/>
      </rPr>
      <t>雇用契約を確認できる書類の写し</t>
    </r>
  </si>
  <si>
    <r>
      <t>（2）</t>
    </r>
    <r>
      <rPr>
        <sz val="11"/>
        <color rgb="FFFF0000"/>
        <rFont val="游ゴシック"/>
      </rPr>
      <t>在留カードの写し</t>
    </r>
  </si>
  <si>
    <t>在留期間
始期</t>
    <rPh sb="0" eb="2">
      <t>ザイリュウ</t>
    </rPh>
    <rPh sb="2" eb="4">
      <t>キカン</t>
    </rPh>
    <rPh sb="5" eb="7">
      <t>シキ</t>
    </rPh>
    <phoneticPr fontId="3"/>
  </si>
  <si>
    <t>生年月日
（年齢）</t>
    <rPh sb="0" eb="2">
      <t>セイネン</t>
    </rPh>
    <rPh sb="2" eb="4">
      <t>ガッピ</t>
    </rPh>
    <rPh sb="6" eb="8">
      <t>ネンレイ</t>
    </rPh>
    <phoneticPr fontId="3"/>
  </si>
  <si>
    <t>洗濯機（シズオカシロウ）</t>
    <rPh sb="0" eb="3">
      <t>せんたくき</t>
    </rPh>
    <phoneticPr fontId="3" type="Hiragana"/>
  </si>
  <si>
    <t>サービス種別</t>
    <rPh sb="4" eb="6">
      <t>シュベツ</t>
    </rPh>
    <phoneticPr fontId="16"/>
  </si>
  <si>
    <t>国籍</t>
    <rPh sb="0" eb="2">
      <t>コクセキ</t>
    </rPh>
    <phoneticPr fontId="3"/>
  </si>
  <si>
    <t>在留資格</t>
    <rPh sb="0" eb="2">
      <t>ざいりゅう</t>
    </rPh>
    <rPh sb="2" eb="4">
      <t>しかく</t>
    </rPh>
    <phoneticPr fontId="17" type="Hiragana"/>
  </si>
  <si>
    <t>総事業費
（税抜）</t>
    <rPh sb="0" eb="1">
      <t>そう</t>
    </rPh>
    <rPh sb="1" eb="4">
      <t>じぎょうひ</t>
    </rPh>
    <rPh sb="6" eb="7">
      <t>ぜい</t>
    </rPh>
    <rPh sb="7" eb="8">
      <t>ぬ</t>
    </rPh>
    <phoneticPr fontId="3" type="Hiragana"/>
  </si>
  <si>
    <t/>
  </si>
  <si>
    <t>静岡市追手町９－６</t>
    <rPh sb="0" eb="3">
      <t>しずおかし</t>
    </rPh>
    <rPh sb="3" eb="6">
      <t>おうてまち</t>
    </rPh>
    <phoneticPr fontId="3" type="Hiragana"/>
  </si>
  <si>
    <t>➀賃貸の契約書</t>
    <rPh sb="1" eb="3">
      <t>ちんたい</t>
    </rPh>
    <rPh sb="4" eb="7">
      <t>けいやくしょ</t>
    </rPh>
    <phoneticPr fontId="3" type="Hiragana"/>
  </si>
  <si>
    <t>県庁銀行</t>
    <rPh sb="0" eb="2">
      <t>けんちょう</t>
    </rPh>
    <rPh sb="2" eb="4">
      <t>ぎんこう</t>
    </rPh>
    <phoneticPr fontId="3" type="Hiragana"/>
  </si>
  <si>
    <t>普通</t>
    <rPh sb="0" eb="2">
      <t>ふつう</t>
    </rPh>
    <phoneticPr fontId="3" type="Hiragana"/>
  </si>
  <si>
    <t>静岡太郎</t>
    <rPh sb="0" eb="2">
      <t>しずおか</t>
    </rPh>
    <rPh sb="2" eb="4">
      <t>たろう</t>
    </rPh>
    <phoneticPr fontId="3" type="Hiragana"/>
  </si>
  <si>
    <t>寄付金
その他収入額(※)</t>
    <rPh sb="0" eb="3">
      <t>きふきん</t>
    </rPh>
    <rPh sb="6" eb="7">
      <t>た</t>
    </rPh>
    <rPh sb="7" eb="10">
      <t>しゅうにゅうがく</t>
    </rPh>
    <phoneticPr fontId="3" type="Hiragana"/>
  </si>
  <si>
    <t>確認</t>
    <rPh sb="0" eb="2">
      <t>かくにん</t>
    </rPh>
    <phoneticPr fontId="3" type="Hiragana"/>
  </si>
  <si>
    <t>契約書</t>
    <rPh sb="0" eb="3">
      <t>けいやくしょ</t>
    </rPh>
    <phoneticPr fontId="3" type="Hiragana"/>
  </si>
  <si>
    <t>比    較</t>
  </si>
  <si>
    <t>インドネシア</t>
  </si>
  <si>
    <t>契約書</t>
  </si>
  <si>
    <r>
      <t xml:space="preserve">在留カード
</t>
    </r>
    <r>
      <rPr>
        <sz val="11"/>
        <color theme="1"/>
        <rFont val="游ゴシック"/>
      </rPr>
      <t>（写し）</t>
    </r>
    <rPh sb="0" eb="2">
      <t>ざいりゅう</t>
    </rPh>
    <rPh sb="7" eb="8">
      <t>うつ</t>
    </rPh>
    <phoneticPr fontId="3" type="Hiragana"/>
  </si>
  <si>
    <t>以下の内容を確認
・在留期間（有効期限）が超過していないか
・住所の記載は現住所となっているか
・在留資格は「介護」「技能実習」「特定技能1号」のいずれかか
・内容が判読できるよう鮮明な写しになっているか</t>
    <rPh sb="80" eb="82">
      <t>ないよう</t>
    </rPh>
    <rPh sb="83" eb="85">
      <t>はんどく</t>
    </rPh>
    <rPh sb="93" eb="94">
      <t>うつ</t>
    </rPh>
    <phoneticPr fontId="3" type="Hiragana"/>
  </si>
  <si>
    <t>以下の内容が記載されていること
・契約日、金額
・契約する当事者間の署名
・受講、利用する職員名（誰のための研修や等なのか）
・研修名等、使途がわかる内容</t>
  </si>
  <si>
    <t>以下の内容が記載されていること
・契約日、契約期間
・契約する当事者間の署名
・賃借料・管理費</t>
  </si>
  <si>
    <t>●申請額の根拠</t>
    <rPh sb="1" eb="4">
      <t>しんせいがく</t>
    </rPh>
    <rPh sb="5" eb="7">
      <t>こんきょ</t>
    </rPh>
    <phoneticPr fontId="3" type="Hiragana"/>
  </si>
  <si>
    <t>以下の内容が記載されていること
・契約日、契約期間、利用料
・契約する当事者間の署名</t>
  </si>
  <si>
    <t>契約書
又は
見積書</t>
    <rPh sb="4" eb="5">
      <t>また</t>
    </rPh>
    <phoneticPr fontId="3" type="Hiragana"/>
  </si>
  <si>
    <t>区分</t>
  </si>
  <si>
    <t>様式第３号　事業対象となる外国人介護職員の状況一覧表</t>
    <rPh sb="0" eb="2">
      <t>ようしき</t>
    </rPh>
    <rPh sb="2" eb="3">
      <t>だい</t>
    </rPh>
    <phoneticPr fontId="3" type="Hiragana"/>
  </si>
  <si>
    <t>単位：円</t>
    <rPh sb="0" eb="2">
      <t>たんい</t>
    </rPh>
    <rPh sb="3" eb="4">
      <t>えん</t>
    </rPh>
    <phoneticPr fontId="3" type="Hiragana"/>
  </si>
  <si>
    <t>２　支出の部</t>
    <rPh sb="2" eb="4">
      <t>ししゅつ</t>
    </rPh>
    <rPh sb="5" eb="6">
      <t>ぶ</t>
    </rPh>
    <phoneticPr fontId="3" type="Hiragana"/>
  </si>
  <si>
    <t>フク）シズオカケンチョウ</t>
  </si>
  <si>
    <t>収支予算書</t>
    <rPh sb="0" eb="2">
      <t>しゅうし</t>
    </rPh>
    <rPh sb="2" eb="5">
      <t>よさんしょ</t>
    </rPh>
    <phoneticPr fontId="3" type="Hiragana"/>
  </si>
  <si>
    <t>（外国人介護職員生活費等支援事業費補助金）</t>
  </si>
  <si>
    <t>静岡　健次</t>
    <rPh sb="0" eb="2">
      <t>しずおか</t>
    </rPh>
    <rPh sb="3" eb="4">
      <t>けん</t>
    </rPh>
    <rPh sb="4" eb="5">
      <t>つぎ</t>
    </rPh>
    <phoneticPr fontId="3" type="Hiragana"/>
  </si>
  <si>
    <t>ケース１：家賃40,000円/月、職員の家賃負担30,000円/月（住居補助10,000円/月を含む）</t>
    <rPh sb="5" eb="7">
      <t>やちん</t>
    </rPh>
    <rPh sb="13" eb="14">
      <t>えん</t>
    </rPh>
    <rPh sb="15" eb="16">
      <t>つき</t>
    </rPh>
    <rPh sb="17" eb="19">
      <t>しょくいん</t>
    </rPh>
    <rPh sb="20" eb="22">
      <t>やちん</t>
    </rPh>
    <rPh sb="22" eb="24">
      <t>ふたん</t>
    </rPh>
    <rPh sb="30" eb="31">
      <t>えん</t>
    </rPh>
    <rPh sb="32" eb="33">
      <t>つき</t>
    </rPh>
    <rPh sb="34" eb="36">
      <t>じゅうきょ</t>
    </rPh>
    <rPh sb="36" eb="38">
      <t>ほじょ</t>
    </rPh>
    <rPh sb="44" eb="45">
      <t>えん</t>
    </rPh>
    <rPh sb="46" eb="47">
      <t>つき</t>
    </rPh>
    <rPh sb="48" eb="49">
      <t>ふく</t>
    </rPh>
    <phoneticPr fontId="3" type="Hiragana"/>
  </si>
  <si>
    <t>静岡県補助金</t>
    <rPh sb="0" eb="3">
      <t>しずおかけん</t>
    </rPh>
    <rPh sb="3" eb="6">
      <t>ほじょきん</t>
    </rPh>
    <phoneticPr fontId="3" type="Hiragana"/>
  </si>
  <si>
    <t>事業者負担</t>
    <rPh sb="0" eb="3">
      <t>じぎょうしゃ</t>
    </rPh>
    <rPh sb="3" eb="5">
      <t>ふたん</t>
    </rPh>
    <phoneticPr fontId="3" type="Hiragana"/>
  </si>
  <si>
    <t>計</t>
    <rPh sb="0" eb="1">
      <t>けい</t>
    </rPh>
    <phoneticPr fontId="3" type="Hiragana"/>
  </si>
  <si>
    <t>予算額</t>
  </si>
  <si>
    <t>(予算額)</t>
  </si>
  <si>
    <t>増</t>
  </si>
  <si>
    <t>備    考</t>
  </si>
  <si>
    <t>△減</t>
  </si>
  <si>
    <t>様式第２号付表　対象経費内訳書</t>
    <rPh sb="0" eb="2">
      <t>ようしき</t>
    </rPh>
    <rPh sb="2" eb="3">
      <t>だい</t>
    </rPh>
    <rPh sb="4" eb="5">
      <t>ごう</t>
    </rPh>
    <rPh sb="5" eb="7">
      <t>ふひょう</t>
    </rPh>
    <rPh sb="8" eb="10">
      <t>たいしょう</t>
    </rPh>
    <rPh sb="10" eb="12">
      <t>けいひ</t>
    </rPh>
    <rPh sb="12" eb="15">
      <t>うちわけしょ</t>
    </rPh>
    <phoneticPr fontId="3" type="Hiragana"/>
  </si>
  <si>
    <t>人2</t>
    <rPh sb="0" eb="1">
      <t>ひと</t>
    </rPh>
    <phoneticPr fontId="3" type="Hiragana"/>
  </si>
  <si>
    <t>入力シート名</t>
    <rPh sb="0" eb="2">
      <t>にゅうりょく</t>
    </rPh>
    <rPh sb="5" eb="6">
      <t>めい</t>
    </rPh>
    <phoneticPr fontId="3" type="Hiragana"/>
  </si>
  <si>
    <t>内容</t>
    <rPh sb="0" eb="2">
      <t>ないよう</t>
    </rPh>
    <phoneticPr fontId="3" type="Hiragana"/>
  </si>
  <si>
    <t>様式第４号（用紙　日本産業規格Ａ４縦型）</t>
    <rPh sb="0" eb="2">
      <t>ようしき</t>
    </rPh>
    <rPh sb="2" eb="3">
      <t>だい</t>
    </rPh>
    <rPh sb="4" eb="5">
      <t>ごう</t>
    </rPh>
    <phoneticPr fontId="3" type="Hiragana"/>
  </si>
  <si>
    <t>氏名
（カタカナ表記）</t>
    <rPh sb="0" eb="2">
      <t>シメイ</t>
    </rPh>
    <rPh sb="8" eb="10">
      <t>ヒョウキ</t>
    </rPh>
    <phoneticPr fontId="3"/>
  </si>
  <si>
    <t>静岡太郎デイサービス</t>
    <rPh sb="0" eb="2">
      <t>しずおか</t>
    </rPh>
    <rPh sb="2" eb="4">
      <t>たろう</t>
    </rPh>
    <phoneticPr fontId="3" type="Hiragana"/>
  </si>
  <si>
    <t>静岡市葵区追手町9番6号西館５階</t>
    <rPh sb="0" eb="3">
      <t>しずおかし</t>
    </rPh>
    <rPh sb="3" eb="4">
      <t>あおい</t>
    </rPh>
    <rPh sb="4" eb="5">
      <t>く</t>
    </rPh>
    <rPh sb="5" eb="6">
      <t>お</t>
    </rPh>
    <rPh sb="6" eb="7">
      <t>て</t>
    </rPh>
    <rPh sb="7" eb="8">
      <t>まち</t>
    </rPh>
    <rPh sb="12" eb="14">
      <t>にしかん</t>
    </rPh>
    <rPh sb="15" eb="16">
      <t>かい</t>
    </rPh>
    <phoneticPr fontId="3" type="Hiragana"/>
  </si>
  <si>
    <t>ふじのくにホーム</t>
  </si>
  <si>
    <t>みんなの静岡家</t>
    <rPh sb="4" eb="6">
      <t>しずおか</t>
    </rPh>
    <rPh sb="6" eb="7">
      <t>いえ</t>
    </rPh>
    <phoneticPr fontId="3" type="Hiragana"/>
  </si>
  <si>
    <t>色付きのセルへ記入をお願いします。</t>
    <rPh sb="0" eb="2">
      <t>いろつき</t>
    </rPh>
    <rPh sb="7" eb="9">
      <t>きにゅう</t>
    </rPh>
    <rPh sb="11" eb="12">
      <t>ねが</t>
    </rPh>
    <phoneticPr fontId="3" type="Hiragana"/>
  </si>
  <si>
    <t>家賃に係る補助を申請する場合に入力</t>
    <rPh sb="0" eb="2">
      <t>やちん</t>
    </rPh>
    <rPh sb="3" eb="4">
      <t>かか</t>
    </rPh>
    <rPh sb="5" eb="7">
      <t>ほじょ</t>
    </rPh>
    <rPh sb="8" eb="10">
      <t>しんせい</t>
    </rPh>
    <rPh sb="12" eb="14">
      <t>ばあい</t>
    </rPh>
    <rPh sb="15" eb="17">
      <t>にゅうりょく</t>
    </rPh>
    <phoneticPr fontId="3" type="Hiragana"/>
  </si>
  <si>
    <t>家賃負担証明
（入力ｼｰﾄのひとつ）</t>
    <rPh sb="0" eb="2">
      <t>やちん</t>
    </rPh>
    <rPh sb="2" eb="4">
      <t>ふたん</t>
    </rPh>
    <rPh sb="8" eb="10">
      <t>にゅうりょく</t>
    </rPh>
    <phoneticPr fontId="3" type="Hiragana"/>
  </si>
  <si>
    <t>事業者の負担額(割合)がわかる証明書とする
（Excelシート(家賃負担証明)に内容入力）
※雇用契約書記載の事業所負担額との整合に注意</t>
    <rPh sb="8" eb="10">
      <t>わりあい</t>
    </rPh>
    <rPh sb="15" eb="18">
      <t>しょうめいしょ</t>
    </rPh>
    <rPh sb="32" eb="34">
      <t>やちん</t>
    </rPh>
    <rPh sb="34" eb="36">
      <t>ふたん</t>
    </rPh>
    <rPh sb="40" eb="42">
      <t>ないよう</t>
    </rPh>
    <rPh sb="42" eb="44">
      <t>にゅうりょく</t>
    </rPh>
    <rPh sb="52" eb="54">
      <t>きさい</t>
    </rPh>
    <rPh sb="63" eb="65">
      <t>せいごう</t>
    </rPh>
    <rPh sb="66" eb="68">
      <t>ちゅうい</t>
    </rPh>
    <phoneticPr fontId="3" type="Hiragana"/>
  </si>
  <si>
    <t>契約書･
見積書
番号</t>
    <rPh sb="0" eb="3">
      <t>けいやくしょ</t>
    </rPh>
    <rPh sb="5" eb="8">
      <t>みつもりしょ</t>
    </rPh>
    <rPh sb="9" eb="11">
      <t>ばんごう</t>
    </rPh>
    <phoneticPr fontId="3" type="Hiragana"/>
  </si>
  <si>
    <t>通し
番号</t>
    <rPh sb="0" eb="1">
      <t>とお</t>
    </rPh>
    <rPh sb="3" eb="5">
      <t>ばんごう</t>
    </rPh>
    <phoneticPr fontId="3" type="Hiragana"/>
  </si>
  <si>
    <t>事業所毎の支出額計</t>
    <rPh sb="0" eb="2">
      <t>じぎょう</t>
    </rPh>
    <rPh sb="2" eb="3">
      <t>しょ</t>
    </rPh>
    <rPh sb="3" eb="4">
      <t>ごと</t>
    </rPh>
    <rPh sb="5" eb="8">
      <t>ししゅつがく</t>
    </rPh>
    <rPh sb="8" eb="9">
      <t>けい</t>
    </rPh>
    <phoneticPr fontId="3" type="Hiragana"/>
  </si>
  <si>
    <t>人1</t>
    <rPh sb="0" eb="1">
      <t>ひと</t>
    </rPh>
    <phoneticPr fontId="3" type="Hiragana"/>
  </si>
  <si>
    <t>電話番号</t>
    <rPh sb="0" eb="2">
      <t>デンワ</t>
    </rPh>
    <rPh sb="2" eb="4">
      <t>バンゴウ</t>
    </rPh>
    <phoneticPr fontId="16"/>
  </si>
  <si>
    <t>人3</t>
    <rPh sb="0" eb="1">
      <t>ひと</t>
    </rPh>
    <phoneticPr fontId="3" type="Hiragana"/>
  </si>
  <si>
    <t>人4</t>
    <rPh sb="0" eb="1">
      <t>ひと</t>
    </rPh>
    <phoneticPr fontId="3" type="Hiragana"/>
  </si>
  <si>
    <t>人5</t>
    <rPh sb="0" eb="1">
      <t>ひと</t>
    </rPh>
    <phoneticPr fontId="3" type="Hiragana"/>
  </si>
  <si>
    <t>人6</t>
    <rPh sb="0" eb="1">
      <t>ひと</t>
    </rPh>
    <phoneticPr fontId="3" type="Hiragana"/>
  </si>
  <si>
    <t>事業所
直接負担額
（申請額）</t>
    <rPh sb="0" eb="3">
      <t>じぎょうしょ</t>
    </rPh>
    <rPh sb="4" eb="6">
      <t>ちょくせつ</t>
    </rPh>
    <rPh sb="6" eb="8">
      <t>ふたん</t>
    </rPh>
    <rPh sb="8" eb="9">
      <t>がく</t>
    </rPh>
    <rPh sb="11" eb="14">
      <t>しんせいがく</t>
    </rPh>
    <phoneticPr fontId="3" type="Hiragana"/>
  </si>
  <si>
    <t>人7</t>
    <rPh sb="0" eb="1">
      <t>ひと</t>
    </rPh>
    <phoneticPr fontId="3" type="Hiragana"/>
  </si>
  <si>
    <t>ベトナム</t>
  </si>
  <si>
    <t>人8</t>
    <rPh sb="0" eb="1">
      <t>ひと</t>
    </rPh>
    <phoneticPr fontId="3" type="Hiragana"/>
  </si>
  <si>
    <t>人9</t>
    <rPh sb="0" eb="1">
      <t>ひと</t>
    </rPh>
    <phoneticPr fontId="3" type="Hiragana"/>
  </si>
  <si>
    <t>人11</t>
    <rPh sb="0" eb="1">
      <t>ひと</t>
    </rPh>
    <phoneticPr fontId="3" type="Hiragana"/>
  </si>
  <si>
    <t>人10</t>
    <rPh sb="0" eb="1">
      <t>ひと</t>
    </rPh>
    <phoneticPr fontId="3" type="Hiragana"/>
  </si>
  <si>
    <t>人12</t>
    <rPh sb="0" eb="1">
      <t>ひと</t>
    </rPh>
    <phoneticPr fontId="3" type="Hiragana"/>
  </si>
  <si>
    <t>人13</t>
    <rPh sb="0" eb="1">
      <t>ひと</t>
    </rPh>
    <phoneticPr fontId="3" type="Hiragana"/>
  </si>
  <si>
    <t>各事業所における総事業費を示すものとして、次の(1)及び(2)の書類を添付する。</t>
    <rPh sb="0" eb="1">
      <t>かく</t>
    </rPh>
    <rPh sb="1" eb="4">
      <t>じぎょうしょ</t>
    </rPh>
    <rPh sb="8" eb="9">
      <t>そう</t>
    </rPh>
    <rPh sb="9" eb="12">
      <t>じぎょうひ</t>
    </rPh>
    <rPh sb="13" eb="14">
      <t>しめ</t>
    </rPh>
    <phoneticPr fontId="3" type="Hiragana"/>
  </si>
  <si>
    <t>人14</t>
    <rPh sb="0" eb="1">
      <t>ひと</t>
    </rPh>
    <phoneticPr fontId="3" type="Hiragana"/>
  </si>
  <si>
    <t>シズオカ　タロウ</t>
  </si>
  <si>
    <t>静岡市葵区追手町9番6号西館３階</t>
    <rPh sb="0" eb="3">
      <t>しずおかし</t>
    </rPh>
    <rPh sb="3" eb="4">
      <t>あおい</t>
    </rPh>
    <rPh sb="4" eb="5">
      <t>く</t>
    </rPh>
    <rPh sb="5" eb="6">
      <t>お</t>
    </rPh>
    <rPh sb="6" eb="7">
      <t>て</t>
    </rPh>
    <rPh sb="7" eb="8">
      <t>まち</t>
    </rPh>
    <rPh sb="12" eb="14">
      <t>にしかん</t>
    </rPh>
    <rPh sb="15" eb="16">
      <t>かい</t>
    </rPh>
    <phoneticPr fontId="3" type="Hiragana"/>
  </si>
  <si>
    <t>⇒➀40,000円－（②20,000円+③10,000円）＝10,000円</t>
  </si>
  <si>
    <t>人15</t>
    <rPh sb="0" eb="1">
      <t>ひと</t>
    </rPh>
    <phoneticPr fontId="3" type="Hiragana"/>
  </si>
  <si>
    <t>理事長</t>
    <rPh sb="0" eb="3">
      <t>りじちょう</t>
    </rPh>
    <phoneticPr fontId="3" type="Hiragana"/>
  </si>
  <si>
    <t>号</t>
    <rPh sb="0" eb="1">
      <t>ごう</t>
    </rPh>
    <phoneticPr fontId="3" type="Hiragana"/>
  </si>
  <si>
    <t>ケース２</t>
  </si>
  <si>
    <t>○”印刷用”のシートは、県で出力し審査を行います。</t>
    <rPh sb="2" eb="4">
      <t>いんさつ</t>
    </rPh>
    <rPh sb="4" eb="5">
      <t>よう</t>
    </rPh>
    <rPh sb="12" eb="13">
      <t>けん</t>
    </rPh>
    <rPh sb="14" eb="16">
      <t>しゅつりょく</t>
    </rPh>
    <rPh sb="17" eb="19">
      <t>しんさ</t>
    </rPh>
    <rPh sb="20" eb="21">
      <t>おこな</t>
    </rPh>
    <phoneticPr fontId="3" type="Hiragana"/>
  </si>
  <si>
    <t>社会福祉法人静岡県庁</t>
    <rPh sb="0" eb="2">
      <t>しゃかい</t>
    </rPh>
    <rPh sb="2" eb="4">
      <t>ふくし</t>
    </rPh>
    <rPh sb="4" eb="6">
      <t>ほうじん</t>
    </rPh>
    <rPh sb="6" eb="10">
      <t>しずおかけんちょう</t>
    </rPh>
    <phoneticPr fontId="3" type="Hiragana"/>
  </si>
  <si>
    <t>様式２.入力用</t>
    <rPh sb="0" eb="2">
      <t>ようしき</t>
    </rPh>
    <rPh sb="4" eb="6">
      <t>にゅうりょく</t>
    </rPh>
    <rPh sb="6" eb="7">
      <t>よう</t>
    </rPh>
    <phoneticPr fontId="3" type="Hiragana"/>
  </si>
  <si>
    <t>様式３.入力用</t>
    <rPh sb="0" eb="2">
      <t>ようしき</t>
    </rPh>
    <rPh sb="4" eb="6">
      <t>にゅうりょく</t>
    </rPh>
    <rPh sb="6" eb="7">
      <t>よう</t>
    </rPh>
    <phoneticPr fontId="3" type="Hiragana"/>
  </si>
  <si>
    <t>様式第１号　法人（申請者）の情報</t>
    <rPh sb="0" eb="2">
      <t>ようしき</t>
    </rPh>
    <rPh sb="2" eb="3">
      <t>だい</t>
    </rPh>
    <rPh sb="3" eb="5">
      <t>いちごう</t>
    </rPh>
    <rPh sb="6" eb="8">
      <t>ほうじん</t>
    </rPh>
    <rPh sb="9" eb="12">
      <t>しんせいしゃ</t>
    </rPh>
    <rPh sb="14" eb="16">
      <t>じょうほう</t>
    </rPh>
    <phoneticPr fontId="3" type="Hiragana"/>
  </si>
  <si>
    <t>○添付書類（申請内容の根拠となる書類）</t>
  </si>
  <si>
    <t>○添付資料（申請内容の根拠となる書類）についても、以下を参考にご用意ください。</t>
    <rPh sb="1" eb="3">
      <t>てんぷ</t>
    </rPh>
    <rPh sb="3" eb="5">
      <t>しりょう</t>
    </rPh>
    <rPh sb="6" eb="8">
      <t>しんせい</t>
    </rPh>
    <rPh sb="8" eb="10">
      <t>ないよう</t>
    </rPh>
    <rPh sb="11" eb="13">
      <t>こんきょ</t>
    </rPh>
    <rPh sb="16" eb="18">
      <t>しょるい</t>
    </rPh>
    <rPh sb="25" eb="27">
      <t>いか</t>
    </rPh>
    <rPh sb="28" eb="30">
      <t>さんこう</t>
    </rPh>
    <rPh sb="32" eb="34">
      <t>ようい</t>
    </rPh>
    <phoneticPr fontId="3" type="Hiragana"/>
  </si>
  <si>
    <t>【必須】</t>
    <rPh sb="1" eb="3">
      <t>ひっす</t>
    </rPh>
    <phoneticPr fontId="3" type="Hiragana"/>
  </si>
  <si>
    <r>
      <t>【別表２(1)　外国人介護職員とのコミュニケーションを</t>
    </r>
    <r>
      <rPr>
        <sz val="11"/>
        <color auto="1"/>
        <rFont val="游ゴシック"/>
      </rPr>
      <t>促進する取組に係る経費】</t>
    </r>
    <rPh sb="27" eb="29">
      <t>そくしん</t>
    </rPh>
    <rPh sb="31" eb="33">
      <t>とりくみ</t>
    </rPh>
    <rPh sb="34" eb="35">
      <t>かか</t>
    </rPh>
    <rPh sb="36" eb="38">
      <t>けいひ</t>
    </rPh>
    <phoneticPr fontId="3" type="Hiragana"/>
  </si>
  <si>
    <t>「在留資格」欄には、「介護」「技能実習」「特定技能１号」のいずれかを記載すること。</t>
  </si>
  <si>
    <t>別紙</t>
    <rPh sb="0" eb="2">
      <t>べっし</t>
    </rPh>
    <phoneticPr fontId="3" type="Hiragana"/>
  </si>
  <si>
    <t>【別表２(2)　外国人介護職員の生活支援に必要な取組に係る経費】</t>
    <rPh sb="8" eb="11">
      <t>がいこくじん</t>
    </rPh>
    <rPh sb="11" eb="13">
      <t>かいご</t>
    </rPh>
    <rPh sb="13" eb="15">
      <t>しょくいん</t>
    </rPh>
    <rPh sb="16" eb="18">
      <t>せいかつ</t>
    </rPh>
    <rPh sb="18" eb="20">
      <t>しえん</t>
    </rPh>
    <rPh sb="21" eb="23">
      <t>ひつよう</t>
    </rPh>
    <rPh sb="24" eb="26">
      <t>とりくみ</t>
    </rPh>
    <rPh sb="27" eb="28">
      <t>かか</t>
    </rPh>
    <rPh sb="29" eb="31">
      <t>けいひ</t>
    </rPh>
    <phoneticPr fontId="3" type="Hiragana"/>
  </si>
  <si>
    <t>　・住居に係る経費（賃借料、共益費（管理費））</t>
    <rPh sb="2" eb="4">
      <t>じゅうきょ</t>
    </rPh>
    <rPh sb="5" eb="6">
      <t>かか</t>
    </rPh>
    <rPh sb="7" eb="9">
      <t>けいひ</t>
    </rPh>
    <rPh sb="10" eb="13">
      <t>ちんしゃくりょう</t>
    </rPh>
    <rPh sb="14" eb="17">
      <t>きょうえきひ</t>
    </rPh>
    <rPh sb="18" eb="21">
      <t>かんりひ</t>
    </rPh>
    <phoneticPr fontId="3" type="Hiragana"/>
  </si>
  <si>
    <t>　・住居に係る経費（インターネット回線使用料、プロバイダ料金）</t>
    <rPh sb="2" eb="4">
      <t>じゅうきょ</t>
    </rPh>
    <rPh sb="5" eb="6">
      <t>かか</t>
    </rPh>
    <rPh sb="7" eb="9">
      <t>けいひ</t>
    </rPh>
    <rPh sb="17" eb="19">
      <t>かいせん</t>
    </rPh>
    <rPh sb="19" eb="22">
      <t>しようりょう</t>
    </rPh>
    <rPh sb="28" eb="30">
      <t>りょうきん</t>
    </rPh>
    <phoneticPr fontId="3" type="Hiragana"/>
  </si>
  <si>
    <t>　・生活支援等に必要な経費</t>
    <rPh sb="2" eb="4">
      <t>せいかつ</t>
    </rPh>
    <rPh sb="4" eb="6">
      <t>しえん</t>
    </rPh>
    <rPh sb="6" eb="7">
      <t>など</t>
    </rPh>
    <rPh sb="8" eb="10">
      <t>ひつよう</t>
    </rPh>
    <rPh sb="11" eb="13">
      <t>けいひ</t>
    </rPh>
    <phoneticPr fontId="3" type="Hiragana"/>
  </si>
  <si>
    <r>
      <t>⇩</t>
    </r>
    <r>
      <rPr>
        <b/>
        <sz val="11"/>
        <color rgb="FFFF0000"/>
        <rFont val="游ゴシック"/>
      </rPr>
      <t>15</t>
    </r>
    <r>
      <rPr>
        <b/>
        <sz val="11"/>
        <color theme="1"/>
        <rFont val="游ゴシック"/>
      </rPr>
      <t>事業所まで記載できます。15事業所以上で申請を希望する場合はお問い合わせください。</t>
    </r>
    <rPh sb="3" eb="6">
      <t>じぎょうしょ</t>
    </rPh>
    <rPh sb="17" eb="20">
      <t>じぎょうしょ</t>
    </rPh>
    <rPh sb="20" eb="22">
      <t>いじょう</t>
    </rPh>
    <rPh sb="23" eb="25">
      <t>しんせい</t>
    </rPh>
    <rPh sb="26" eb="28">
      <t>きぼう</t>
    </rPh>
    <rPh sb="30" eb="32">
      <t>ばあい</t>
    </rPh>
    <phoneticPr fontId="3" type="Hiragana"/>
  </si>
  <si>
    <t>（用紙　日本産業規格Ａ４縦型）</t>
  </si>
  <si>
    <t>メールアドレス</t>
  </si>
  <si>
    <t>職員</t>
    <rPh sb="0" eb="2">
      <t>しょくいん</t>
    </rPh>
    <phoneticPr fontId="3" type="Hiragana"/>
  </si>
  <si>
    <t>責任者 職・氏名</t>
    <rPh sb="0" eb="3">
      <t>せきにんしゃ</t>
    </rPh>
    <rPh sb="4" eb="5">
      <t>しょく</t>
    </rPh>
    <rPh sb="6" eb="8">
      <t>しめい</t>
    </rPh>
    <phoneticPr fontId="3" type="Hiragana"/>
  </si>
  <si>
    <t>作成者 職・氏名</t>
    <rPh sb="0" eb="2">
      <t>さくせい</t>
    </rPh>
    <rPh sb="2" eb="3">
      <t>もの</t>
    </rPh>
    <rPh sb="4" eb="5">
      <t>しょく</t>
    </rPh>
    <rPh sb="6" eb="8">
      <t>しめい</t>
    </rPh>
    <phoneticPr fontId="3" type="Hiragana"/>
  </si>
  <si>
    <t>様式第２号（用紙　日本産業規格Ａ４縦型）</t>
  </si>
  <si>
    <t>様式第３号（用紙　日本産業規格Ａ４縦型）</t>
    <rPh sb="0" eb="2">
      <t>ようしき</t>
    </rPh>
    <rPh sb="2" eb="3">
      <t>だい</t>
    </rPh>
    <rPh sb="4" eb="5">
      <t>ごう</t>
    </rPh>
    <phoneticPr fontId="3" type="Hiragana"/>
  </si>
  <si>
    <t>行が足りない場合は適宜追加すること。</t>
  </si>
  <si>
    <r>
      <t xml:space="preserve">決定額
</t>
    </r>
    <r>
      <rPr>
        <b/>
        <sz val="11"/>
        <color auto="1"/>
        <rFont val="ＭＳ 明朝"/>
      </rPr>
      <t>法人計</t>
    </r>
    <rPh sb="0" eb="3">
      <t>ケッテイガク</t>
    </rPh>
    <rPh sb="4" eb="6">
      <t>ホウジン</t>
    </rPh>
    <rPh sb="6" eb="7">
      <t>ケイ</t>
    </rPh>
    <phoneticPr fontId="16"/>
  </si>
  <si>
    <t>ｺﾐｭﾆｹｰｼｮﾝ促進</t>
  </si>
  <si>
    <r>
      <t>単価
（</t>
    </r>
    <r>
      <rPr>
        <b/>
        <sz val="11"/>
        <color theme="1"/>
        <rFont val="游ゴシック"/>
      </rPr>
      <t>税抜</t>
    </r>
    <r>
      <rPr>
        <sz val="11"/>
        <color theme="1"/>
        <rFont val="游ゴシック"/>
      </rPr>
      <t>）</t>
    </r>
    <rPh sb="0" eb="2">
      <t>たんか</t>
    </rPh>
    <rPh sb="4" eb="6">
      <t>ぜいぬ</t>
    </rPh>
    <phoneticPr fontId="3" type="Hiragana"/>
  </si>
  <si>
    <r>
      <t>支出額
（</t>
    </r>
    <r>
      <rPr>
        <b/>
        <sz val="11"/>
        <color theme="1"/>
        <rFont val="游ゴシック"/>
      </rPr>
      <t>税抜</t>
    </r>
    <r>
      <rPr>
        <sz val="11"/>
        <color theme="1"/>
        <rFont val="游ゴシック"/>
      </rPr>
      <t>）</t>
    </r>
    <rPh sb="0" eb="2">
      <t>ししゅつ</t>
    </rPh>
    <rPh sb="2" eb="3">
      <t>がく</t>
    </rPh>
    <rPh sb="5" eb="7">
      <t>ぜいぬ</t>
    </rPh>
    <phoneticPr fontId="3" type="Hiragana"/>
  </si>
  <si>
    <t>No</t>
  </si>
  <si>
    <t>在留資格</t>
    <rPh sb="0" eb="2">
      <t>ざいりゅう</t>
    </rPh>
    <rPh sb="2" eb="4">
      <t>しかく</t>
    </rPh>
    <phoneticPr fontId="3" type="Hiragana"/>
  </si>
  <si>
    <t>特定技能１号</t>
  </si>
  <si>
    <t>技能実習</t>
  </si>
  <si>
    <t>介護</t>
  </si>
  <si>
    <t>シズオカ　ジロウ</t>
  </si>
  <si>
    <t>静岡市葵区追手町9番6号西館１階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</si>
  <si>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静岡市葵区追手町9番6号西館２階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</si>
  <si>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静岡市葵区追手町9番6号西館４階</t>
    <rPh sb="0" eb="3">
      <t>しずおかし</t>
    </rPh>
    <rPh sb="3" eb="4">
      <t>あおい</t>
    </rPh>
    <rPh sb="4" eb="5">
      <t>く</t>
    </rPh>
    <rPh sb="5" eb="6">
      <t>お</t>
    </rPh>
    <rPh sb="6" eb="7">
      <t>て</t>
    </rPh>
    <rPh sb="7" eb="8">
      <t>まち</t>
    </rPh>
    <rPh sb="12" eb="14">
      <t>にしかん</t>
    </rPh>
    <rPh sb="15" eb="16">
      <t>かい</t>
    </rPh>
    <phoneticPr fontId="3" type="Hiragana"/>
  </si>
  <si>
    <t>シズオカ　サブロウ</t>
  </si>
  <si>
    <t>シズオカ　シロウ</t>
  </si>
  <si>
    <t>シズオカ　ゴロウ</t>
  </si>
  <si>
    <t>インド</t>
  </si>
  <si>
    <t>タイ</t>
  </si>
  <si>
    <t>施設長</t>
    <rPh sb="0" eb="3">
      <t>しせつちょう</t>
    </rPh>
    <phoneticPr fontId="3" type="Hiragana"/>
  </si>
  <si>
    <t>申請日</t>
  </si>
  <si>
    <t>事務</t>
    <rPh sb="0" eb="2">
      <t>じむ</t>
    </rPh>
    <phoneticPr fontId="3" type="Hiragana"/>
  </si>
  <si>
    <t>静岡　健太</t>
    <rPh sb="0" eb="2">
      <t>しずおか</t>
    </rPh>
    <rPh sb="3" eb="5">
      <t>けんた</t>
    </rPh>
    <phoneticPr fontId="3" type="Hiragana"/>
  </si>
  <si>
    <t>054-221-2314</t>
  </si>
  <si>
    <t>kaigohoken@pref.shizuoka.lg.jp</t>
  </si>
  <si>
    <t>日本語研修（シズオカタロウ）</t>
    <rPh sb="0" eb="3">
      <t>にほんご</t>
    </rPh>
    <rPh sb="3" eb="5">
      <t>けんしゅう</t>
    </rPh>
    <phoneticPr fontId="3" type="Hiragana"/>
  </si>
  <si>
    <t>日本語研修（シズオカサブロウ）</t>
    <rPh sb="0" eb="3">
      <t>にほんご</t>
    </rPh>
    <rPh sb="3" eb="5">
      <t>けんしゅう</t>
    </rPh>
    <phoneticPr fontId="3" type="Hiragana"/>
  </si>
  <si>
    <t>家賃（シズオカタロウ）</t>
    <rPh sb="0" eb="2">
      <t>やちん</t>
    </rPh>
    <phoneticPr fontId="3" type="Hiragana"/>
  </si>
  <si>
    <t>冷蔵庫（シズオカタロウ）</t>
    <rPh sb="0" eb="3">
      <t>れいぞうこ</t>
    </rPh>
    <phoneticPr fontId="3" type="Hiragana"/>
  </si>
  <si>
    <t>家賃（シズオカジロウ）</t>
    <rPh sb="0" eb="2">
      <t>やちん</t>
    </rPh>
    <phoneticPr fontId="3" type="Hiragana"/>
  </si>
  <si>
    <t>通信費</t>
  </si>
  <si>
    <t>家賃（シズオカサブロウ）</t>
    <rPh sb="0" eb="2">
      <t>やちん</t>
    </rPh>
    <phoneticPr fontId="3" type="Hiragana"/>
  </si>
  <si>
    <t>※家賃負担に係る経費を申請される場合は入力してください</t>
    <rPh sb="1" eb="3">
      <t>やちん</t>
    </rPh>
    <rPh sb="3" eb="5">
      <t>ふたん</t>
    </rPh>
    <rPh sb="6" eb="7">
      <t>かか</t>
    </rPh>
    <rPh sb="8" eb="10">
      <t>けいひ</t>
    </rPh>
    <rPh sb="11" eb="13">
      <t>しんせい</t>
    </rPh>
    <rPh sb="16" eb="18">
      <t>ばあい</t>
    </rPh>
    <rPh sb="19" eb="21">
      <t>にゅうりょく</t>
    </rPh>
    <phoneticPr fontId="3" type="Hiragana"/>
  </si>
  <si>
    <t>日本語研修（シズオカゴロウ）</t>
    <rPh sb="0" eb="3">
      <t>にほんご</t>
    </rPh>
    <rPh sb="3" eb="5">
      <t>けんしゅう</t>
    </rPh>
    <phoneticPr fontId="3" type="Hiragana"/>
  </si>
  <si>
    <t>家賃（シズオカゴロウ）</t>
    <rPh sb="0" eb="2">
      <t>やちん</t>
    </rPh>
    <phoneticPr fontId="3" type="Hiragana"/>
  </si>
  <si>
    <t>洗濯機（シズオカゴロウ）</t>
    <rPh sb="0" eb="3">
      <t>せんたくき</t>
    </rPh>
    <phoneticPr fontId="3" type="Hiragana"/>
  </si>
  <si>
    <t>契約書
番号</t>
    <rPh sb="0" eb="3">
      <t>けいやくしょ</t>
    </rPh>
    <rPh sb="4" eb="6">
      <t>ばんごう</t>
    </rPh>
    <phoneticPr fontId="3" type="Hiragana"/>
  </si>
  <si>
    <t>総事業費</t>
    <rPh sb="0" eb="4">
      <t>そうじぎょうひ</t>
    </rPh>
    <phoneticPr fontId="3" type="Hiragana"/>
  </si>
  <si>
    <r>
      <t>事業費</t>
    </r>
    <r>
      <rPr>
        <b/>
        <sz val="11"/>
        <color auto="1"/>
        <rFont val="ＭＳ 明朝"/>
      </rPr>
      <t xml:space="preserve">
法人計</t>
    </r>
    <rPh sb="0" eb="3">
      <t>ジギョウヒ</t>
    </rPh>
    <rPh sb="4" eb="6">
      <t>ホウジン</t>
    </rPh>
    <rPh sb="6" eb="7">
      <t>ケイ</t>
    </rPh>
    <phoneticPr fontId="16"/>
  </si>
  <si>
    <t>法人名</t>
    <rPh sb="0" eb="2">
      <t>ホウジン</t>
    </rPh>
    <rPh sb="2" eb="3">
      <t>メイ</t>
    </rPh>
    <phoneticPr fontId="16"/>
  </si>
  <si>
    <t>〒</t>
  </si>
  <si>
    <t>法人所在地</t>
    <rPh sb="0" eb="2">
      <t>ホウジン</t>
    </rPh>
    <rPh sb="2" eb="5">
      <t>ショザイチ</t>
    </rPh>
    <phoneticPr fontId="16"/>
  </si>
  <si>
    <t>法人名：</t>
    <rPh sb="0" eb="2">
      <t>ほうじん</t>
    </rPh>
    <rPh sb="2" eb="3">
      <t>めい</t>
    </rPh>
    <phoneticPr fontId="3" type="Hiragana"/>
  </si>
  <si>
    <t>受入国</t>
    <rPh sb="0" eb="2">
      <t>ウケイ</t>
    </rPh>
    <rPh sb="2" eb="3">
      <t>コク</t>
    </rPh>
    <phoneticPr fontId="3"/>
  </si>
  <si>
    <t>人数</t>
    <rPh sb="0" eb="2">
      <t>ニンズウ</t>
    </rPh>
    <phoneticPr fontId="16"/>
  </si>
  <si>
    <t>雇用時期</t>
    <rPh sb="0" eb="2">
      <t>こよう</t>
    </rPh>
    <rPh sb="2" eb="4">
      <t>じき</t>
    </rPh>
    <phoneticPr fontId="3" type="Hiragana"/>
  </si>
  <si>
    <t>ｺﾐｭﾆ
ｹｰｼｮﾝ</t>
  </si>
  <si>
    <t>生活費</t>
  </si>
  <si>
    <t>状況</t>
    <rPh sb="0" eb="2">
      <t>ジョウキョウ</t>
    </rPh>
    <phoneticPr fontId="16"/>
  </si>
  <si>
    <t>事業費</t>
    <rPh sb="0" eb="3">
      <t>ジギョウヒ</t>
    </rPh>
    <phoneticPr fontId="16"/>
  </si>
  <si>
    <t>決定額</t>
    <rPh sb="0" eb="3">
      <t>ケッテイガク</t>
    </rPh>
    <phoneticPr fontId="16"/>
  </si>
  <si>
    <t>決定日</t>
    <rPh sb="0" eb="2">
      <t>ケッテイ</t>
    </rPh>
    <rPh sb="2" eb="3">
      <t>ヒ</t>
    </rPh>
    <phoneticPr fontId="16"/>
  </si>
  <si>
    <t>決定
番号</t>
    <rPh sb="0" eb="2">
      <t>ケッテイ</t>
    </rPh>
    <rPh sb="3" eb="5">
      <t>バンゴウ</t>
    </rPh>
    <phoneticPr fontId="16"/>
  </si>
  <si>
    <t>完了予定日</t>
    <rPh sb="0" eb="2">
      <t>カンリョウ</t>
    </rPh>
    <rPh sb="2" eb="5">
      <t>ヨテイビ</t>
    </rPh>
    <phoneticPr fontId="16"/>
  </si>
  <si>
    <t>担当</t>
    <rPh sb="0" eb="2">
      <t>タントウ</t>
    </rPh>
    <phoneticPr fontId="16"/>
  </si>
  <si>
    <r>
      <t>⇩</t>
    </r>
    <r>
      <rPr>
        <b/>
        <sz val="11"/>
        <color rgb="FFFF0000"/>
        <rFont val="游ゴシック"/>
      </rPr>
      <t>150</t>
    </r>
    <r>
      <rPr>
        <b/>
        <sz val="11"/>
        <color theme="1"/>
        <rFont val="游ゴシック"/>
      </rPr>
      <t>行あります。これ以上必要な場合はお問い合わせください。</t>
    </r>
    <rPh sb="4" eb="5">
      <t>ぎょう</t>
    </rPh>
    <rPh sb="12" eb="14">
      <t>いじょう</t>
    </rPh>
    <rPh sb="14" eb="16">
      <t>ひつよう</t>
    </rPh>
    <rPh sb="17" eb="19">
      <t>ばあい</t>
    </rPh>
    <rPh sb="21" eb="22">
      <t>と</t>
    </rPh>
    <rPh sb="23" eb="24">
      <t>あ</t>
    </rPh>
    <phoneticPr fontId="3" type="Hiragana"/>
  </si>
  <si>
    <t>（2）事業対象経費の内訳（別紙１）</t>
    <rPh sb="3" eb="5">
      <t>じぎょう</t>
    </rPh>
    <rPh sb="5" eb="7">
      <t>たいしょう</t>
    </rPh>
    <rPh sb="7" eb="9">
      <t>けいひ</t>
    </rPh>
    <rPh sb="10" eb="12">
      <t>うちわけ</t>
    </rPh>
    <rPh sb="13" eb="15">
      <t>べっし</t>
    </rPh>
    <phoneticPr fontId="3" type="Hiragana"/>
  </si>
  <si>
    <t>　上記の通り、事業所や賃貸物件等により申請可能額が異なるため、以下に根拠となる考え方を
記載してください。</t>
    <rPh sb="1" eb="3">
      <t>じょうき</t>
    </rPh>
    <rPh sb="4" eb="5">
      <t>とお</t>
    </rPh>
    <rPh sb="7" eb="10">
      <t>じぎょうしょ</t>
    </rPh>
    <rPh sb="11" eb="13">
      <t>ちんたい</t>
    </rPh>
    <rPh sb="13" eb="15">
      <t>ぶっけん</t>
    </rPh>
    <rPh sb="15" eb="16">
      <t>とう</t>
    </rPh>
    <rPh sb="19" eb="21">
      <t>しんせい</t>
    </rPh>
    <rPh sb="21" eb="24">
      <t>かのうがく</t>
    </rPh>
    <rPh sb="25" eb="26">
      <t>こと</t>
    </rPh>
    <rPh sb="31" eb="33">
      <t>いか</t>
    </rPh>
    <rPh sb="34" eb="36">
      <t>こんきょ</t>
    </rPh>
    <rPh sb="39" eb="40">
      <t>かんが</t>
    </rPh>
    <rPh sb="41" eb="42">
      <t>かた</t>
    </rPh>
    <rPh sb="44" eb="46">
      <t>きさい</t>
    </rPh>
    <phoneticPr fontId="3" type="Hiragana"/>
  </si>
  <si>
    <t>●家賃負担分の交付の条件</t>
    <rPh sb="1" eb="3">
      <t>やちん</t>
    </rPh>
    <rPh sb="3" eb="6">
      <t>ふたんぶん</t>
    </rPh>
    <rPh sb="7" eb="9">
      <t>こうふ</t>
    </rPh>
    <rPh sb="10" eb="12">
      <t>じょうけん</t>
    </rPh>
    <phoneticPr fontId="3" type="Hiragana"/>
  </si>
  <si>
    <t>家賃額
(月)</t>
    <rPh sb="0" eb="2">
      <t>やちん</t>
    </rPh>
    <rPh sb="2" eb="3">
      <t>がく</t>
    </rPh>
    <rPh sb="5" eb="6">
      <t>つき</t>
    </rPh>
    <phoneticPr fontId="3" type="Hiragana"/>
  </si>
  <si>
    <t>家賃
補助額</t>
    <rPh sb="0" eb="2">
      <t>やちん</t>
    </rPh>
    <rPh sb="3" eb="6">
      <t>ほじょがく</t>
    </rPh>
    <phoneticPr fontId="3" type="Hiragana"/>
  </si>
  <si>
    <t>光熱費等
補助額</t>
    <rPh sb="0" eb="3">
      <t>こうねつひ</t>
    </rPh>
    <rPh sb="3" eb="4">
      <t>とう</t>
    </rPh>
    <rPh sb="5" eb="8">
      <t>ほじょがく</t>
    </rPh>
    <phoneticPr fontId="3" type="Hiragana"/>
  </si>
  <si>
    <t>居住
月数</t>
    <rPh sb="0" eb="2">
      <t>きょじゅう</t>
    </rPh>
    <rPh sb="3" eb="5">
      <t>つきすう</t>
    </rPh>
    <phoneticPr fontId="3" type="Hiragana"/>
  </si>
  <si>
    <t>●提出書類</t>
    <rPh sb="1" eb="3">
      <t>ていしゅつ</t>
    </rPh>
    <rPh sb="3" eb="5">
      <t>しょるい</t>
    </rPh>
    <phoneticPr fontId="3" type="Hiragana"/>
  </si>
  <si>
    <r>
      <t>➀事業所が住居の借上先等へ</t>
    </r>
    <r>
      <rPr>
        <b/>
        <sz val="11"/>
        <color rgb="FFFF0000"/>
        <rFont val="游ゴシック"/>
      </rPr>
      <t>直接支払を行っている</t>
    </r>
    <r>
      <rPr>
        <sz val="11"/>
        <color theme="1"/>
        <rFont val="游ゴシック"/>
      </rPr>
      <t>賃借料・共益費のみが補助の</t>
    </r>
    <r>
      <rPr>
        <b/>
        <sz val="11"/>
        <color rgb="FFFF0000"/>
        <rFont val="游ゴシック"/>
      </rPr>
      <t>対象</t>
    </r>
    <rPh sb="1" eb="4">
      <t>じぎょうしょ</t>
    </rPh>
    <rPh sb="5" eb="7">
      <t>じゅうきょ</t>
    </rPh>
    <rPh sb="8" eb="9">
      <t>か</t>
    </rPh>
    <rPh sb="9" eb="10">
      <t>あ</t>
    </rPh>
    <rPh sb="10" eb="11">
      <t>さき</t>
    </rPh>
    <rPh sb="11" eb="12">
      <t>とう</t>
    </rPh>
    <rPh sb="13" eb="15">
      <t>ちょくせつ</t>
    </rPh>
    <rPh sb="15" eb="17">
      <t>しはらい</t>
    </rPh>
    <rPh sb="18" eb="19">
      <t>おこな</t>
    </rPh>
    <rPh sb="23" eb="26">
      <t>ちんしゃくりょう</t>
    </rPh>
    <rPh sb="27" eb="30">
      <t>きょうえきひ</t>
    </rPh>
    <rPh sb="33" eb="35">
      <t>ほじょ</t>
    </rPh>
    <rPh sb="36" eb="38">
      <t>たいしょう</t>
    </rPh>
    <phoneticPr fontId="3" type="Hiragana"/>
  </si>
  <si>
    <t>③事業所（法人）が直接支払ったことが分かる書類</t>
    <rPh sb="1" eb="4">
      <t>じぎょうしょ</t>
    </rPh>
    <rPh sb="5" eb="7">
      <t>ほうじん</t>
    </rPh>
    <rPh sb="9" eb="11">
      <t>ちょくせつ</t>
    </rPh>
    <rPh sb="11" eb="13">
      <t>しはら</t>
    </rPh>
    <rPh sb="18" eb="19">
      <t>わ</t>
    </rPh>
    <rPh sb="21" eb="23">
      <t>しょるい</t>
    </rPh>
    <phoneticPr fontId="3" type="Hiragana"/>
  </si>
  <si>
    <t>●家賃負担額の算出事例</t>
    <rPh sb="1" eb="3">
      <t>やちん</t>
    </rPh>
    <rPh sb="3" eb="6">
      <t>ふたんがく</t>
    </rPh>
    <rPh sb="7" eb="9">
      <t>さんしゅつ</t>
    </rPh>
    <rPh sb="9" eb="11">
      <t>じれい</t>
    </rPh>
    <phoneticPr fontId="3" type="Hiragana"/>
  </si>
  <si>
    <t>申請時に提出</t>
    <rPh sb="0" eb="3">
      <t>しんせいじ</t>
    </rPh>
    <rPh sb="4" eb="6">
      <t>ていしゅつ</t>
    </rPh>
    <phoneticPr fontId="3" type="Hiragana"/>
  </si>
  <si>
    <t>実績報告時に提出</t>
    <rPh sb="0" eb="2">
      <t>じっせき</t>
    </rPh>
    <rPh sb="2" eb="4">
      <t>ほうこく</t>
    </rPh>
    <rPh sb="4" eb="5">
      <t>じ</t>
    </rPh>
    <rPh sb="6" eb="8">
      <t>ていしゅつ</t>
    </rPh>
    <phoneticPr fontId="3" type="Hiragana"/>
  </si>
  <si>
    <t>②住居補助額がわかる書類（雇用契約書等）</t>
    <rPh sb="1" eb="3">
      <t>じゅうきょ</t>
    </rPh>
    <rPh sb="3" eb="6">
      <t>ほじょがく</t>
    </rPh>
    <rPh sb="10" eb="12">
      <t>しょるい</t>
    </rPh>
    <rPh sb="13" eb="15">
      <t>こよう</t>
    </rPh>
    <rPh sb="15" eb="18">
      <t>けいやくしょ</t>
    </rPh>
    <rPh sb="18" eb="19">
      <t>とう</t>
    </rPh>
    <phoneticPr fontId="3" type="Hiragana"/>
  </si>
  <si>
    <t>ケース２：家賃60,000円/月、職員の家賃負担40,000円/月（住居補助15,000円/月を含む）
　　　　（住居補助20,000円/月のうち光熱費補助5,000円/月が含まれている場合は、住居補助は
　　　　　15,000円/月となる）</t>
    <rPh sb="73" eb="76">
      <t>こうねつひ</t>
    </rPh>
    <rPh sb="76" eb="78">
      <t>ほじょ</t>
    </rPh>
    <rPh sb="83" eb="84">
      <t>えん</t>
    </rPh>
    <rPh sb="85" eb="86">
      <t>つき</t>
    </rPh>
    <rPh sb="87" eb="88">
      <t>ふく</t>
    </rPh>
    <rPh sb="93" eb="95">
      <t>ばあい</t>
    </rPh>
    <rPh sb="97" eb="99">
      <t>じゅうきょ</t>
    </rPh>
    <rPh sb="99" eb="101">
      <t>ほじょ</t>
    </rPh>
    <rPh sb="114" eb="115">
      <t>えん</t>
    </rPh>
    <rPh sb="116" eb="117">
      <t>つき</t>
    </rPh>
    <phoneticPr fontId="3" type="Hiragana"/>
  </si>
  <si>
    <t>⇒➀60,000円－（②20,000円+③(20,000円－5,000円)）＝25,000円</t>
    <rPh sb="18" eb="19">
      <t>えん</t>
    </rPh>
    <phoneticPr fontId="3" type="Hiragana"/>
  </si>
  <si>
    <t>職員の
家賃実質
負担額</t>
    <rPh sb="0" eb="2">
      <t>しょくいん</t>
    </rPh>
    <rPh sb="4" eb="6">
      <t>やちん</t>
    </rPh>
    <rPh sb="6" eb="8">
      <t>じっしつ</t>
    </rPh>
    <rPh sb="9" eb="12">
      <t>ふたんがく</t>
    </rPh>
    <phoneticPr fontId="3" type="Hiragana"/>
  </si>
  <si>
    <t>例</t>
    <rPh sb="0" eb="1">
      <t>れい</t>
    </rPh>
    <phoneticPr fontId="3" type="Hiragana"/>
  </si>
  <si>
    <t>ケース１</t>
  </si>
  <si>
    <r>
      <t>③事業所から職員へ支払う住居補助額分（雇用契約書等で定めているもの）は</t>
    </r>
    <r>
      <rPr>
        <b/>
        <sz val="11"/>
        <color rgb="FFFF0000"/>
        <rFont val="游ゴシック"/>
      </rPr>
      <t>対象外</t>
    </r>
    <rPh sb="1" eb="4">
      <t>じぎょうしょ</t>
    </rPh>
    <rPh sb="6" eb="8">
      <t>しょくいん</t>
    </rPh>
    <rPh sb="9" eb="11">
      <t>しはら</t>
    </rPh>
    <rPh sb="12" eb="14">
      <t>じゅうきょ</t>
    </rPh>
    <rPh sb="14" eb="17">
      <t>ほじょがく</t>
    </rPh>
    <rPh sb="17" eb="18">
      <t>ぶん</t>
    </rPh>
    <rPh sb="19" eb="21">
      <t>こよう</t>
    </rPh>
    <rPh sb="21" eb="24">
      <t>けいやくしょ</t>
    </rPh>
    <rPh sb="24" eb="25">
      <t>とう</t>
    </rPh>
    <rPh sb="26" eb="27">
      <t>さだ</t>
    </rPh>
    <rPh sb="35" eb="38">
      <t>たいしょうがい</t>
    </rPh>
    <phoneticPr fontId="3" type="Hiragana"/>
  </si>
  <si>
    <t>人１</t>
    <rPh sb="0" eb="1">
      <t>ひと</t>
    </rPh>
    <phoneticPr fontId="3" type="Hiragana"/>
  </si>
  <si>
    <t>人２</t>
    <rPh sb="0" eb="1">
      <t>ひと</t>
    </rPh>
    <phoneticPr fontId="3" type="Hiragana"/>
  </si>
  <si>
    <r>
      <t>外国人介護職員生活費等支援事業費補助金　</t>
    </r>
    <r>
      <rPr>
        <b/>
        <sz val="14"/>
        <color rgb="FFFF0000"/>
        <rFont val="游ゴシック"/>
      </rPr>
      <t>申請書類</t>
    </r>
    <r>
      <rPr>
        <b/>
        <sz val="14"/>
        <color theme="1"/>
        <rFont val="游ゴシック"/>
      </rPr>
      <t>　チェックリスト</t>
    </r>
  </si>
</sst>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 円&quot;"/>
    <numFmt numFmtId="177" formatCode="[$-411]ggge&quot;年&quot;m&quot;月&quot;d&quot;日&quot;;@"/>
    <numFmt numFmtId="178" formatCode="#,###&quot; 円&quot;"/>
    <numFmt numFmtId="179" formatCode="&quot;計&quot;\ #,##0&quot; 円&quot;"/>
    <numFmt numFmtId="180" formatCode="yyyy&quot;年&quot;m&quot;月&quot;d&quot;日&quot;;@"/>
    <numFmt numFmtId="181" formatCode="yyyy&quot;年&quot;m&quot;月&quot;;@"/>
    <numFmt numFmtId="182" formatCode="#"/>
    <numFmt numFmtId="183" formatCode="#&quot;ヶ&quot;&quot;月&quot;"/>
  </numFmts>
  <fonts count="18">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11"/>
      <color auto="1"/>
      <name val="游ゴシック"/>
      <family val="3"/>
    </font>
    <font>
      <sz val="11"/>
      <color rgb="FFFF0000"/>
      <name val="游ゴシック"/>
      <family val="3"/>
    </font>
    <font>
      <u/>
      <sz val="11"/>
      <color indexed="12"/>
      <name val="游ゴシック"/>
      <family val="3"/>
      <scheme val="minor"/>
    </font>
    <font>
      <u/>
      <sz val="11"/>
      <color rgb="FFFF0000"/>
      <name val="游ゴシック"/>
      <family val="3"/>
      <scheme val="minor"/>
    </font>
    <font>
      <u/>
      <sz val="11"/>
      <color theme="1"/>
      <name val="游ゴシック"/>
      <family val="3"/>
      <scheme val="minor"/>
    </font>
    <font>
      <sz val="11"/>
      <color theme="1"/>
      <name val="游ゴシック"/>
      <family val="3"/>
      <scheme val="minor"/>
    </font>
    <font>
      <sz val="9"/>
      <color theme="1"/>
      <name val="游ゴシック"/>
      <family val="3"/>
      <scheme val="minor"/>
    </font>
    <font>
      <sz val="11"/>
      <color indexed="8"/>
      <name val="游ゴシック"/>
      <family val="3"/>
    </font>
    <font>
      <b/>
      <sz val="14"/>
      <color rgb="FFFF0000"/>
      <name val="游ゴシック"/>
      <family val="3"/>
      <scheme val="minor"/>
    </font>
    <font>
      <sz val="8"/>
      <color theme="1"/>
      <name val="游ゴシック"/>
      <family val="3"/>
      <scheme val="minor"/>
    </font>
    <font>
      <sz val="6"/>
      <color auto="1"/>
      <name val="ＭＳ Ｐゴシック"/>
      <family val="3"/>
    </font>
    <font>
      <sz val="6"/>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E69A"/>
        <bgColor indexed="64"/>
      </patternFill>
    </fill>
    <fill>
      <patternFill patternType="solid">
        <fgColor rgb="FFFFA6A6"/>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256">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lignment vertical="center"/>
    </xf>
    <xf numFmtId="0" fontId="0" fillId="0" borderId="8" xfId="0" applyFont="1" applyBorder="1" applyAlignment="1">
      <alignment vertical="center" wrapText="1"/>
    </xf>
    <xf numFmtId="0" fontId="0" fillId="0" borderId="0" xfId="0" applyFont="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Border="1">
      <alignment vertical="center"/>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7" xfId="0" applyBorder="1">
      <alignment vertical="center"/>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wrapText="1"/>
    </xf>
    <xf numFmtId="0" fontId="4" fillId="0" borderId="15" xfId="0" applyFont="1" applyBorder="1" applyAlignment="1">
      <alignment horizontal="center" vertical="center"/>
    </xf>
    <xf numFmtId="0" fontId="0" fillId="0" borderId="0" xfId="0" applyAlignment="1">
      <alignment horizontal="right" vertical="center"/>
    </xf>
    <xf numFmtId="0" fontId="0" fillId="2" borderId="16" xfId="0" applyFont="1" applyFill="1" applyBorder="1" applyAlignment="1" applyProtection="1">
      <alignment horizontal="center" vertical="center"/>
      <protection locked="0"/>
    </xf>
    <xf numFmtId="0" fontId="0" fillId="2" borderId="17"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18" xfId="0" applyFill="1" applyBorder="1" applyAlignment="1">
      <alignment horizontal="center" vertical="center"/>
    </xf>
    <xf numFmtId="0" fontId="0" fillId="0" borderId="0" xfId="0" applyFill="1">
      <alignment vertical="center"/>
    </xf>
    <xf numFmtId="0" fontId="0"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Font="1" applyAlignment="1">
      <alignment horizontal="left" vertical="center"/>
    </xf>
    <xf numFmtId="176" fontId="0" fillId="0" borderId="19" xfId="0" applyNumberFormat="1" applyFont="1" applyFill="1" applyBorder="1" applyAlignment="1">
      <alignment horizontal="center" vertical="center"/>
    </xf>
    <xf numFmtId="177" fontId="7" fillId="3" borderId="19" xfId="0" applyNumberFormat="1" applyFont="1" applyFill="1" applyBorder="1" applyAlignment="1">
      <alignment horizontal="center" vertical="center"/>
    </xf>
    <xf numFmtId="0" fontId="7" fillId="3" borderId="0" xfId="0" applyFont="1" applyFill="1" applyBorder="1" applyAlignment="1">
      <alignment horizontal="center" vertical="center"/>
    </xf>
    <xf numFmtId="0" fontId="0" fillId="0" borderId="19" xfId="0" applyBorder="1" applyAlignment="1">
      <alignment horizontal="center" vertical="center"/>
    </xf>
    <xf numFmtId="0" fontId="7" fillId="3" borderId="0" xfId="0" applyFont="1" applyFill="1" applyBorder="1" applyAlignment="1">
      <alignment horizontal="center" vertical="center" shrinkToFit="1"/>
    </xf>
    <xf numFmtId="0" fontId="0" fillId="0" borderId="0" xfId="0" applyAlignment="1">
      <alignment vertical="center" shrinkToFit="1"/>
    </xf>
    <xf numFmtId="0" fontId="8" fillId="3" borderId="0" xfId="3" applyFill="1" applyBorder="1" applyAlignment="1">
      <alignment horizontal="center" vertical="center" shrinkToFit="1"/>
    </xf>
    <xf numFmtId="0" fontId="9" fillId="3" borderId="0" xfId="3" applyFont="1" applyFill="1" applyBorder="1" applyAlignment="1">
      <alignment horizontal="center" vertical="center" shrinkToFit="1"/>
    </xf>
    <xf numFmtId="0" fontId="0" fillId="0" borderId="0" xfId="0" applyFont="1" applyAlignment="1">
      <alignment horizontal="center" vertical="center" shrinkToFit="1"/>
    </xf>
    <xf numFmtId="0" fontId="0" fillId="3" borderId="0" xfId="0" applyFont="1" applyFill="1" applyBorder="1" applyAlignment="1">
      <alignment horizontal="right" vertical="center"/>
    </xf>
    <xf numFmtId="54" fontId="7" fillId="3" borderId="0" xfId="0" applyNumberFormat="1" applyFont="1" applyFill="1" applyBorder="1" applyAlignment="1">
      <alignment horizontal="right" vertical="center"/>
    </xf>
    <xf numFmtId="0" fontId="0" fillId="0" borderId="0" xfId="0" applyFont="1" applyFill="1" applyBorder="1" applyAlignment="1">
      <alignment vertical="center"/>
    </xf>
    <xf numFmtId="0" fontId="10" fillId="0" borderId="0" xfId="3" applyFont="1" applyFill="1" applyBorder="1" applyAlignment="1">
      <alignment vertical="center"/>
    </xf>
    <xf numFmtId="0" fontId="7" fillId="3" borderId="0" xfId="0" applyFont="1" applyFill="1" applyBorder="1" applyAlignment="1">
      <alignment horizontal="right" vertical="center"/>
    </xf>
    <xf numFmtId="0" fontId="0" fillId="0" borderId="0" xfId="0" applyBorder="1">
      <alignment vertical="center"/>
    </xf>
    <xf numFmtId="177" fontId="0" fillId="3" borderId="19" xfId="0" applyNumberFormat="1" applyFont="1" applyFill="1" applyBorder="1" applyAlignment="1" applyProtection="1">
      <alignment horizontal="center" vertical="center"/>
      <protection locked="0"/>
    </xf>
    <xf numFmtId="0" fontId="0" fillId="3" borderId="0" xfId="0" applyFont="1" applyFill="1" applyBorder="1" applyAlignment="1">
      <alignment horizontal="center" vertical="center"/>
    </xf>
    <xf numFmtId="0" fontId="0" fillId="3" borderId="0" xfId="0" applyFont="1" applyFill="1" applyBorder="1" applyAlignment="1" applyProtection="1">
      <alignment horizontal="center" vertical="center" shrinkToFit="1"/>
      <protection locked="0"/>
    </xf>
    <xf numFmtId="0" fontId="10" fillId="3" borderId="0" xfId="3"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77" fontId="0" fillId="3" borderId="0" xfId="0" applyNumberFormat="1" applyFont="1" applyFill="1" applyBorder="1" applyAlignment="1" applyProtection="1">
      <alignment horizontal="right" vertical="center"/>
      <protection locked="0"/>
    </xf>
    <xf numFmtId="177" fontId="0" fillId="0" borderId="19" xfId="0" applyNumberFormat="1"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lignment horizontal="right" vertical="center"/>
    </xf>
    <xf numFmtId="0" fontId="0" fillId="0" borderId="0" xfId="0" applyProtection="1">
      <alignment vertical="center"/>
    </xf>
    <xf numFmtId="0" fontId="4" fillId="0" borderId="0" xfId="0" applyFont="1" applyProtection="1">
      <alignment vertical="center"/>
    </xf>
    <xf numFmtId="0" fontId="5" fillId="0" borderId="0" xfId="0" applyFont="1" applyBorder="1" applyAlignment="1" applyProtection="1">
      <alignment vertical="center"/>
    </xf>
    <xf numFmtId="0" fontId="0" fillId="0" borderId="20" xfId="0" applyFont="1" applyBorder="1" applyAlignment="1" applyProtection="1">
      <alignment horizontal="center" vertical="center" wrapText="1"/>
    </xf>
    <xf numFmtId="0" fontId="0" fillId="0" borderId="21" xfId="0" applyBorder="1" applyProtection="1">
      <alignment vertical="center"/>
    </xf>
    <xf numFmtId="0" fontId="0" fillId="0" borderId="21" xfId="0" applyFont="1" applyBorder="1" applyAlignment="1" applyProtection="1">
      <alignment horizontal="center" vertical="center"/>
    </xf>
    <xf numFmtId="0" fontId="0" fillId="0" borderId="22" xfId="0" applyFont="1" applyBorder="1" applyAlignment="1" applyProtection="1">
      <alignment horizontal="center" vertical="center"/>
    </xf>
    <xf numFmtId="0" fontId="0" fillId="0" borderId="0" xfId="0" applyFont="1" applyBorder="1" applyAlignment="1" applyProtection="1">
      <alignment horizontal="center" vertical="center"/>
    </xf>
    <xf numFmtId="0" fontId="4" fillId="0" borderId="0" xfId="0" applyFont="1" applyAlignment="1" applyProtection="1">
      <alignment vertical="center" shrinkToFit="1"/>
    </xf>
    <xf numFmtId="0" fontId="0" fillId="0" borderId="0" xfId="0" applyFont="1" applyAlignment="1" applyProtection="1">
      <alignment vertical="center" shrinkToFit="1"/>
    </xf>
    <xf numFmtId="0" fontId="0" fillId="0" borderId="20" xfId="0" applyFont="1" applyBorder="1" applyAlignment="1" applyProtection="1">
      <alignment horizontal="center" vertical="center" shrinkToFit="1"/>
    </xf>
    <xf numFmtId="0" fontId="0" fillId="0" borderId="23" xfId="0" applyBorder="1" applyProtection="1">
      <alignment vertical="center"/>
    </xf>
    <xf numFmtId="0" fontId="7" fillId="3" borderId="21" xfId="0" applyFont="1" applyFill="1" applyBorder="1" applyAlignment="1" applyProtection="1">
      <alignment vertical="center"/>
    </xf>
    <xf numFmtId="49" fontId="0" fillId="3" borderId="21" xfId="0" applyNumberFormat="1" applyFont="1" applyFill="1" applyBorder="1" applyAlignment="1" applyProtection="1">
      <alignment vertical="center"/>
    </xf>
    <xf numFmtId="0" fontId="0" fillId="3" borderId="21" xfId="0" applyFont="1" applyFill="1" applyBorder="1" applyAlignment="1" applyProtection="1">
      <alignment vertical="center"/>
    </xf>
    <xf numFmtId="0" fontId="0" fillId="0" borderId="22"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20" xfId="0" applyFont="1" applyBorder="1" applyAlignment="1" applyProtection="1">
      <alignment horizontal="center" vertical="center"/>
    </xf>
    <xf numFmtId="0" fontId="7" fillId="3" borderId="21" xfId="0" applyFont="1" applyFill="1" applyBorder="1" applyAlignment="1" applyProtection="1">
      <alignment vertical="center" shrinkToFit="1"/>
    </xf>
    <xf numFmtId="0" fontId="0" fillId="3" borderId="21" xfId="0" applyFont="1" applyFill="1" applyBorder="1" applyAlignment="1" applyProtection="1">
      <alignment vertical="center" shrinkToFit="1"/>
    </xf>
    <xf numFmtId="0" fontId="0" fillId="0" borderId="22"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4" borderId="8" xfId="0" applyFont="1" applyFill="1" applyBorder="1" applyAlignment="1" applyProtection="1">
      <alignment horizontal="center" vertical="center"/>
    </xf>
    <xf numFmtId="0" fontId="0" fillId="0" borderId="8" xfId="0" applyBorder="1" applyProtection="1">
      <alignment vertical="center"/>
    </xf>
    <xf numFmtId="0" fontId="0" fillId="0" borderId="8" xfId="0" applyFont="1" applyBorder="1" applyAlignment="1" applyProtection="1">
      <alignment vertical="center" shrinkToFit="1"/>
    </xf>
    <xf numFmtId="0" fontId="4" fillId="0" borderId="0" xfId="0" applyFont="1" applyAlignment="1" applyProtection="1">
      <alignment vertical="center" wrapText="1"/>
    </xf>
    <xf numFmtId="0" fontId="0" fillId="0" borderId="0" xfId="0" applyFont="1" applyAlignment="1" applyProtection="1">
      <alignment vertical="center" wrapText="1"/>
    </xf>
    <xf numFmtId="176" fontId="0" fillId="0" borderId="23" xfId="0" applyNumberFormat="1" applyFont="1" applyBorder="1" applyAlignment="1" applyProtection="1">
      <alignment vertical="center" wrapText="1"/>
    </xf>
    <xf numFmtId="0" fontId="0" fillId="0" borderId="22"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23" xfId="0" applyFont="1" applyFill="1" applyBorder="1" applyAlignment="1" applyProtection="1">
      <alignment horizontal="center" vertical="center"/>
    </xf>
    <xf numFmtId="178" fontId="0" fillId="3" borderId="8" xfId="0" applyNumberFormat="1" applyFont="1" applyFill="1" applyBorder="1" applyAlignment="1" applyProtection="1">
      <alignment horizontal="right" vertical="center"/>
    </xf>
    <xf numFmtId="0" fontId="4" fillId="0" borderId="0" xfId="0" applyFont="1" applyAlignment="1" applyProtection="1">
      <alignment vertical="center"/>
    </xf>
    <xf numFmtId="0" fontId="0" fillId="0" borderId="21" xfId="0" applyFont="1" applyBorder="1" applyAlignment="1" applyProtection="1">
      <alignment horizontal="center" vertical="center" shrinkToFit="1"/>
    </xf>
    <xf numFmtId="0" fontId="7" fillId="3" borderId="8" xfId="0" applyFont="1" applyFill="1" applyBorder="1" applyAlignment="1" applyProtection="1">
      <alignment horizontal="center" vertical="center" shrinkToFit="1"/>
    </xf>
    <xf numFmtId="0" fontId="7" fillId="3" borderId="8" xfId="0" applyFont="1" applyFill="1" applyBorder="1" applyAlignment="1" applyProtection="1">
      <alignment horizontal="center" vertical="center"/>
    </xf>
    <xf numFmtId="0" fontId="0" fillId="3" borderId="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0" fillId="4" borderId="20" xfId="0" applyFont="1" applyFill="1" applyBorder="1" applyAlignment="1" applyProtection="1">
      <alignment horizontal="center" vertical="center"/>
    </xf>
    <xf numFmtId="176" fontId="0" fillId="0" borderId="23" xfId="4" applyNumberFormat="1" applyFont="1" applyFill="1" applyBorder="1" applyAlignment="1" applyProtection="1">
      <alignment horizontal="center" vertical="center"/>
    </xf>
    <xf numFmtId="176" fontId="7" fillId="3" borderId="8" xfId="4" applyNumberFormat="1" applyFont="1" applyFill="1" applyBorder="1" applyAlignment="1" applyProtection="1">
      <alignment vertical="center"/>
    </xf>
    <xf numFmtId="176" fontId="0" fillId="3" borderId="8" xfId="4" applyNumberFormat="1" applyFont="1" applyFill="1" applyBorder="1" applyAlignment="1" applyProtection="1">
      <alignment vertical="center"/>
    </xf>
    <xf numFmtId="0" fontId="0" fillId="0" borderId="24" xfId="0" applyFont="1" applyFill="1" applyBorder="1" applyAlignment="1" applyProtection="1">
      <alignment horizontal="center" vertical="center"/>
    </xf>
    <xf numFmtId="176" fontId="0" fillId="0" borderId="0" xfId="0" applyNumberFormat="1" applyFont="1" applyBorder="1" applyAlignment="1" applyProtection="1">
      <alignment vertical="center" shrinkToFit="1"/>
    </xf>
    <xf numFmtId="0" fontId="0" fillId="0" borderId="8" xfId="0" applyFont="1" applyBorder="1" applyAlignment="1" applyProtection="1">
      <alignment horizontal="center" vertical="center" wrapText="1"/>
    </xf>
    <xf numFmtId="179" fontId="0" fillId="0" borderId="8" xfId="0" applyNumberFormat="1" applyFont="1" applyFill="1" applyBorder="1" applyAlignment="1" applyProtection="1">
      <alignment vertical="center" wrapText="1"/>
    </xf>
    <xf numFmtId="176" fontId="0" fillId="0" borderId="8" xfId="0" applyNumberFormat="1" applyFont="1" applyBorder="1" applyAlignment="1" applyProtection="1">
      <alignment vertical="center" wrapText="1"/>
    </xf>
    <xf numFmtId="0" fontId="4" fillId="0" borderId="0" xfId="0" applyFont="1" applyAlignment="1" applyProtection="1">
      <alignment horizontal="center" vertical="center"/>
    </xf>
    <xf numFmtId="0" fontId="0" fillId="0" borderId="23" xfId="0" applyFont="1" applyFill="1" applyBorder="1" applyAlignment="1" applyProtection="1">
      <alignment horizontal="center" vertical="center" shrinkToFit="1"/>
    </xf>
    <xf numFmtId="0" fontId="0" fillId="3" borderId="8" xfId="0" applyFont="1" applyFill="1" applyBorder="1" applyAlignment="1" applyProtection="1">
      <alignment vertical="center" shrinkToFit="1"/>
    </xf>
    <xf numFmtId="0" fontId="4" fillId="0" borderId="19" xfId="0" applyFont="1" applyBorder="1" applyProtection="1">
      <alignment vertical="center"/>
    </xf>
    <xf numFmtId="0" fontId="0" fillId="0" borderId="8" xfId="0" applyFont="1" applyBorder="1" applyAlignment="1" applyProtection="1">
      <alignment vertical="center" wrapText="1"/>
    </xf>
    <xf numFmtId="38" fontId="0" fillId="0" borderId="8" xfId="4" applyFont="1" applyBorder="1" applyProtection="1">
      <alignment vertical="center"/>
    </xf>
    <xf numFmtId="38" fontId="0" fillId="0" borderId="0" xfId="4" applyFont="1" applyProtection="1">
      <alignment vertical="center"/>
    </xf>
    <xf numFmtId="0" fontId="0" fillId="0" borderId="19" xfId="0" applyBorder="1" applyProtection="1">
      <alignment vertical="center"/>
    </xf>
    <xf numFmtId="0" fontId="4" fillId="0" borderId="0" xfId="0" applyFont="1">
      <alignment vertical="center"/>
    </xf>
    <xf numFmtId="0" fontId="4" fillId="3" borderId="0" xfId="0" applyFont="1" applyFill="1">
      <alignment vertical="center"/>
    </xf>
    <xf numFmtId="0" fontId="5" fillId="0" borderId="0" xfId="0" applyFont="1" applyBorder="1" applyAlignment="1">
      <alignment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1" xfId="0" applyBorder="1">
      <alignment vertical="center"/>
    </xf>
    <xf numFmtId="0" fontId="0" fillId="0" borderId="22" xfId="0" applyFont="1" applyBorder="1" applyAlignment="1">
      <alignment horizontal="center" vertical="center"/>
    </xf>
    <xf numFmtId="0" fontId="0" fillId="3" borderId="0" xfId="0" applyFont="1" applyFill="1" applyAlignment="1">
      <alignment vertical="center" shrinkToFit="1"/>
    </xf>
    <xf numFmtId="0" fontId="0" fillId="0" borderId="20" xfId="0" applyFont="1" applyBorder="1" applyAlignment="1">
      <alignment horizontal="center" vertical="center" shrinkToFit="1"/>
    </xf>
    <xf numFmtId="0" fontId="0" fillId="0" borderId="23" xfId="0" applyBorder="1">
      <alignment vertical="center"/>
    </xf>
    <xf numFmtId="0" fontId="0" fillId="3" borderId="21" xfId="0" applyFont="1" applyFill="1" applyBorder="1" applyAlignment="1" applyProtection="1">
      <alignment horizontal="left" vertical="center"/>
      <protection locked="0"/>
    </xf>
    <xf numFmtId="49" fontId="0" fillId="3" borderId="21" xfId="0" applyNumberFormat="1" applyFont="1" applyFill="1" applyBorder="1" applyAlignment="1" applyProtection="1">
      <alignment horizontal="left" vertical="center"/>
      <protection locked="0"/>
    </xf>
    <xf numFmtId="0" fontId="0" fillId="3" borderId="21" xfId="0" applyFont="1" applyFill="1" applyBorder="1" applyAlignment="1" applyProtection="1">
      <alignment vertical="center"/>
      <protection locked="0"/>
    </xf>
    <xf numFmtId="0" fontId="0" fillId="0" borderId="22" xfId="0" applyFont="1" applyFill="1" applyBorder="1" applyAlignment="1">
      <alignment vertical="center"/>
    </xf>
    <xf numFmtId="0" fontId="0" fillId="0" borderId="20" xfId="0" applyFont="1" applyBorder="1" applyAlignment="1">
      <alignment horizontal="center" vertical="center"/>
    </xf>
    <xf numFmtId="0" fontId="0" fillId="3" borderId="21" xfId="0" applyFont="1" applyFill="1" applyBorder="1" applyAlignment="1" applyProtection="1">
      <alignment horizontal="left" vertical="center" shrinkToFit="1"/>
      <protection locked="0"/>
    </xf>
    <xf numFmtId="0" fontId="0" fillId="0" borderId="22" xfId="0" applyFont="1" applyFill="1" applyBorder="1" applyAlignment="1">
      <alignment vertical="center" shrinkToFit="1"/>
    </xf>
    <xf numFmtId="0" fontId="0" fillId="4" borderId="8" xfId="0" applyFont="1" applyFill="1" applyBorder="1" applyAlignment="1">
      <alignment horizontal="center" vertical="center"/>
    </xf>
    <xf numFmtId="0" fontId="0" fillId="0" borderId="8" xfId="0" applyBorder="1" applyAlignment="1">
      <alignment vertical="center" shrinkToFit="1"/>
    </xf>
    <xf numFmtId="176" fontId="0" fillId="0" borderId="23" xfId="0" applyNumberFormat="1" applyBorder="1" applyAlignment="1">
      <alignment vertical="center" wrapText="1"/>
    </xf>
    <xf numFmtId="0" fontId="0" fillId="0" borderId="22" xfId="0" applyFont="1" applyFill="1" applyBorder="1" applyAlignment="1">
      <alignment vertical="center" wrapText="1"/>
    </xf>
    <xf numFmtId="0" fontId="0" fillId="0" borderId="23" xfId="0" applyFill="1" applyBorder="1" applyAlignment="1" applyProtection="1">
      <alignment horizontal="center" vertical="center"/>
      <protection locked="0"/>
    </xf>
    <xf numFmtId="178" fontId="0" fillId="3" borderId="8" xfId="0" applyNumberFormat="1" applyFont="1" applyFill="1" applyBorder="1" applyAlignment="1" applyProtection="1">
      <alignment horizontal="right" vertical="center"/>
      <protection locked="0"/>
    </xf>
    <xf numFmtId="0" fontId="4" fillId="0" borderId="0" xfId="0" applyFont="1" applyAlignment="1">
      <alignment vertical="center"/>
    </xf>
    <xf numFmtId="0" fontId="0" fillId="0" borderId="21" xfId="0" applyBorder="1" applyAlignment="1">
      <alignment horizontal="center" vertical="center" shrinkToFit="1"/>
    </xf>
    <xf numFmtId="0" fontId="0" fillId="3" borderId="8"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4" borderId="20" xfId="0" applyFont="1" applyFill="1" applyBorder="1" applyAlignment="1">
      <alignment horizontal="center" vertical="center"/>
    </xf>
    <xf numFmtId="0" fontId="0" fillId="0" borderId="8" xfId="0" applyFill="1" applyBorder="1">
      <alignment vertical="center"/>
    </xf>
    <xf numFmtId="176" fontId="0" fillId="0" borderId="23" xfId="4" applyNumberFormat="1" applyFont="1" applyFill="1" applyBorder="1" applyAlignment="1" applyProtection="1">
      <alignment horizontal="center" vertical="center"/>
      <protection locked="0"/>
    </xf>
    <xf numFmtId="176" fontId="0" fillId="3" borderId="8" xfId="4" applyNumberFormat="1" applyFont="1" applyFill="1" applyBorder="1" applyAlignment="1" applyProtection="1">
      <alignment vertical="center"/>
      <protection locked="0"/>
    </xf>
    <xf numFmtId="0" fontId="0" fillId="0" borderId="24" xfId="0" applyFill="1" applyBorder="1" applyAlignment="1" applyProtection="1">
      <alignment horizontal="center" vertical="center"/>
      <protection locked="0"/>
    </xf>
    <xf numFmtId="176" fontId="0" fillId="0" borderId="0" xfId="0" applyNumberFormat="1" applyBorder="1" applyAlignment="1">
      <alignment vertical="center" shrinkToFit="1"/>
    </xf>
    <xf numFmtId="0" fontId="0" fillId="0" borderId="8" xfId="0" applyBorder="1" applyAlignment="1">
      <alignment horizontal="center" vertical="center" wrapText="1"/>
    </xf>
    <xf numFmtId="179" fontId="0" fillId="0" borderId="8" xfId="0" applyNumberFormat="1" applyFill="1" applyBorder="1" applyAlignment="1">
      <alignment vertical="center" wrapText="1"/>
    </xf>
    <xf numFmtId="176" fontId="0" fillId="0" borderId="8" xfId="0" applyNumberFormat="1" applyBorder="1" applyAlignment="1">
      <alignment vertical="center" wrapText="1"/>
    </xf>
    <xf numFmtId="0" fontId="0" fillId="0" borderId="23" xfId="0" applyFill="1" applyBorder="1" applyAlignment="1" applyProtection="1">
      <alignment horizontal="center" vertical="center" shrinkToFit="1"/>
      <protection locked="0"/>
    </xf>
    <xf numFmtId="0" fontId="0" fillId="3" borderId="8" xfId="0" applyFont="1" applyFill="1" applyBorder="1" applyAlignment="1" applyProtection="1">
      <alignment vertical="center" shrinkToFit="1"/>
      <protection locked="0"/>
    </xf>
    <xf numFmtId="0" fontId="4" fillId="0" borderId="19" xfId="0" applyFont="1" applyBorder="1">
      <alignment vertical="center"/>
    </xf>
    <xf numFmtId="38" fontId="0" fillId="0" borderId="8" xfId="4" applyFont="1" applyBorder="1">
      <alignment vertical="center"/>
    </xf>
    <xf numFmtId="38" fontId="0" fillId="0" borderId="0" xfId="4" applyFont="1">
      <alignment vertical="center"/>
    </xf>
    <xf numFmtId="0" fontId="0" fillId="0" borderId="19" xfId="0" applyBorder="1">
      <alignment vertical="center"/>
    </xf>
    <xf numFmtId="0" fontId="0" fillId="0" borderId="10" xfId="0"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12" fillId="0" borderId="8" xfId="0" applyFont="1" applyFill="1" applyBorder="1" applyAlignment="1">
      <alignment horizontal="center" vertical="center" shrinkToFit="1"/>
    </xf>
    <xf numFmtId="0" fontId="13" fillId="0" borderId="0" xfId="0" applyFont="1">
      <alignment vertical="center"/>
    </xf>
    <xf numFmtId="0" fontId="0" fillId="0" borderId="8" xfId="0" applyFill="1" applyBorder="1" applyAlignment="1">
      <alignment horizontal="center" vertical="center" shrinkToFit="1"/>
    </xf>
    <xf numFmtId="178" fontId="0" fillId="0" borderId="8" xfId="0" applyNumberFormat="1" applyFont="1" applyBorder="1">
      <alignment vertical="center"/>
    </xf>
    <xf numFmtId="176" fontId="0" fillId="0" borderId="25" xfId="0" applyNumberFormat="1" applyBorder="1">
      <alignment vertical="center"/>
    </xf>
    <xf numFmtId="178" fontId="0" fillId="0" borderId="20" xfId="0" applyNumberFormat="1" applyFont="1" applyBorder="1">
      <alignment vertical="center"/>
    </xf>
    <xf numFmtId="0" fontId="13" fillId="0" borderId="8" xfId="0" applyFont="1" applyBorder="1" applyAlignment="1" applyProtection="1">
      <alignment horizontal="center" vertical="center" wrapText="1"/>
    </xf>
    <xf numFmtId="0" fontId="0" fillId="0" borderId="8" xfId="0" applyFont="1" applyFill="1" applyBorder="1" applyAlignment="1" applyProtection="1">
      <alignment horizontal="center" vertical="center" shrinkToFit="1"/>
    </xf>
    <xf numFmtId="0" fontId="0" fillId="0" borderId="0" xfId="0" applyFont="1" applyAlignment="1" applyProtection="1">
      <alignment horizontal="center" vertical="center"/>
    </xf>
    <xf numFmtId="0" fontId="13" fillId="0" borderId="0" xfId="0" applyFont="1" applyProtection="1">
      <alignment vertical="center"/>
    </xf>
    <xf numFmtId="0" fontId="7" fillId="3" borderId="8" xfId="0" applyFont="1" applyFill="1" applyBorder="1" applyAlignment="1" applyProtection="1">
      <alignment horizontal="left" vertical="center" shrinkToFit="1"/>
    </xf>
    <xf numFmtId="0" fontId="0" fillId="3" borderId="8" xfId="0" applyFont="1" applyFill="1" applyBorder="1" applyAlignment="1" applyProtection="1">
      <alignment horizontal="left" vertical="center" shrinkToFit="1"/>
    </xf>
    <xf numFmtId="0" fontId="13" fillId="0" borderId="8" xfId="0" applyFont="1" applyBorder="1" applyAlignment="1" applyProtection="1">
      <alignment horizontal="center" vertical="center"/>
    </xf>
    <xf numFmtId="0" fontId="7" fillId="3" borderId="8" xfId="0" applyFont="1" applyFill="1" applyBorder="1" applyAlignment="1" applyProtection="1">
      <alignment horizontal="left" vertical="center" wrapText="1" shrinkToFit="1"/>
    </xf>
    <xf numFmtId="0" fontId="0" fillId="3" borderId="8" xfId="0" applyFont="1" applyFill="1" applyBorder="1" applyAlignment="1" applyProtection="1">
      <alignment horizontal="left" vertical="center" wrapText="1" shrinkToFit="1"/>
    </xf>
    <xf numFmtId="180" fontId="7" fillId="3" borderId="8" xfId="0" applyNumberFormat="1" applyFont="1" applyFill="1" applyBorder="1" applyAlignment="1" applyProtection="1">
      <alignment horizontal="center" vertical="center"/>
    </xf>
    <xf numFmtId="180"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shrinkToFit="1"/>
    </xf>
    <xf numFmtId="181"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wrapText="1"/>
      <protection locked="0"/>
    </xf>
    <xf numFmtId="180" fontId="0" fillId="0" borderId="8" xfId="0" applyNumberFormat="1" applyFont="1" applyFill="1" applyBorder="1" applyAlignment="1" applyProtection="1">
      <alignment horizontal="center" vertical="center" shrinkToFit="1"/>
      <protection locked="0"/>
    </xf>
    <xf numFmtId="181" fontId="0" fillId="0" borderId="8" xfId="0" applyNumberFormat="1" applyFont="1" applyFill="1" applyBorder="1" applyAlignment="1" applyProtection="1">
      <alignment horizontal="center" vertical="center" shrinkToFit="1"/>
      <protection locked="0"/>
    </xf>
    <xf numFmtId="0" fontId="0" fillId="0" borderId="8" xfId="0"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20" xfId="2"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25" xfId="0" applyFont="1" applyBorder="1" applyAlignment="1" applyProtection="1">
      <alignment horizontal="center" vertical="center"/>
    </xf>
    <xf numFmtId="0" fontId="6" fillId="0" borderId="26" xfId="2" applyFont="1" applyBorder="1" applyAlignment="1" applyProtection="1">
      <alignment horizontal="center" vertical="center"/>
    </xf>
    <xf numFmtId="182" fontId="0" fillId="0" borderId="3" xfId="0" applyNumberFormat="1" applyFont="1" applyBorder="1" applyAlignment="1" applyProtection="1">
      <alignment horizontal="center" vertical="center" shrinkToFit="1"/>
    </xf>
    <xf numFmtId="0" fontId="0" fillId="0" borderId="3" xfId="0" applyFont="1" applyBorder="1" applyAlignment="1" applyProtection="1">
      <alignment horizontal="center" vertical="center"/>
    </xf>
    <xf numFmtId="0" fontId="0" fillId="0" borderId="27" xfId="0" applyFont="1" applyBorder="1" applyAlignment="1" applyProtection="1">
      <alignment horizontal="center" vertical="center"/>
    </xf>
    <xf numFmtId="176" fontId="6" fillId="0" borderId="8" xfId="1" applyNumberFormat="1" applyFont="1" applyBorder="1" applyAlignment="1" applyProtection="1">
      <alignment horizontal="center" vertical="center" wrapText="1"/>
    </xf>
    <xf numFmtId="176" fontId="6" fillId="0" borderId="20" xfId="4" applyNumberFormat="1" applyFont="1" applyBorder="1" applyAlignment="1" applyProtection="1">
      <alignment horizontal="center" vertical="center" wrapText="1"/>
    </xf>
    <xf numFmtId="176" fontId="0" fillId="0" borderId="10" xfId="4" applyNumberFormat="1" applyFont="1" applyBorder="1" applyProtection="1">
      <alignment vertical="center"/>
    </xf>
    <xf numFmtId="178" fontId="0" fillId="0" borderId="25" xfId="0" applyNumberFormat="1" applyFont="1" applyBorder="1" applyProtection="1">
      <alignment vertical="center"/>
    </xf>
    <xf numFmtId="176" fontId="0" fillId="0" borderId="0" xfId="4" applyNumberFormat="1" applyFont="1" applyProtection="1">
      <alignment vertical="center"/>
    </xf>
    <xf numFmtId="176" fontId="0" fillId="0" borderId="25" xfId="0" applyNumberFormat="1" applyFont="1" applyBorder="1" applyProtection="1">
      <alignment vertical="center"/>
    </xf>
    <xf numFmtId="176" fontId="6" fillId="0" borderId="8" xfId="2" applyNumberFormat="1" applyFont="1" applyBorder="1" applyAlignment="1" applyProtection="1">
      <alignment horizontal="center" vertical="center"/>
    </xf>
    <xf numFmtId="176" fontId="6" fillId="0" borderId="20" xfId="4" applyNumberFormat="1" applyFont="1" applyBorder="1" applyAlignment="1" applyProtection="1">
      <alignment horizontal="center" vertical="center"/>
    </xf>
    <xf numFmtId="176" fontId="6" fillId="0" borderId="22" xfId="4" applyNumberFormat="1" applyFont="1" applyBorder="1" applyAlignment="1" applyProtection="1">
      <alignment horizontal="center" vertical="center"/>
    </xf>
    <xf numFmtId="176" fontId="0" fillId="0" borderId="28" xfId="4" applyNumberFormat="1" applyFont="1" applyBorder="1" applyProtection="1">
      <alignment vertical="center"/>
    </xf>
    <xf numFmtId="176" fontId="6" fillId="0" borderId="26" xfId="4" applyNumberFormat="1" applyFont="1" applyBorder="1" applyAlignment="1" applyProtection="1">
      <alignment horizontal="center" vertical="center"/>
    </xf>
    <xf numFmtId="176" fontId="0" fillId="0" borderId="3" xfId="4" applyNumberFormat="1" applyFont="1" applyBorder="1" applyProtection="1">
      <alignment vertical="center"/>
    </xf>
    <xf numFmtId="176" fontId="0" fillId="0" borderId="27" xfId="4" applyNumberFormat="1" applyFont="1" applyBorder="1" applyProtection="1">
      <alignment vertical="center"/>
    </xf>
    <xf numFmtId="38" fontId="6" fillId="3" borderId="20" xfId="4" applyFont="1" applyFill="1" applyBorder="1" applyAlignment="1" applyProtection="1">
      <alignment horizontal="center" vertical="center"/>
      <protection locked="0"/>
    </xf>
    <xf numFmtId="38" fontId="6" fillId="3" borderId="10" xfId="4" applyFont="1" applyFill="1" applyBorder="1" applyAlignment="1" applyProtection="1">
      <alignment horizontal="center" vertical="center"/>
      <protection locked="0"/>
    </xf>
    <xf numFmtId="38" fontId="6" fillId="3" borderId="29" xfId="4" applyFont="1" applyFill="1" applyBorder="1" applyAlignment="1" applyProtection="1">
      <alignment horizontal="center" vertical="center"/>
      <protection locked="0"/>
    </xf>
    <xf numFmtId="38" fontId="0" fillId="0" borderId="30" xfId="4" applyFont="1" applyBorder="1" applyProtection="1">
      <alignment vertical="center"/>
    </xf>
    <xf numFmtId="38" fontId="6" fillId="0" borderId="8" xfId="4" applyFont="1" applyBorder="1" applyAlignment="1" applyProtection="1">
      <alignment horizontal="center" vertical="center"/>
    </xf>
    <xf numFmtId="38" fontId="0" fillId="0" borderId="25" xfId="4" applyFont="1" applyBorder="1" applyProtection="1">
      <alignment vertical="center"/>
    </xf>
    <xf numFmtId="176" fontId="0" fillId="0" borderId="0" xfId="0" applyNumberFormat="1" applyFont="1" applyAlignment="1" applyProtection="1">
      <alignment horizontal="center" vertical="center"/>
    </xf>
    <xf numFmtId="0" fontId="14" fillId="0" borderId="0" xfId="0" applyFont="1" applyBorder="1" applyAlignment="1" applyProtection="1">
      <alignment horizontal="center" vertical="center"/>
    </xf>
    <xf numFmtId="0" fontId="5" fillId="0" borderId="0" xfId="0" applyFo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0" fillId="2" borderId="8" xfId="0" applyFont="1" applyFill="1" applyBorder="1" applyAlignment="1" applyProtection="1">
      <alignment horizontal="center" vertical="center"/>
    </xf>
    <xf numFmtId="0" fontId="7" fillId="0" borderId="8" xfId="0" applyFont="1" applyBorder="1" applyAlignment="1" applyProtection="1">
      <alignment horizontal="center" vertical="center"/>
    </xf>
    <xf numFmtId="0" fontId="7" fillId="0" borderId="26" xfId="0" applyFont="1" applyBorder="1" applyAlignment="1" applyProtection="1">
      <alignment horizontal="center" vertical="center"/>
    </xf>
    <xf numFmtId="0" fontId="5" fillId="3" borderId="8" xfId="0" applyFont="1" applyFill="1" applyBorder="1" applyAlignment="1" applyProtection="1">
      <alignment horizontal="center" vertical="center"/>
      <protection locked="0"/>
    </xf>
    <xf numFmtId="0" fontId="7" fillId="0" borderId="31" xfId="0" applyFont="1" applyBorder="1" applyAlignment="1" applyProtection="1">
      <alignment horizontal="center" vertical="center"/>
    </xf>
    <xf numFmtId="3" fontId="0" fillId="0" borderId="0" xfId="0" applyNumberFormat="1" applyFont="1" applyProtection="1">
      <alignment vertical="center"/>
    </xf>
    <xf numFmtId="0" fontId="0" fillId="2" borderId="8" xfId="0" applyFont="1" applyFill="1" applyBorder="1" applyAlignment="1" applyProtection="1">
      <alignment horizontal="center" vertical="center" wrapText="1"/>
    </xf>
    <xf numFmtId="0" fontId="7" fillId="0" borderId="8" xfId="0" applyFont="1" applyBorder="1" applyAlignment="1" applyProtection="1">
      <alignment horizontal="center" vertical="center" shrinkToFit="1"/>
    </xf>
    <xf numFmtId="38" fontId="0" fillId="3" borderId="8" xfId="4" applyFont="1" applyFill="1" applyBorder="1" applyAlignment="1" applyProtection="1">
      <alignment horizontal="center" vertical="center"/>
      <protection locked="0"/>
    </xf>
    <xf numFmtId="38" fontId="7" fillId="0" borderId="8" xfId="4" applyFont="1" applyBorder="1" applyAlignment="1" applyProtection="1">
      <alignment horizontal="center" vertical="center"/>
    </xf>
    <xf numFmtId="38" fontId="0" fillId="0" borderId="8" xfId="4" applyFont="1" applyBorder="1" applyAlignment="1" applyProtection="1">
      <alignment horizontal="center" vertical="center"/>
    </xf>
    <xf numFmtId="0" fontId="0" fillId="2" borderId="2" xfId="0" applyFont="1" applyFill="1" applyBorder="1" applyAlignment="1" applyProtection="1">
      <alignment horizontal="center" vertical="center" wrapText="1"/>
    </xf>
    <xf numFmtId="0" fontId="0" fillId="2" borderId="32" xfId="0" applyFont="1" applyFill="1" applyBorder="1" applyAlignment="1" applyProtection="1">
      <alignment horizontal="center" vertical="center"/>
    </xf>
    <xf numFmtId="0" fontId="15" fillId="2" borderId="8"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xf>
    <xf numFmtId="0" fontId="5" fillId="0" borderId="0" xfId="0" applyFont="1" applyAlignment="1" applyProtection="1">
      <alignment horizontal="right" vertical="center"/>
    </xf>
    <xf numFmtId="38" fontId="7" fillId="0" borderId="2" xfId="4" applyFont="1" applyBorder="1" applyAlignment="1" applyProtection="1">
      <alignment horizontal="center" vertical="center"/>
    </xf>
    <xf numFmtId="38" fontId="0" fillId="3" borderId="2" xfId="4"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xf>
    <xf numFmtId="38" fontId="7" fillId="0" borderId="14" xfId="4" applyFont="1" applyBorder="1" applyAlignment="1" applyProtection="1">
      <alignment horizontal="center" vertical="center"/>
    </xf>
    <xf numFmtId="38" fontId="0" fillId="3" borderId="14" xfId="4" applyFont="1" applyFill="1" applyBorder="1" applyAlignment="1" applyProtection="1">
      <alignment horizontal="center" vertical="center"/>
      <protection locked="0"/>
    </xf>
    <xf numFmtId="183" fontId="7" fillId="0" borderId="2" xfId="4" applyNumberFormat="1" applyFont="1" applyBorder="1" applyAlignment="1" applyProtection="1">
      <alignment horizontal="center" vertical="center"/>
    </xf>
    <xf numFmtId="183" fontId="7" fillId="0" borderId="14" xfId="4" applyNumberFormat="1" applyFont="1" applyBorder="1" applyAlignment="1" applyProtection="1">
      <alignment horizontal="center" vertical="center"/>
    </xf>
    <xf numFmtId="38" fontId="5" fillId="0" borderId="2" xfId="4" applyFont="1" applyBorder="1" applyAlignment="1" applyProtection="1">
      <alignment horizontal="center" vertical="center"/>
    </xf>
    <xf numFmtId="38" fontId="7" fillId="0" borderId="32" xfId="4" applyFont="1" applyBorder="1" applyAlignment="1" applyProtection="1">
      <alignment horizontal="center" vertical="center"/>
    </xf>
    <xf numFmtId="38" fontId="5" fillId="0" borderId="32" xfId="4" applyFont="1" applyBorder="1" applyAlignment="1" applyProtection="1">
      <alignment horizontal="center" vertical="center"/>
    </xf>
    <xf numFmtId="0" fontId="0" fillId="0" borderId="0" xfId="0" applyFont="1" applyAlignment="1" applyProtection="1">
      <alignment horizontal="right" vertical="center"/>
    </xf>
    <xf numFmtId="38" fontId="5" fillId="0" borderId="14" xfId="4" applyFont="1" applyBorder="1" applyAlignment="1" applyProtection="1">
      <alignment horizontal="center" vertical="center"/>
    </xf>
    <xf numFmtId="0" fontId="5" fillId="3" borderId="8" xfId="0" applyFont="1" applyFill="1" applyBorder="1" applyAlignment="1">
      <alignment horizontal="center" vertical="center"/>
    </xf>
    <xf numFmtId="177" fontId="0" fillId="0" borderId="8" xfId="0" applyNumberFormat="1" applyFont="1" applyBorder="1" applyAlignment="1">
      <alignment horizontal="center" vertical="center"/>
    </xf>
    <xf numFmtId="176" fontId="0" fillId="0" borderId="8" xfId="0" applyNumberFormat="1" applyBorder="1" applyAlignment="1">
      <alignment horizontal="center" vertical="center"/>
    </xf>
  </cellXfs>
  <cellStyles count="5">
    <cellStyle name="標準" xfId="0" builtinId="0"/>
    <cellStyle name="標準 2" xfId="1"/>
    <cellStyle name="標準 3 2" xfId="2"/>
    <cellStyle name="ハイパーリンク" xfId="3" builtinId="8"/>
    <cellStyle name="桁区切り" xfId="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299085</xdr:colOff>
      <xdr:row>57</xdr:row>
      <xdr:rowOff>212725</xdr:rowOff>
    </xdr:from>
    <xdr:to xmlns:xdr="http://schemas.openxmlformats.org/drawingml/2006/spreadsheetDrawing">
      <xdr:col>12</xdr:col>
      <xdr:colOff>197485</xdr:colOff>
      <xdr:row>74</xdr:row>
      <xdr:rowOff>230505</xdr:rowOff>
    </xdr:to>
    <xdr:pic macro="">
      <xdr:nvPicPr>
        <xdr:cNvPr id="238" name="図 47"/>
        <xdr:cNvPicPr>
          <a:picLocks noChangeAspect="1"/>
        </xdr:cNvPicPr>
      </xdr:nvPicPr>
      <xdr:blipFill>
        <a:blip xmlns:r="http://schemas.openxmlformats.org/officeDocument/2006/relationships" r:embed="rId1"/>
        <a:stretch>
          <a:fillRect/>
        </a:stretch>
      </xdr:blipFill>
      <xdr:spPr>
        <a:xfrm>
          <a:off x="299085" y="13785850"/>
          <a:ext cx="7756525" cy="4065905"/>
        </a:xfrm>
        <a:prstGeom prst="rect">
          <a:avLst/>
        </a:prstGeom>
        <a:noFill/>
        <a:ln>
          <a:noFill/>
        </a:ln>
      </xdr:spPr>
    </xdr:pic>
    <xdr:clientData/>
  </xdr:twoCellAnchor>
  <xdr:twoCellAnchor editAs="oneCell">
    <xdr:from xmlns:xdr="http://schemas.openxmlformats.org/drawingml/2006/spreadsheetDrawing">
      <xdr:col>0</xdr:col>
      <xdr:colOff>297815</xdr:colOff>
      <xdr:row>37</xdr:row>
      <xdr:rowOff>212725</xdr:rowOff>
    </xdr:from>
    <xdr:to xmlns:xdr="http://schemas.openxmlformats.org/drawingml/2006/spreadsheetDrawing">
      <xdr:col>12</xdr:col>
      <xdr:colOff>197485</xdr:colOff>
      <xdr:row>56</xdr:row>
      <xdr:rowOff>13970</xdr:rowOff>
    </xdr:to>
    <xdr:pic macro="">
      <xdr:nvPicPr>
        <xdr:cNvPr id="239" name="図 48"/>
        <xdr:cNvPicPr>
          <a:picLocks noChangeAspect="1"/>
        </xdr:cNvPicPr>
      </xdr:nvPicPr>
      <xdr:blipFill>
        <a:blip xmlns:r="http://schemas.openxmlformats.org/officeDocument/2006/relationships" r:embed="rId2"/>
        <a:stretch>
          <a:fillRect/>
        </a:stretch>
      </xdr:blipFill>
      <xdr:spPr>
        <a:xfrm>
          <a:off x="297815" y="9023350"/>
          <a:ext cx="7757795" cy="4325620"/>
        </a:xfrm>
        <a:prstGeom prst="rect">
          <a:avLst/>
        </a:prstGeom>
        <a:noFill/>
        <a:ln>
          <a:noFill/>
        </a:ln>
      </xdr:spPr>
    </xdr:pic>
    <xdr:clientData/>
  </xdr:twoCellAnchor>
  <xdr:twoCellAnchor editAs="oneCell">
    <xdr:from xmlns:xdr="http://schemas.openxmlformats.org/drawingml/2006/spreadsheetDrawing">
      <xdr:col>1</xdr:col>
      <xdr:colOff>0</xdr:colOff>
      <xdr:row>19</xdr:row>
      <xdr:rowOff>0</xdr:rowOff>
    </xdr:from>
    <xdr:to xmlns:xdr="http://schemas.openxmlformats.org/drawingml/2006/spreadsheetDrawing">
      <xdr:col>12</xdr:col>
      <xdr:colOff>201930</xdr:colOff>
      <xdr:row>35</xdr:row>
      <xdr:rowOff>168275</xdr:rowOff>
    </xdr:to>
    <xdr:pic macro="">
      <xdr:nvPicPr>
        <xdr:cNvPr id="240" name="図 49"/>
        <xdr:cNvPicPr>
          <a:picLocks noChangeAspect="1"/>
        </xdr:cNvPicPr>
      </xdr:nvPicPr>
      <xdr:blipFill>
        <a:blip xmlns:r="http://schemas.openxmlformats.org/officeDocument/2006/relationships" r:embed="rId3"/>
        <a:stretch>
          <a:fillRect/>
        </a:stretch>
      </xdr:blipFill>
      <xdr:spPr>
        <a:xfrm>
          <a:off x="314325" y="4524375"/>
          <a:ext cx="7745730" cy="3978275"/>
        </a:xfrm>
        <a:prstGeom prst="rect">
          <a:avLst/>
        </a:prstGeom>
        <a:noFill/>
        <a:ln>
          <a:noFill/>
        </a:ln>
      </xdr:spPr>
    </xdr:pic>
    <xdr:clientData/>
  </xdr:twoCellAnchor>
  <xdr:twoCellAnchor editAs="oneCell">
    <xdr:from xmlns:xdr="http://schemas.openxmlformats.org/drawingml/2006/spreadsheetDrawing">
      <xdr:col>1</xdr:col>
      <xdr:colOff>0</xdr:colOff>
      <xdr:row>1</xdr:row>
      <xdr:rowOff>0</xdr:rowOff>
    </xdr:from>
    <xdr:to xmlns:xdr="http://schemas.openxmlformats.org/drawingml/2006/spreadsheetDrawing">
      <xdr:col>12</xdr:col>
      <xdr:colOff>198120</xdr:colOff>
      <xdr:row>17</xdr:row>
      <xdr:rowOff>23495</xdr:rowOff>
    </xdr:to>
    <xdr:pic macro="">
      <xdr:nvPicPr>
        <xdr:cNvPr id="241" name="図 50"/>
        <xdr:cNvPicPr>
          <a:picLocks noChangeAspect="1"/>
        </xdr:cNvPicPr>
      </xdr:nvPicPr>
      <xdr:blipFill>
        <a:blip xmlns:r="http://schemas.openxmlformats.org/officeDocument/2006/relationships" r:embed="rId4"/>
        <a:stretch>
          <a:fillRect/>
        </a:stretch>
      </xdr:blipFill>
      <xdr:spPr>
        <a:xfrm>
          <a:off x="314325" y="238125"/>
          <a:ext cx="7741920" cy="3833495"/>
        </a:xfrm>
        <a:prstGeom prst="rect">
          <a:avLst/>
        </a:prstGeom>
        <a:noFill/>
        <a:ln>
          <a:noFill/>
        </a:ln>
      </xdr:spPr>
    </xdr:pic>
    <xdr:clientData/>
  </xdr:twoCellAnchor>
  <xdr:twoCellAnchor>
    <xdr:from xmlns:xdr="http://schemas.openxmlformats.org/drawingml/2006/spreadsheetDrawing">
      <xdr:col>14</xdr:col>
      <xdr:colOff>0</xdr:colOff>
      <xdr:row>5</xdr:row>
      <xdr:rowOff>0</xdr:rowOff>
    </xdr:from>
    <xdr:to xmlns:xdr="http://schemas.openxmlformats.org/drawingml/2006/spreadsheetDrawing">
      <xdr:col>17</xdr:col>
      <xdr:colOff>204470</xdr:colOff>
      <xdr:row>7</xdr:row>
      <xdr:rowOff>198755</xdr:rowOff>
    </xdr:to>
    <xdr:sp macro="" textlink="">
      <xdr:nvSpPr>
        <xdr:cNvPr id="242" name="テキスト 6"/>
        <xdr:cNvSpPr txBox="1"/>
      </xdr:nvSpPr>
      <xdr:spPr>
        <a:xfrm>
          <a:off x="9229725" y="1190625"/>
          <a:ext cx="2261870" cy="67500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twoCellAnchor editAs="oneCell">
    <xdr:from xmlns:xdr="http://schemas.openxmlformats.org/drawingml/2006/spreadsheetDrawing">
      <xdr:col>0</xdr:col>
      <xdr:colOff>297180</xdr:colOff>
      <xdr:row>77</xdr:row>
      <xdr:rowOff>0</xdr:rowOff>
    </xdr:from>
    <xdr:to xmlns:xdr="http://schemas.openxmlformats.org/drawingml/2006/spreadsheetDrawing">
      <xdr:col>12</xdr:col>
      <xdr:colOff>196215</xdr:colOff>
      <xdr:row>94</xdr:row>
      <xdr:rowOff>19685</xdr:rowOff>
    </xdr:to>
    <xdr:pic macro="">
      <xdr:nvPicPr>
        <xdr:cNvPr id="243" name="図 7"/>
        <xdr:cNvPicPr>
          <a:picLocks noChangeAspect="1"/>
        </xdr:cNvPicPr>
      </xdr:nvPicPr>
      <xdr:blipFill>
        <a:blip xmlns:r="http://schemas.openxmlformats.org/officeDocument/2006/relationships" r:embed="rId5"/>
        <a:stretch>
          <a:fillRect/>
        </a:stretch>
      </xdr:blipFill>
      <xdr:spPr>
        <a:xfrm>
          <a:off x="297180" y="18335625"/>
          <a:ext cx="7757160" cy="406781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9</xdr:col>
      <xdr:colOff>513715</xdr:colOff>
      <xdr:row>2</xdr:row>
      <xdr:rowOff>208915</xdr:rowOff>
    </xdr:from>
    <xdr:to xmlns:xdr="http://schemas.openxmlformats.org/drawingml/2006/spreadsheetDrawing">
      <xdr:col>15</xdr:col>
      <xdr:colOff>321310</xdr:colOff>
      <xdr:row>5</xdr:row>
      <xdr:rowOff>64135</xdr:rowOff>
    </xdr:to>
    <xdr:sp macro="" textlink="">
      <xdr:nvSpPr>
        <xdr:cNvPr id="3" name="テキスト 9"/>
        <xdr:cNvSpPr txBox="1"/>
      </xdr:nvSpPr>
      <xdr:spPr>
        <a:xfrm>
          <a:off x="12448540" y="685165"/>
          <a:ext cx="3922395" cy="80772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b="1">
              <a:solidFill>
                <a:srgbClr val="FF0000"/>
              </a:solidFill>
            </a:rPr>
            <a:t>『</a:t>
          </a:r>
          <a:r>
            <a:rPr kumimoji="1" lang="ja-JP" altLang="en-US" b="1">
              <a:solidFill>
                <a:srgbClr val="FF0000"/>
              </a:solidFill>
            </a:rPr>
            <a:t>様式３.入力（例』</a:t>
          </a:r>
          <a:r>
            <a:rPr kumimoji="1" lang="ja-JP" altLang="en-US"/>
            <a:t>のとおり</a:t>
          </a:r>
          <a:r>
            <a:rPr kumimoji="1" lang="ja-JP" altLang="en-US"/>
            <a:t>入力してください</a:t>
          </a:r>
          <a:endParaRPr kumimoji="1" lang="ja-JP" altLang="en-US"/>
        </a:p>
        <a:p>
          <a:r>
            <a:rPr kumimoji="1" lang="ja-JP" altLang="en-US"/>
            <a:t>このシートはそのまま、印刷用として使ってください。</a:t>
          </a:r>
          <a:endParaRPr kumimoji="1"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7</xdr:col>
      <xdr:colOff>215265</xdr:colOff>
      <xdr:row>15</xdr:row>
      <xdr:rowOff>118745</xdr:rowOff>
    </xdr:from>
    <xdr:to xmlns:xdr="http://schemas.openxmlformats.org/drawingml/2006/spreadsheetDrawing">
      <xdr:col>12</xdr:col>
      <xdr:colOff>518795</xdr:colOff>
      <xdr:row>22</xdr:row>
      <xdr:rowOff>372110</xdr:rowOff>
    </xdr:to>
    <xdr:sp macro="" textlink="">
      <xdr:nvSpPr>
        <xdr:cNvPr id="2" name="テキスト 1"/>
        <xdr:cNvSpPr txBox="1"/>
      </xdr:nvSpPr>
      <xdr:spPr>
        <a:xfrm>
          <a:off x="8044815" y="3709670"/>
          <a:ext cx="4056380" cy="220599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latin typeface="游ゴシック"/>
              <a:ea typeface="游ゴシック"/>
            </a:rPr>
            <a:t>このシートは自動で転記されるため、特段</a:t>
          </a:r>
          <a:r>
            <a:rPr kumimoji="1" lang="ja-JP" altLang="en-US" sz="1200" b="1">
              <a:solidFill>
                <a:srgbClr val="FF0000"/>
              </a:solidFill>
              <a:latin typeface="游ゴシック"/>
              <a:ea typeface="游ゴシック"/>
            </a:rPr>
            <a:t>入力は不要</a:t>
          </a:r>
          <a:r>
            <a:rPr kumimoji="1" lang="ja-JP" altLang="en-US" sz="1200" b="1">
              <a:latin typeface="游ゴシック"/>
              <a:ea typeface="游ゴシック"/>
            </a:rPr>
            <a:t>。</a:t>
          </a:r>
          <a:endParaRPr kumimoji="1" lang="ja-JP" altLang="en-US" sz="1200" b="1">
            <a:latin typeface="游ゴシック"/>
            <a:ea typeface="游ゴシック"/>
          </a:endParaRPr>
        </a:p>
        <a:p>
          <a:r>
            <a:rPr kumimoji="1" lang="ja-JP" altLang="en-US">
              <a:latin typeface="游ゴシック"/>
              <a:ea typeface="游ゴシック"/>
            </a:rPr>
            <a:t/>
          </a:r>
          <a:endParaRPr kumimoji="1" lang="ja-JP" altLang="en-US">
            <a:latin typeface="游ゴシック"/>
            <a:ea typeface="游ゴシック"/>
          </a:endParaRPr>
        </a:p>
        <a:p>
          <a:r>
            <a:rPr kumimoji="1" lang="ja-JP" altLang="en-US">
              <a:latin typeface="游ゴシック"/>
              <a:ea typeface="游ゴシック"/>
            </a:rPr>
            <a:t>※記載内容がある場合、</a:t>
          </a:r>
          <a:r>
            <a:rPr kumimoji="1" lang="ja-JP" altLang="en-US">
              <a:latin typeface="游ゴシック"/>
              <a:ea typeface="游ゴシック"/>
            </a:rPr>
            <a:t>色付</a:t>
          </a:r>
          <a:r>
            <a:rPr kumimoji="1" lang="ja-JP" altLang="en-US">
              <a:latin typeface="游ゴシック"/>
              <a:ea typeface="游ゴシック"/>
            </a:rPr>
            <a:t>きセルに</a:t>
          </a:r>
          <a:r>
            <a:rPr kumimoji="1" lang="ja-JP" altLang="en-US">
              <a:latin typeface="游ゴシック"/>
              <a:ea typeface="游ゴシック"/>
            </a:rPr>
            <a:t>入力してください。</a:t>
          </a:r>
          <a:endParaRPr kumimoji="1" lang="ja-JP" altLang="en-US">
            <a:latin typeface="游ゴシック"/>
            <a:ea typeface="游ゴシック"/>
          </a:endParaRPr>
        </a:p>
        <a:p>
          <a:r>
            <a:rPr kumimoji="1" lang="ja-JP" altLang="en-US">
              <a:latin typeface="游ゴシック"/>
              <a:ea typeface="游ゴシック"/>
            </a:rPr>
            <a:t>記載内容の例</a:t>
          </a:r>
          <a:endParaRPr kumimoji="1" lang="ja-JP" altLang="en-US">
            <a:latin typeface="游ゴシック"/>
            <a:ea typeface="游ゴシック"/>
          </a:endParaRPr>
        </a:p>
        <a:p>
          <a:r>
            <a:rPr kumimoji="1" lang="ja-JP" altLang="en-US">
              <a:latin typeface="游ゴシック"/>
              <a:ea typeface="游ゴシック"/>
            </a:rPr>
            <a:t>・数字が割り切れず、端数が生じる場合</a:t>
          </a:r>
          <a:endParaRPr kumimoji="1" lang="ja-JP" altLang="en-US">
            <a:latin typeface="游ゴシック"/>
            <a:ea typeface="游ゴシック"/>
          </a:endParaRPr>
        </a:p>
        <a:p>
          <a:r>
            <a:rPr kumimoji="1" lang="ja-JP" altLang="en-US">
              <a:latin typeface="游ゴシック"/>
              <a:ea typeface="游ゴシック"/>
            </a:rPr>
            <a:t>→端数の金額や、合計金額の相違内容を記載</a:t>
          </a:r>
          <a:endParaRPr kumimoji="1" lang="ja-JP" altLang="en-US">
            <a:latin typeface="游ゴシック"/>
            <a:ea typeface="游ゴシック"/>
          </a:endParaRPr>
        </a:p>
        <a:p>
          <a:r>
            <a:rPr kumimoji="1" lang="ja-JP" altLang="en-US">
              <a:latin typeface="游ゴシック"/>
              <a:ea typeface="游ゴシック"/>
            </a:rPr>
            <a:t>・内訳が複雑で説明が必要な場合</a:t>
          </a:r>
          <a:endParaRPr kumimoji="1" lang="ja-JP" altLang="en-US">
            <a:latin typeface="游ゴシック"/>
            <a:ea typeface="游ゴシック"/>
          </a:endParaRPr>
        </a:p>
        <a:p>
          <a:r>
            <a:rPr kumimoji="1" lang="ja-JP" altLang="en-US">
              <a:latin typeface="游ゴシック"/>
              <a:ea typeface="游ゴシック"/>
            </a:rPr>
            <a:t>→説明文等でも構わないので、分かるように記載</a:t>
          </a:r>
          <a:endParaRPr kumimoji="1" lang="ja-JP" altLang="en-US">
            <a:latin typeface="游ゴシック"/>
            <a:ea typeface="游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9</xdr:col>
      <xdr:colOff>247650</xdr:colOff>
      <xdr:row>15</xdr:row>
      <xdr:rowOff>0</xdr:rowOff>
    </xdr:from>
    <xdr:to xmlns:xdr="http://schemas.openxmlformats.org/drawingml/2006/spreadsheetDrawing">
      <xdr:col>10</xdr:col>
      <xdr:colOff>180975</xdr:colOff>
      <xdr:row>17</xdr:row>
      <xdr:rowOff>0</xdr:rowOff>
    </xdr:to>
    <xdr:sp macro="" textlink="">
      <xdr:nvSpPr>
        <xdr:cNvPr id="2" name="図形 1"/>
        <xdr:cNvSpPr/>
      </xdr:nvSpPr>
      <xdr:spPr>
        <a:xfrm>
          <a:off x="3076575" y="4114800"/>
          <a:ext cx="247650"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0</xdr:colOff>
      <xdr:row>17</xdr:row>
      <xdr:rowOff>10160</xdr:rowOff>
    </xdr:from>
    <xdr:to xmlns:xdr="http://schemas.openxmlformats.org/drawingml/2006/spreadsheetDrawing">
      <xdr:col>11</xdr:col>
      <xdr:colOff>247650</xdr:colOff>
      <xdr:row>17</xdr:row>
      <xdr:rowOff>219710</xdr:rowOff>
    </xdr:to>
    <xdr:sp macro="" textlink="">
      <xdr:nvSpPr>
        <xdr:cNvPr id="3" name="図形 2"/>
        <xdr:cNvSpPr/>
      </xdr:nvSpPr>
      <xdr:spPr>
        <a:xfrm>
          <a:off x="3457575" y="4601210"/>
          <a:ext cx="247650" cy="20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28575</xdr:colOff>
      <xdr:row>3</xdr:row>
      <xdr:rowOff>133350</xdr:rowOff>
    </xdr:from>
    <xdr:to xmlns:xdr="http://schemas.openxmlformats.org/drawingml/2006/spreadsheetDrawing">
      <xdr:col>25</xdr:col>
      <xdr:colOff>226695</xdr:colOff>
      <xdr:row>5</xdr:row>
      <xdr:rowOff>140335</xdr:rowOff>
    </xdr:to>
    <xdr:sp macro="" textlink="">
      <xdr:nvSpPr>
        <xdr:cNvPr id="4" name="テキスト 9"/>
        <xdr:cNvSpPr txBox="1"/>
      </xdr:nvSpPr>
      <xdr:spPr>
        <a:xfrm>
          <a:off x="7000875" y="914400"/>
          <a:ext cx="2941320" cy="4832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下表の</a:t>
          </a:r>
          <a:r>
            <a:rPr kumimoji="1" lang="ja-JP" altLang="en-US" b="1">
              <a:solidFill>
                <a:srgbClr val="FF0000"/>
              </a:solidFill>
            </a:rPr>
            <a:t>色付きセルのみ入力</a:t>
          </a:r>
          <a:r>
            <a:rPr kumimoji="1" lang="ja-JP" altLang="en-US"/>
            <a:t>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57785</xdr:colOff>
      <xdr:row>16</xdr:row>
      <xdr:rowOff>153035</xdr:rowOff>
    </xdr:from>
    <xdr:to xmlns:xdr="http://schemas.openxmlformats.org/drawingml/2006/spreadsheetDrawing">
      <xdr:col>9</xdr:col>
      <xdr:colOff>262255</xdr:colOff>
      <xdr:row>19</xdr:row>
      <xdr:rowOff>114300</xdr:rowOff>
    </xdr:to>
    <xdr:sp macro="" textlink="">
      <xdr:nvSpPr>
        <xdr:cNvPr id="1" name="テキスト 2"/>
        <xdr:cNvSpPr txBox="1"/>
      </xdr:nvSpPr>
      <xdr:spPr>
        <a:xfrm>
          <a:off x="8287385" y="4048760"/>
          <a:ext cx="2261870" cy="6756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88265</xdr:colOff>
      <xdr:row>0</xdr:row>
      <xdr:rowOff>121285</xdr:rowOff>
    </xdr:from>
    <xdr:to xmlns:xdr="http://schemas.openxmlformats.org/drawingml/2006/spreadsheetDrawing">
      <xdr:col>25</xdr:col>
      <xdr:colOff>570865</xdr:colOff>
      <xdr:row>4</xdr:row>
      <xdr:rowOff>43180</xdr:rowOff>
    </xdr:to>
    <xdr:sp macro="" textlink="">
      <xdr:nvSpPr>
        <xdr:cNvPr id="2" name="テキスト 1"/>
        <xdr:cNvSpPr txBox="1"/>
      </xdr:nvSpPr>
      <xdr:spPr>
        <a:xfrm>
          <a:off x="4507865" y="121285"/>
          <a:ext cx="5016500" cy="87439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様１（入力用）』を入力後、</a:t>
          </a:r>
          <a:r>
            <a:rPr kumimoji="1" lang="ja-JP" altLang="en-US"/>
            <a:t>『</a:t>
          </a:r>
          <a:r>
            <a:rPr kumimoji="1" lang="ja-JP" altLang="en-US"/>
            <a:t>様１（印刷用）』シートで印刷できます</a:t>
          </a:r>
          <a:endParaRPr kumimoji="1" lang="ja-JP" altLang="en-US"/>
        </a:p>
      </xdr:txBody>
    </xdr:sp>
    <xdr:clientData/>
  </xdr:twoCellAnchor>
  <xdr:twoCellAnchor>
    <xdr:from xmlns:xdr="http://schemas.openxmlformats.org/drawingml/2006/spreadsheetDrawing">
      <xdr:col>6</xdr:col>
      <xdr:colOff>139065</xdr:colOff>
      <xdr:row>4</xdr:row>
      <xdr:rowOff>142875</xdr:rowOff>
    </xdr:from>
    <xdr:to xmlns:xdr="http://schemas.openxmlformats.org/drawingml/2006/spreadsheetDrawing">
      <xdr:col>13</xdr:col>
      <xdr:colOff>114300</xdr:colOff>
      <xdr:row>7</xdr:row>
      <xdr:rowOff>635</xdr:rowOff>
    </xdr:to>
    <xdr:sp macro="" textlink="">
      <xdr:nvSpPr>
        <xdr:cNvPr id="3" name="テキスト 10"/>
        <xdr:cNvSpPr txBox="1"/>
      </xdr:nvSpPr>
      <xdr:spPr>
        <a:xfrm>
          <a:off x="1796415" y="1095375"/>
          <a:ext cx="1908810" cy="572135"/>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400">
              <a:solidFill>
                <a:schemeClr val="tx1"/>
              </a:solidFill>
            </a:rPr>
            <a:t>入　力　例</a:t>
          </a:r>
          <a:endParaRPr kumimoji="1" lang="ja-JP" altLang="en-US" sz="24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16</xdr:col>
      <xdr:colOff>7620</xdr:colOff>
      <xdr:row>0</xdr:row>
      <xdr:rowOff>102870</xdr:rowOff>
    </xdr:from>
    <xdr:to xmlns:xdr="http://schemas.openxmlformats.org/drawingml/2006/spreadsheetDrawing">
      <xdr:col>23</xdr:col>
      <xdr:colOff>485140</xdr:colOff>
      <xdr:row>3</xdr:row>
      <xdr:rowOff>47625</xdr:rowOff>
    </xdr:to>
    <xdr:sp macro="" textlink="">
      <xdr:nvSpPr>
        <xdr:cNvPr id="1" name="テキスト 8"/>
        <xdr:cNvSpPr txBox="1"/>
      </xdr:nvSpPr>
      <xdr:spPr>
        <a:xfrm>
          <a:off x="4427220" y="102870"/>
          <a:ext cx="3639820" cy="65913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その後、『</a:t>
          </a:r>
          <a:r>
            <a:rPr kumimoji="1" lang="ja-JP" altLang="en-US"/>
            <a:t>様式１.印刷用』シートで印刷できます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20</xdr:col>
      <xdr:colOff>398145</xdr:colOff>
      <xdr:row>1</xdr:row>
      <xdr:rowOff>230505</xdr:rowOff>
    </xdr:from>
    <xdr:to xmlns:xdr="http://schemas.openxmlformats.org/drawingml/2006/spreadsheetDrawing">
      <xdr:col>27</xdr:col>
      <xdr:colOff>48260</xdr:colOff>
      <xdr:row>9</xdr:row>
      <xdr:rowOff>69850</xdr:rowOff>
    </xdr:to>
    <xdr:sp macro="" textlink="">
      <xdr:nvSpPr>
        <xdr:cNvPr id="2" name="テキスト 1"/>
        <xdr:cNvSpPr txBox="1"/>
      </xdr:nvSpPr>
      <xdr:spPr>
        <a:xfrm>
          <a:off x="5922645" y="468630"/>
          <a:ext cx="4450715" cy="17443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『様式１号　印刷用』シートです。</a:t>
          </a:r>
          <a:endParaRPr kumimoji="1" lang="ja-JP" altLang="en-US"/>
        </a:p>
        <a:p>
          <a:r>
            <a:rPr kumimoji="1" lang="ja-JP" altLang="en-US"/>
            <a:t>『様式１.入力用』</a:t>
          </a:r>
          <a:r>
            <a:rPr kumimoji="1" lang="ja-JP" altLang="en-US"/>
            <a:t>シートのデータが表示されます。</a:t>
          </a:r>
          <a:endParaRPr kumimoji="1" lang="ja-JP" altLang="en-US"/>
        </a:p>
        <a:p>
          <a:r>
            <a:rPr kumimoji="1" lang="ja-JP" altLang="en-US"/>
            <a:t>　↓</a:t>
          </a:r>
          <a:endParaRPr kumimoji="1" lang="ja-JP" altLang="en-US"/>
        </a:p>
        <a:p>
          <a:r>
            <a:rPr kumimoji="1" lang="ja-JP" altLang="en-US" b="1">
              <a:solidFill>
                <a:srgbClr val="FF0000"/>
              </a:solidFill>
            </a:rPr>
            <a:t>『様式１.入力用』シートに入力後、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※『様式１.入力用』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　　印刷用として分けています）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993775</xdr:colOff>
      <xdr:row>21</xdr:row>
      <xdr:rowOff>180975</xdr:rowOff>
    </xdr:from>
    <xdr:to xmlns:xdr="http://schemas.openxmlformats.org/drawingml/2006/spreadsheetDrawing">
      <xdr:col>10</xdr:col>
      <xdr:colOff>1475740</xdr:colOff>
      <xdr:row>26</xdr:row>
      <xdr:rowOff>111760</xdr:rowOff>
    </xdr:to>
    <xdr:sp macro="" textlink="">
      <xdr:nvSpPr>
        <xdr:cNvPr id="3" name="テキスト 37"/>
        <xdr:cNvSpPr txBox="1"/>
      </xdr:nvSpPr>
      <xdr:spPr>
        <a:xfrm>
          <a:off x="7480300" y="5711825"/>
          <a:ext cx="3910965" cy="1121410"/>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4800"/>
            <a:t>入　力　例</a:t>
          </a:r>
          <a:endParaRPr kumimoji="1" lang="ja-JP" altLang="en-US" sz="4800"/>
        </a:p>
      </xdr:txBody>
    </xdr:sp>
    <xdr:clientData/>
  </xdr:twoCellAnchor>
  <xdr:twoCellAnchor>
    <xdr:from xmlns:xdr="http://schemas.openxmlformats.org/drawingml/2006/spreadsheetDrawing">
      <xdr:col>15</xdr:col>
      <xdr:colOff>768985</xdr:colOff>
      <xdr:row>18</xdr:row>
      <xdr:rowOff>113030</xdr:rowOff>
    </xdr:from>
    <xdr:to xmlns:xdr="http://schemas.openxmlformats.org/drawingml/2006/spreadsheetDrawing">
      <xdr:col>19</xdr:col>
      <xdr:colOff>495300</xdr:colOff>
      <xdr:row>24</xdr:row>
      <xdr:rowOff>212725</xdr:rowOff>
    </xdr:to>
    <xdr:sp macro="" textlink="">
      <xdr:nvSpPr>
        <xdr:cNvPr id="4" name="テキスト 38"/>
        <xdr:cNvSpPr txBox="1"/>
      </xdr:nvSpPr>
      <xdr:spPr>
        <a:xfrm>
          <a:off x="16637635" y="4929505"/>
          <a:ext cx="3879215" cy="15284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本シート（入力例）のとおり、</a:t>
          </a:r>
          <a:r>
            <a:rPr kumimoji="1" lang="ja-JP" altLang="en-US" b="1">
              <a:solidFill>
                <a:srgbClr val="FF0000"/>
              </a:solidFill>
            </a:rPr>
            <a:t>『様式２.入力用』</a:t>
          </a:r>
          <a:r>
            <a:rPr kumimoji="1" lang="ja-JP" altLang="en-US"/>
            <a:t>シートの色付</a:t>
          </a:r>
          <a:r>
            <a:rPr kumimoji="1" lang="ja-JP" altLang="en-US"/>
            <a:t>きセル</a:t>
          </a:r>
          <a:r>
            <a:rPr kumimoji="1" lang="ja-JP" altLang="en-US"/>
            <a:t>に入力してください</a:t>
          </a:r>
          <a:endParaRPr kumimoji="1" lang="ja-JP" altLang="en-US"/>
        </a:p>
        <a:p>
          <a:r>
            <a:rPr kumimoji="1" lang="ja-JP" altLang="en-US"/>
            <a:t>（注意：本シートには入力例を入力してあります）</a:t>
          </a:r>
          <a:endParaRPr kumimoji="1" lang="ja-JP" altLang="en-US"/>
        </a:p>
        <a:p>
          <a:r>
            <a:rPr kumimoji="1" lang="ja-JP" altLang="en-US"/>
            <a:t>その後、『</a:t>
          </a:r>
          <a:r>
            <a:rPr kumimoji="1" lang="ja-JP" altLang="en-US"/>
            <a:t>様式２.印刷用』シートで印刷できます</a:t>
          </a:r>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10</xdr:col>
      <xdr:colOff>798195</xdr:colOff>
      <xdr:row>154</xdr:row>
      <xdr:rowOff>102870</xdr:rowOff>
    </xdr:from>
    <xdr:to xmlns:xdr="http://schemas.openxmlformats.org/drawingml/2006/spreadsheetDrawing">
      <xdr:col>12</xdr:col>
      <xdr:colOff>251460</xdr:colOff>
      <xdr:row>158</xdr:row>
      <xdr:rowOff>237490</xdr:rowOff>
    </xdr:to>
    <xdr:sp macro="" textlink="">
      <xdr:nvSpPr>
        <xdr:cNvPr id="1" name="テキスト 73"/>
        <xdr:cNvSpPr txBox="1"/>
      </xdr:nvSpPr>
      <xdr:spPr>
        <a:xfrm>
          <a:off x="10713720" y="37371020"/>
          <a:ext cx="2825115" cy="1087120"/>
        </a:xfrm>
        <a:prstGeom prst="rect">
          <a:avLst/>
        </a:prstGeom>
        <a:solidFill>
          <a:srgbClr val="FFA6A6"/>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t>150行あります。</a:t>
          </a:r>
          <a:endParaRPr kumimoji="1" lang="ja-JP" altLang="en-US" sz="1200" b="1"/>
        </a:p>
        <a:p>
          <a:r>
            <a:rPr kumimoji="1" lang="ja-JP" altLang="en-US" sz="1200" b="1"/>
            <a:t>これ以上記載の必要がある場合には、担当までお電話ください。</a:t>
          </a:r>
          <a:endParaRPr kumimoji="1" lang="ja-JP" altLang="en-US"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494030</xdr:colOff>
      <xdr:row>8</xdr:row>
      <xdr:rowOff>173355</xdr:rowOff>
    </xdr:from>
    <xdr:to xmlns:xdr="http://schemas.openxmlformats.org/drawingml/2006/spreadsheetDrawing">
      <xdr:col>15</xdr:col>
      <xdr:colOff>532130</xdr:colOff>
      <xdr:row>14</xdr:row>
      <xdr:rowOff>135890</xdr:rowOff>
    </xdr:to>
    <xdr:sp macro="" textlink="">
      <xdr:nvSpPr>
        <xdr:cNvPr id="2" name="テキスト 1"/>
        <xdr:cNvSpPr txBox="1"/>
      </xdr:nvSpPr>
      <xdr:spPr>
        <a:xfrm>
          <a:off x="11514455" y="2221230"/>
          <a:ext cx="4629150" cy="18675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『様式２号　印刷用』シートです。</a:t>
          </a:r>
          <a:endParaRPr kumimoji="1" lang="ja-JP" altLang="en-US"/>
        </a:p>
        <a:p>
          <a:endParaRPr kumimoji="1" lang="ja-JP" altLang="en-US"/>
        </a:p>
        <a:p>
          <a:r>
            <a:rPr kumimoji="1" lang="ja-JP" altLang="en-US" b="1">
              <a:solidFill>
                <a:srgbClr val="FF0000"/>
              </a:solidFill>
            </a:rPr>
            <a:t>『様式２.入力用』シートに入力後、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『様式２.入力用』</a:t>
          </a:r>
          <a:r>
            <a:rPr kumimoji="1" lang="ja-JP" altLang="en-US"/>
            <a:t>シートのデータが表示されます。</a:t>
          </a:r>
          <a:endParaRPr kumimoji="1" lang="ja-JP" altLang="en-US"/>
        </a:p>
        <a:p>
          <a:endParaRPr kumimoji="1" lang="ja-JP" altLang="en-US"/>
        </a:p>
        <a:p>
          <a:r>
            <a:rPr kumimoji="1" lang="ja-JP" altLang="en-US"/>
            <a:t>※『様式２.入力用』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印刷用として分けています）</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528320</xdr:colOff>
      <xdr:row>1</xdr:row>
      <xdr:rowOff>170815</xdr:rowOff>
    </xdr:from>
    <xdr:to xmlns:xdr="http://schemas.openxmlformats.org/drawingml/2006/spreadsheetDrawing">
      <xdr:col>15</xdr:col>
      <xdr:colOff>293370</xdr:colOff>
      <xdr:row>5</xdr:row>
      <xdr:rowOff>62865</xdr:rowOff>
    </xdr:to>
    <xdr:sp macro="" textlink="">
      <xdr:nvSpPr>
        <xdr:cNvPr id="3" name="テキスト 9"/>
        <xdr:cNvSpPr txBox="1"/>
      </xdr:nvSpPr>
      <xdr:spPr>
        <a:xfrm>
          <a:off x="12463145" y="408940"/>
          <a:ext cx="3879850" cy="108267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様式３.入力・印刷用』シートで入力し、印刷できます</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hyperlink" Target="mailto:sizuoka@ggg.jp" TargetMode="External" /><Relationship Id="rId2" Type="http://schemas.openxmlformats.org/officeDocument/2006/relationships/hyperlink" Target="mailto:kaigohoken@pref.shizuoka.lg.jp" TargetMode="External" /><Relationship Id="rId3" Type="http://schemas.openxmlformats.org/officeDocument/2006/relationships/printerSettings" Target="../printerSettings/printerSettings3.bin" /><Relationship Id="rId4" Type="http://schemas.openxmlformats.org/officeDocument/2006/relationships/drawing" Target="../drawings/drawing3.xml" /><Relationship Id="rId5" Type="http://schemas.openxmlformats.org/officeDocument/2006/relationships/vmlDrawing" Target="../drawings/vmlDrawing2.vml" /><Relationship Id="rId6"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hyperlink" Target="mailto:sizuoka@ggg.jp" TargetMode="External" /><Relationship Id="rId2" Type="http://schemas.openxmlformats.org/officeDocument/2006/relationships/printerSettings" Target="../printerSettings/printerSettings4.bin" /><Relationship Id="rId3" Type="http://schemas.openxmlformats.org/officeDocument/2006/relationships/drawing" Target="../drawings/drawing4.xml" /><Relationship Id="rId4" Type="http://schemas.openxmlformats.org/officeDocument/2006/relationships/vmlDrawing" Target="../drawings/vmlDrawing3.vml" /><Relationship Id="rId5"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hyperlink" Target="mailto:sizuoka@ggg.jp" TargetMode="External" /><Relationship Id="rId2" Type="http://schemas.openxmlformats.org/officeDocument/2006/relationships/printerSettings" Target="../printerSettings/printerSettings5.bin" /><Relationship Id="rId3"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7.vml" /><Relationship Id="rId4"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77"/>
  <sheetViews>
    <sheetView showGridLines="0" tabSelected="1" view="pageBreakPreview" zoomScaleNormal="120" zoomScaleSheetLayoutView="100" workbookViewId="0">
      <selection activeCell="N11" sqref="N11"/>
    </sheetView>
  </sheetViews>
  <sheetFormatPr defaultRowHeight="18.75"/>
  <cols>
    <col min="1" max="1" width="4.125" customWidth="1"/>
  </cols>
  <sheetData>
    <row r="1" spans="1:1">
      <c r="A1">
        <v>1</v>
      </c>
    </row>
    <row r="19" spans="1:1">
      <c r="A19">
        <v>2</v>
      </c>
    </row>
    <row r="38" spans="1:1">
      <c r="A38">
        <v>3</v>
      </c>
    </row>
    <row r="58" spans="1:1">
      <c r="A58">
        <v>4</v>
      </c>
    </row>
    <row r="77" spans="1:1">
      <c r="A77">
        <v>5</v>
      </c>
    </row>
  </sheetData>
  <sheetProtection password="CC2F" sheet="1" objects="1" scenarios="1" selectLockedCells="1"/>
  <phoneticPr fontId="3" type="Hiragana"/>
  <pageMargins left="0.7" right="0.7" top="0.75" bottom="0.75" header="0.3" footer="0.3"/>
  <pageSetup paperSize="9" scale="72" fitToWidth="1" fitToHeight="1" orientation="portrait" usePrinterDefaults="1" r:id="rId1"/>
  <rowBreaks count="2" manualBreakCount="2">
    <brk id="37" max="12" man="1"/>
    <brk id="76"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K26"/>
  <sheetViews>
    <sheetView view="pageBreakPreview" zoomScale="85" zoomScaleSheetLayoutView="85" workbookViewId="0">
      <selection activeCell="G12" sqref="G12:H13"/>
    </sheetView>
  </sheetViews>
  <sheetFormatPr defaultRowHeight="18.75"/>
  <cols>
    <col min="1" max="2" width="6.625" style="64" customWidth="1"/>
    <col min="3" max="4" width="40.625" style="64" customWidth="1"/>
    <col min="5" max="5" width="15.625" style="64" customWidth="1"/>
    <col min="6" max="7" width="12.625" style="64" customWidth="1"/>
    <col min="8" max="9" width="10.625" style="64" customWidth="1"/>
    <col min="10" max="16384" width="9" style="64" customWidth="1"/>
  </cols>
  <sheetData>
    <row r="1" spans="1:11" s="64" customFormat="1">
      <c r="A1" s="64" t="s">
        <v>212</v>
      </c>
    </row>
    <row r="2" spans="1:11" s="64" customFormat="1"/>
    <row r="3" spans="1:11" s="64" customFormat="1">
      <c r="A3" s="71" t="s">
        <v>100</v>
      </c>
      <c r="B3" s="71"/>
      <c r="C3" s="71"/>
      <c r="D3" s="71"/>
      <c r="E3" s="71"/>
      <c r="F3" s="71"/>
      <c r="G3" s="71"/>
      <c r="H3" s="71"/>
      <c r="I3" s="71"/>
    </row>
    <row r="4" spans="1:11" s="64" customFormat="1"/>
    <row r="5" spans="1:11" ht="37.5">
      <c r="A5" s="174" t="s">
        <v>164</v>
      </c>
      <c r="B5" s="174" t="s">
        <v>22</v>
      </c>
      <c r="C5" s="174" t="s">
        <v>154</v>
      </c>
      <c r="D5" s="180" t="s">
        <v>62</v>
      </c>
      <c r="E5" s="174" t="s">
        <v>107</v>
      </c>
      <c r="F5" s="180" t="s">
        <v>110</v>
      </c>
      <c r="G5" s="180" t="s">
        <v>111</v>
      </c>
      <c r="H5" s="174" t="s">
        <v>106</v>
      </c>
      <c r="I5" s="174" t="s">
        <v>45</v>
      </c>
    </row>
    <row r="6" spans="1:11" ht="30" customHeight="1">
      <c r="A6" s="175" t="s">
        <v>166</v>
      </c>
      <c r="B6" s="188"/>
      <c r="C6" s="189"/>
      <c r="D6" s="189"/>
      <c r="E6" s="190"/>
      <c r="F6" s="188"/>
      <c r="G6" s="188"/>
      <c r="H6" s="191"/>
      <c r="I6" s="191"/>
    </row>
    <row r="7" spans="1:11" ht="30" customHeight="1">
      <c r="A7" s="175" t="s">
        <v>150</v>
      </c>
      <c r="B7" s="188"/>
      <c r="C7" s="189"/>
      <c r="D7" s="189"/>
      <c r="E7" s="190"/>
      <c r="F7" s="188"/>
      <c r="G7" s="188"/>
      <c r="H7" s="191"/>
      <c r="I7" s="191"/>
    </row>
    <row r="8" spans="1:11" ht="30" customHeight="1">
      <c r="A8" s="175" t="s">
        <v>168</v>
      </c>
      <c r="B8" s="188"/>
      <c r="C8" s="189"/>
      <c r="D8" s="189"/>
      <c r="E8" s="190"/>
      <c r="F8" s="188"/>
      <c r="G8" s="188"/>
      <c r="H8" s="191"/>
      <c r="I8" s="191"/>
    </row>
    <row r="9" spans="1:11" ht="30" customHeight="1">
      <c r="A9" s="175" t="s">
        <v>169</v>
      </c>
      <c r="B9" s="188"/>
      <c r="C9" s="189"/>
      <c r="D9" s="189"/>
      <c r="E9" s="190"/>
      <c r="F9" s="188"/>
      <c r="G9" s="188"/>
      <c r="H9" s="191"/>
      <c r="I9" s="191"/>
    </row>
    <row r="10" spans="1:11" ht="30" customHeight="1">
      <c r="A10" s="175" t="s">
        <v>170</v>
      </c>
      <c r="B10" s="188"/>
      <c r="C10" s="189"/>
      <c r="D10" s="189"/>
      <c r="E10" s="190"/>
      <c r="F10" s="188"/>
      <c r="G10" s="188"/>
      <c r="H10" s="191"/>
      <c r="I10" s="191"/>
    </row>
    <row r="11" spans="1:11" ht="30" customHeight="1">
      <c r="A11" s="175" t="s">
        <v>171</v>
      </c>
      <c r="B11" s="188"/>
      <c r="C11" s="189"/>
      <c r="D11" s="189"/>
      <c r="E11" s="190"/>
      <c r="F11" s="188"/>
      <c r="G11" s="188"/>
      <c r="H11" s="191"/>
      <c r="I11" s="191"/>
    </row>
    <row r="12" spans="1:11" ht="30" customHeight="1">
      <c r="A12" s="175" t="s">
        <v>173</v>
      </c>
      <c r="B12" s="188"/>
      <c r="C12" s="189"/>
      <c r="D12" s="189"/>
      <c r="E12" s="190"/>
      <c r="F12" s="188"/>
      <c r="G12" s="188"/>
      <c r="H12" s="191"/>
      <c r="I12" s="191"/>
    </row>
    <row r="13" spans="1:11" ht="30" customHeight="1">
      <c r="A13" s="175" t="s">
        <v>175</v>
      </c>
      <c r="B13" s="188"/>
      <c r="C13" s="189"/>
      <c r="D13" s="189"/>
      <c r="E13" s="190"/>
      <c r="F13" s="188"/>
      <c r="G13" s="188"/>
      <c r="H13" s="191"/>
      <c r="I13" s="191"/>
      <c r="K13" s="192" t="s">
        <v>219</v>
      </c>
    </row>
    <row r="14" spans="1:11" ht="30" customHeight="1">
      <c r="A14" s="175" t="s">
        <v>176</v>
      </c>
      <c r="B14" s="188"/>
      <c r="C14" s="189"/>
      <c r="D14" s="189"/>
      <c r="E14" s="190"/>
      <c r="F14" s="188"/>
      <c r="G14" s="188"/>
      <c r="H14" s="191"/>
      <c r="I14" s="191"/>
      <c r="K14" s="192" t="s">
        <v>222</v>
      </c>
    </row>
    <row r="15" spans="1:11" ht="30" customHeight="1">
      <c r="A15" s="175" t="s">
        <v>178</v>
      </c>
      <c r="B15" s="188"/>
      <c r="C15" s="189"/>
      <c r="D15" s="189"/>
      <c r="E15" s="190"/>
      <c r="F15" s="188"/>
      <c r="G15" s="188"/>
      <c r="H15" s="191"/>
      <c r="I15" s="191"/>
      <c r="K15" s="192" t="s">
        <v>221</v>
      </c>
    </row>
    <row r="16" spans="1:11" ht="30" customHeight="1">
      <c r="A16" s="175" t="s">
        <v>177</v>
      </c>
      <c r="B16" s="188"/>
      <c r="C16" s="189"/>
      <c r="D16" s="189"/>
      <c r="E16" s="190"/>
      <c r="F16" s="188"/>
      <c r="G16" s="188"/>
      <c r="H16" s="191"/>
      <c r="I16" s="191"/>
      <c r="K16" s="175" t="s">
        <v>220</v>
      </c>
    </row>
    <row r="17" spans="1:9" ht="30" customHeight="1">
      <c r="A17" s="175" t="s">
        <v>179</v>
      </c>
      <c r="B17" s="188"/>
      <c r="C17" s="189"/>
      <c r="D17" s="189"/>
      <c r="E17" s="190"/>
      <c r="F17" s="188"/>
      <c r="G17" s="188"/>
      <c r="H17" s="191"/>
      <c r="I17" s="191"/>
    </row>
    <row r="18" spans="1:9" ht="30" customHeight="1">
      <c r="A18" s="175" t="s">
        <v>180</v>
      </c>
      <c r="B18" s="188"/>
      <c r="C18" s="189"/>
      <c r="D18" s="189"/>
      <c r="E18" s="190"/>
      <c r="F18" s="188"/>
      <c r="G18" s="188"/>
      <c r="H18" s="191"/>
      <c r="I18" s="191"/>
    </row>
    <row r="19" spans="1:9" ht="30" customHeight="1">
      <c r="A19" s="175" t="s">
        <v>182</v>
      </c>
      <c r="B19" s="188"/>
      <c r="C19" s="189"/>
      <c r="D19" s="189"/>
      <c r="E19" s="190"/>
      <c r="F19" s="188"/>
      <c r="G19" s="188"/>
      <c r="H19" s="191"/>
      <c r="I19" s="191"/>
    </row>
    <row r="20" spans="1:9" ht="30" customHeight="1">
      <c r="A20" s="175" t="s">
        <v>186</v>
      </c>
      <c r="B20" s="188"/>
      <c r="C20" s="189"/>
      <c r="D20" s="189"/>
      <c r="E20" s="190"/>
      <c r="F20" s="188"/>
      <c r="G20" s="188"/>
      <c r="H20" s="191"/>
      <c r="I20" s="191"/>
    </row>
    <row r="21" spans="1:9">
      <c r="A21" s="64" t="s">
        <v>47</v>
      </c>
    </row>
    <row r="22" spans="1:9" s="64" customFormat="1" ht="18.75" customHeight="1">
      <c r="A22" s="176">
        <v>1</v>
      </c>
      <c r="B22" s="64" t="s">
        <v>213</v>
      </c>
    </row>
    <row r="23" spans="1:9" s="64" customFormat="1" ht="18.75" customHeight="1">
      <c r="A23" s="176">
        <v>2</v>
      </c>
      <c r="B23" s="177" t="s">
        <v>199</v>
      </c>
    </row>
    <row r="24" spans="1:9" s="64" customFormat="1" ht="18.75" customHeight="1">
      <c r="A24" s="176">
        <v>3</v>
      </c>
      <c r="B24" s="177" t="s">
        <v>43</v>
      </c>
    </row>
    <row r="25" spans="1:9" s="64" customFormat="1" ht="18.75" customHeight="1">
      <c r="B25" s="177" t="s">
        <v>104</v>
      </c>
    </row>
    <row r="26" spans="1:9" s="64" customFormat="1" ht="18.75" customHeight="1">
      <c r="B26" s="177" t="s">
        <v>105</v>
      </c>
    </row>
  </sheetData>
  <sheetProtection password="CC2F" sheet="1" objects="1" scenarios="1" selectLockedCells="1"/>
  <mergeCells count="1">
    <mergeCell ref="A3:I3"/>
  </mergeCells>
  <phoneticPr fontId="3" type="Hiragana"/>
  <dataValidations count="1">
    <dataValidation type="list" allowBlank="1" showDropDown="0" showInputMessage="1" showErrorMessage="1" sqref="G6:G20">
      <formula1>$K$14:$K$16</formula1>
    </dataValidation>
  </dataValidations>
  <pageMargins left="0.98425196850393704" right="0.7" top="0.75" bottom="0.75" header="0.3" footer="0.3"/>
  <pageSetup paperSize="9" scale="73" fitToWidth="1" fitToHeight="1"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H37"/>
  <sheetViews>
    <sheetView view="pageBreakPreview" zoomScale="85" zoomScaleSheetLayoutView="85" workbookViewId="0">
      <selection activeCell="F9" sqref="F9:F13"/>
    </sheetView>
  </sheetViews>
  <sheetFormatPr defaultRowHeight="18.75"/>
  <cols>
    <col min="1" max="1" width="25.625" style="64" customWidth="1"/>
    <col min="2" max="6" width="13.625" style="64" customWidth="1"/>
    <col min="7" max="7" width="9" style="64" customWidth="1"/>
    <col min="8" max="8" width="13.25" style="176" bestFit="1" customWidth="1"/>
    <col min="9" max="16384" width="9" style="64" customWidth="1"/>
  </cols>
  <sheetData>
    <row r="1" spans="1:8">
      <c r="A1" s="64" t="s">
        <v>153</v>
      </c>
    </row>
    <row r="3" spans="1:8">
      <c r="A3" s="71" t="s">
        <v>137</v>
      </c>
      <c r="B3" s="71"/>
      <c r="C3" s="71"/>
      <c r="D3" s="71"/>
      <c r="E3" s="71"/>
      <c r="F3" s="71"/>
    </row>
    <row r="4" spans="1:8">
      <c r="A4" s="71" t="s">
        <v>138</v>
      </c>
      <c r="B4" s="71"/>
      <c r="C4" s="71"/>
      <c r="D4" s="71"/>
      <c r="E4" s="71"/>
      <c r="F4" s="71"/>
    </row>
    <row r="6" spans="1:8">
      <c r="A6" s="64" t="s">
        <v>74</v>
      </c>
    </row>
    <row r="7" spans="1:8">
      <c r="A7" s="193" t="s">
        <v>132</v>
      </c>
      <c r="B7" s="201" t="s">
        <v>144</v>
      </c>
      <c r="C7" s="207" t="s">
        <v>145</v>
      </c>
      <c r="D7" s="207" t="s">
        <v>122</v>
      </c>
      <c r="E7" s="207"/>
      <c r="F7" s="193" t="s">
        <v>147</v>
      </c>
    </row>
    <row r="8" spans="1:8">
      <c r="A8" s="193"/>
      <c r="B8" s="201"/>
      <c r="C8" s="207"/>
      <c r="D8" s="207" t="s">
        <v>146</v>
      </c>
      <c r="E8" s="207" t="s">
        <v>148</v>
      </c>
      <c r="F8" s="193"/>
    </row>
    <row r="9" spans="1:8">
      <c r="A9" s="194"/>
      <c r="B9" s="202"/>
      <c r="C9" s="208"/>
      <c r="D9" s="211"/>
      <c r="E9" s="208"/>
      <c r="F9" s="214"/>
      <c r="H9" s="176" t="s">
        <v>141</v>
      </c>
    </row>
    <row r="10" spans="1:8">
      <c r="A10" s="195" t="s">
        <v>141</v>
      </c>
      <c r="B10" s="203">
        <f>H10</f>
        <v>0</v>
      </c>
      <c r="C10" s="203"/>
      <c r="D10" s="212"/>
      <c r="E10" s="203" t="s">
        <v>113</v>
      </c>
      <c r="F10" s="215"/>
      <c r="H10" s="220">
        <f>'様式2.印刷用'!I24</f>
        <v>0</v>
      </c>
    </row>
    <row r="11" spans="1:8">
      <c r="A11" s="195"/>
      <c r="B11" s="203"/>
      <c r="C11" s="203"/>
      <c r="D11" s="212"/>
      <c r="E11" s="203"/>
      <c r="F11" s="215"/>
      <c r="H11" s="176" t="s">
        <v>250</v>
      </c>
    </row>
    <row r="12" spans="1:8">
      <c r="A12" s="195" t="s">
        <v>142</v>
      </c>
      <c r="B12" s="203">
        <f>H12-H10</f>
        <v>0</v>
      </c>
      <c r="C12" s="203"/>
      <c r="D12" s="212"/>
      <c r="E12" s="203" t="s">
        <v>113</v>
      </c>
      <c r="F12" s="215"/>
      <c r="H12" s="220">
        <f>'様式2.印刷用'!D24</f>
        <v>0</v>
      </c>
    </row>
    <row r="13" spans="1:8" ht="19.5">
      <c r="A13" s="195"/>
      <c r="B13" s="203"/>
      <c r="C13" s="203"/>
      <c r="D13" s="212"/>
      <c r="E13" s="203"/>
      <c r="F13" s="216"/>
    </row>
    <row r="14" spans="1:8" ht="19.5">
      <c r="A14" s="196" t="s">
        <v>143</v>
      </c>
      <c r="B14" s="204">
        <f>B10+B12</f>
        <v>0</v>
      </c>
      <c r="C14" s="206"/>
      <c r="D14" s="213"/>
      <c r="E14" s="206"/>
      <c r="F14" s="217"/>
    </row>
    <row r="15" spans="1:8">
      <c r="B15" s="205"/>
      <c r="C15" s="205"/>
      <c r="D15" s="205"/>
      <c r="E15" s="205"/>
      <c r="F15" s="119"/>
    </row>
    <row r="16" spans="1:8">
      <c r="B16" s="205"/>
      <c r="C16" s="205"/>
      <c r="D16" s="205"/>
      <c r="E16" s="205"/>
      <c r="F16" s="119"/>
    </row>
    <row r="17" spans="1:6">
      <c r="A17" s="64" t="s">
        <v>135</v>
      </c>
      <c r="B17" s="205"/>
      <c r="C17" s="205"/>
      <c r="D17" s="205"/>
      <c r="E17" s="205"/>
      <c r="F17" s="119"/>
    </row>
    <row r="18" spans="1:6">
      <c r="A18" s="193" t="s">
        <v>132</v>
      </c>
      <c r="B18" s="201" t="s">
        <v>144</v>
      </c>
      <c r="C18" s="207" t="s">
        <v>145</v>
      </c>
      <c r="D18" s="207" t="s">
        <v>122</v>
      </c>
      <c r="E18" s="207"/>
      <c r="F18" s="218" t="s">
        <v>147</v>
      </c>
    </row>
    <row r="19" spans="1:6">
      <c r="A19" s="193"/>
      <c r="B19" s="201"/>
      <c r="C19" s="207"/>
      <c r="D19" s="207" t="s">
        <v>146</v>
      </c>
      <c r="E19" s="207" t="s">
        <v>148</v>
      </c>
      <c r="F19" s="218"/>
    </row>
    <row r="20" spans="1:6">
      <c r="A20" s="197"/>
      <c r="B20" s="202"/>
      <c r="C20" s="209"/>
      <c r="D20" s="208"/>
      <c r="E20" s="209"/>
      <c r="F20" s="214"/>
    </row>
    <row r="21" spans="1:6" ht="30" customHeight="1">
      <c r="A21" s="198" t="str">
        <f>'様式2.印刷用'!B9</f>
        <v/>
      </c>
      <c r="B21" s="203">
        <f>'様式2.印刷用'!D9</f>
        <v>0</v>
      </c>
      <c r="C21" s="205"/>
      <c r="D21" s="203"/>
      <c r="E21" s="205"/>
      <c r="F21" s="215"/>
    </row>
    <row r="22" spans="1:6" ht="30" customHeight="1">
      <c r="A22" s="198" t="str">
        <f>'様式2.印刷用'!B10</f>
        <v/>
      </c>
      <c r="B22" s="203">
        <f>'様式2.印刷用'!D10</f>
        <v>0</v>
      </c>
      <c r="C22" s="205"/>
      <c r="D22" s="203"/>
      <c r="E22" s="205"/>
      <c r="F22" s="215"/>
    </row>
    <row r="23" spans="1:6" ht="30" customHeight="1">
      <c r="A23" s="198" t="str">
        <f>'様式2.印刷用'!B11</f>
        <v/>
      </c>
      <c r="B23" s="203">
        <f>'様式2.印刷用'!D11</f>
        <v>0</v>
      </c>
      <c r="C23" s="205"/>
      <c r="D23" s="203"/>
      <c r="E23" s="205"/>
      <c r="F23" s="215"/>
    </row>
    <row r="24" spans="1:6" ht="30" customHeight="1">
      <c r="A24" s="198" t="str">
        <f>'様式2.印刷用'!B12</f>
        <v/>
      </c>
      <c r="B24" s="203">
        <f>'様式2.印刷用'!D12</f>
        <v>0</v>
      </c>
      <c r="C24" s="205"/>
      <c r="D24" s="203"/>
      <c r="E24" s="205"/>
      <c r="F24" s="215"/>
    </row>
    <row r="25" spans="1:6" ht="30" customHeight="1">
      <c r="A25" s="198" t="str">
        <f>'様式2.印刷用'!B13</f>
        <v/>
      </c>
      <c r="B25" s="203">
        <f>'様式2.印刷用'!D13</f>
        <v>0</v>
      </c>
      <c r="C25" s="205"/>
      <c r="D25" s="203"/>
      <c r="E25" s="205"/>
      <c r="F25" s="215"/>
    </row>
    <row r="26" spans="1:6" ht="30" customHeight="1">
      <c r="A26" s="198" t="str">
        <f>'様式2.印刷用'!B14</f>
        <v/>
      </c>
      <c r="B26" s="203">
        <f>'様式2.印刷用'!D14</f>
        <v>0</v>
      </c>
      <c r="C26" s="205"/>
      <c r="D26" s="203"/>
      <c r="E26" s="205"/>
      <c r="F26" s="215"/>
    </row>
    <row r="27" spans="1:6" ht="30" customHeight="1">
      <c r="A27" s="198" t="str">
        <f>'様式2.印刷用'!B15</f>
        <v/>
      </c>
      <c r="B27" s="203">
        <f>'様式2.印刷用'!D15</f>
        <v>0</v>
      </c>
      <c r="C27" s="205"/>
      <c r="D27" s="203"/>
      <c r="E27" s="205"/>
      <c r="F27" s="215"/>
    </row>
    <row r="28" spans="1:6" ht="30" customHeight="1">
      <c r="A28" s="198" t="str">
        <f>'様式2.印刷用'!B16</f>
        <v/>
      </c>
      <c r="B28" s="203">
        <f>'様式2.印刷用'!D16</f>
        <v>0</v>
      </c>
      <c r="C28" s="205"/>
      <c r="D28" s="203"/>
      <c r="E28" s="205"/>
      <c r="F28" s="215"/>
    </row>
    <row r="29" spans="1:6" ht="30" customHeight="1">
      <c r="A29" s="198" t="str">
        <f>'様式2.印刷用'!B17</f>
        <v/>
      </c>
      <c r="B29" s="203">
        <f>'様式2.印刷用'!D17</f>
        <v>0</v>
      </c>
      <c r="C29" s="205"/>
      <c r="D29" s="203"/>
      <c r="E29" s="205"/>
      <c r="F29" s="215"/>
    </row>
    <row r="30" spans="1:6" ht="30" customHeight="1">
      <c r="A30" s="198" t="str">
        <f>'様式2.印刷用'!B18</f>
        <v/>
      </c>
      <c r="B30" s="203">
        <f>'様式2.印刷用'!D18</f>
        <v>0</v>
      </c>
      <c r="C30" s="205"/>
      <c r="D30" s="203"/>
      <c r="E30" s="205"/>
      <c r="F30" s="215"/>
    </row>
    <row r="31" spans="1:6" ht="30" customHeight="1">
      <c r="A31" s="198" t="str">
        <f>'様式2.印刷用'!B19</f>
        <v/>
      </c>
      <c r="B31" s="203">
        <f>'様式2.印刷用'!D19</f>
        <v>0</v>
      </c>
      <c r="C31" s="205"/>
      <c r="D31" s="203"/>
      <c r="E31" s="205"/>
      <c r="F31" s="215"/>
    </row>
    <row r="32" spans="1:6" ht="30" customHeight="1">
      <c r="A32" s="198" t="str">
        <f>'様式2.印刷用'!B20</f>
        <v/>
      </c>
      <c r="B32" s="203">
        <f>'様式2.印刷用'!D20</f>
        <v>0</v>
      </c>
      <c r="C32" s="205"/>
      <c r="D32" s="203"/>
      <c r="E32" s="205"/>
      <c r="F32" s="215"/>
    </row>
    <row r="33" spans="1:6" ht="30" customHeight="1">
      <c r="A33" s="198" t="str">
        <f>'様式2.印刷用'!B21</f>
        <v/>
      </c>
      <c r="B33" s="203">
        <f>'様式2.印刷用'!D21</f>
        <v>0</v>
      </c>
      <c r="C33" s="205"/>
      <c r="D33" s="203"/>
      <c r="E33" s="205"/>
      <c r="F33" s="215"/>
    </row>
    <row r="34" spans="1:6" ht="30" customHeight="1">
      <c r="A34" s="198" t="str">
        <f>'様式2.印刷用'!B22</f>
        <v/>
      </c>
      <c r="B34" s="203">
        <f>'様式2.印刷用'!D22</f>
        <v>0</v>
      </c>
      <c r="C34" s="205"/>
      <c r="D34" s="203"/>
      <c r="E34" s="205"/>
      <c r="F34" s="215"/>
    </row>
    <row r="35" spans="1:6" ht="30" customHeight="1">
      <c r="A35" s="198" t="str">
        <f>'様式2.印刷用'!B23</f>
        <v/>
      </c>
      <c r="B35" s="203">
        <f>'様式2.印刷用'!D23</f>
        <v>0</v>
      </c>
      <c r="C35" s="205"/>
      <c r="D35" s="203"/>
      <c r="E35" s="205"/>
      <c r="F35" s="215"/>
    </row>
    <row r="36" spans="1:6" ht="19.5">
      <c r="A36" s="199"/>
      <c r="B36" s="203"/>
      <c r="C36" s="205"/>
      <c r="D36" s="203"/>
      <c r="E36" s="205"/>
      <c r="F36" s="216"/>
    </row>
    <row r="37" spans="1:6" ht="19.5">
      <c r="A37" s="200" t="s">
        <v>143</v>
      </c>
      <c r="B37" s="206">
        <f>SUM(B21:B35)</f>
        <v>0</v>
      </c>
      <c r="C37" s="210"/>
      <c r="D37" s="206"/>
      <c r="E37" s="210"/>
      <c r="F37" s="219"/>
    </row>
  </sheetData>
  <sheetProtection password="CC2F" sheet="1" objects="1" scenarios="1" selectLockedCells="1"/>
  <mergeCells count="14">
    <mergeCell ref="A3:F3"/>
    <mergeCell ref="A4:F4"/>
    <mergeCell ref="D7:E7"/>
    <mergeCell ref="D18:E18"/>
    <mergeCell ref="A7:A8"/>
    <mergeCell ref="B7:B8"/>
    <mergeCell ref="C7:C8"/>
    <mergeCell ref="F7:F8"/>
    <mergeCell ref="F9:F13"/>
    <mergeCell ref="A18:A19"/>
    <mergeCell ref="B18:B19"/>
    <mergeCell ref="C18:C19"/>
    <mergeCell ref="F18:F19"/>
    <mergeCell ref="F20:F36"/>
  </mergeCells>
  <phoneticPr fontId="3" type="Hiragana"/>
  <pageMargins left="0.7" right="0.7" top="0.75" bottom="0.75" header="0.3" footer="0.3"/>
  <pageSetup paperSize="9" scale="85"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1:T41"/>
  <sheetViews>
    <sheetView view="pageBreakPreview" zoomScale="85" zoomScaleSheetLayoutView="85" workbookViewId="0">
      <selection activeCell="B27" sqref="B27:C27"/>
    </sheetView>
  </sheetViews>
  <sheetFormatPr defaultRowHeight="18.75"/>
  <cols>
    <col min="1" max="20" width="4.125" style="64" customWidth="1"/>
    <col min="21" max="16384" width="9" style="64" customWidth="1"/>
  </cols>
  <sheetData>
    <row r="1" spans="1:20" ht="24">
      <c r="A1" s="221" t="s">
        <v>245</v>
      </c>
      <c r="B1" s="221"/>
      <c r="C1" s="221"/>
      <c r="D1" s="221"/>
      <c r="E1" s="221"/>
      <c r="F1" s="221"/>
      <c r="G1" s="221"/>
      <c r="H1" s="221"/>
      <c r="I1" s="221"/>
      <c r="J1" s="221"/>
      <c r="K1" s="221"/>
      <c r="L1" s="221"/>
      <c r="M1" s="221"/>
      <c r="N1" s="221"/>
      <c r="O1" s="221"/>
      <c r="P1" s="221"/>
      <c r="Q1" s="221"/>
      <c r="R1" s="221"/>
      <c r="S1" s="221"/>
      <c r="T1" s="221"/>
    </row>
    <row r="2" spans="1:20">
      <c r="M2" s="240" t="s">
        <v>255</v>
      </c>
      <c r="N2" s="71">
        <f>'様式1.入力用'!N13</f>
        <v>0</v>
      </c>
      <c r="O2" s="71"/>
      <c r="P2" s="71"/>
      <c r="Q2" s="71"/>
      <c r="R2" s="71"/>
      <c r="S2" s="71"/>
      <c r="T2" s="71"/>
    </row>
    <row r="3" spans="1:20">
      <c r="A3" s="222" t="s">
        <v>271</v>
      </c>
    </row>
    <row r="4" spans="1:20">
      <c r="A4" s="64" t="s">
        <v>277</v>
      </c>
    </row>
    <row r="5" spans="1:20">
      <c r="A5" s="64" t="s">
        <v>37</v>
      </c>
    </row>
    <row r="6" spans="1:20">
      <c r="A6" s="64" t="s">
        <v>288</v>
      </c>
    </row>
    <row r="8" spans="1:20">
      <c r="A8" s="222" t="s">
        <v>279</v>
      </c>
    </row>
    <row r="9" spans="1:20">
      <c r="A9" s="223" t="s">
        <v>140</v>
      </c>
      <c r="B9" s="223"/>
      <c r="C9" s="223"/>
      <c r="D9" s="223"/>
      <c r="E9" s="223"/>
      <c r="F9" s="223"/>
      <c r="G9" s="223"/>
      <c r="H9" s="223"/>
      <c r="I9" s="223"/>
      <c r="J9" s="223"/>
      <c r="K9" s="223"/>
      <c r="L9" s="223"/>
      <c r="M9" s="223"/>
      <c r="N9" s="223"/>
      <c r="O9" s="223"/>
      <c r="P9" s="223"/>
      <c r="Q9" s="223"/>
      <c r="R9" s="223"/>
      <c r="S9" s="223"/>
      <c r="T9" s="223"/>
    </row>
    <row r="10" spans="1:20">
      <c r="C10" s="64" t="s">
        <v>185</v>
      </c>
    </row>
    <row r="11" spans="1:20">
      <c r="D11" s="230"/>
    </row>
    <row r="12" spans="1:20" ht="56.25" customHeight="1">
      <c r="A12" s="224" t="s">
        <v>283</v>
      </c>
      <c r="B12" s="223"/>
      <c r="C12" s="223"/>
      <c r="D12" s="223"/>
      <c r="E12" s="223"/>
      <c r="F12" s="223"/>
      <c r="G12" s="223"/>
      <c r="H12" s="223"/>
      <c r="I12" s="223"/>
      <c r="J12" s="223"/>
      <c r="K12" s="223"/>
      <c r="L12" s="223"/>
      <c r="M12" s="223"/>
      <c r="N12" s="223"/>
      <c r="O12" s="223"/>
      <c r="P12" s="223"/>
      <c r="Q12" s="223"/>
      <c r="R12" s="223"/>
      <c r="S12" s="223"/>
      <c r="T12" s="223"/>
    </row>
    <row r="13" spans="1:20">
      <c r="C13" s="64" t="s">
        <v>284</v>
      </c>
    </row>
    <row r="15" spans="1:20">
      <c r="A15" s="222" t="s">
        <v>276</v>
      </c>
    </row>
    <row r="16" spans="1:20">
      <c r="A16" s="64" t="s">
        <v>115</v>
      </c>
      <c r="L16" s="223" t="s">
        <v>280</v>
      </c>
      <c r="M16" s="223"/>
      <c r="N16" s="223"/>
      <c r="O16" s="223"/>
    </row>
    <row r="17" spans="1:20">
      <c r="A17" s="64" t="s">
        <v>282</v>
      </c>
      <c r="L17" s="223"/>
      <c r="M17" s="223"/>
      <c r="N17" s="223"/>
      <c r="O17" s="223"/>
    </row>
    <row r="18" spans="1:20">
      <c r="A18" s="64" t="s">
        <v>278</v>
      </c>
      <c r="M18" s="64" t="s">
        <v>281</v>
      </c>
    </row>
    <row r="20" spans="1:20">
      <c r="A20" s="222" t="s">
        <v>129</v>
      </c>
    </row>
    <row r="21" spans="1:20" ht="39.5" customHeight="1">
      <c r="A21" s="224" t="s">
        <v>270</v>
      </c>
      <c r="B21" s="223"/>
      <c r="C21" s="223"/>
      <c r="D21" s="223"/>
      <c r="E21" s="223"/>
      <c r="F21" s="223"/>
      <c r="G21" s="223"/>
      <c r="H21" s="223"/>
      <c r="I21" s="223"/>
      <c r="J21" s="223"/>
      <c r="K21" s="223"/>
      <c r="L21" s="223"/>
      <c r="M21" s="223"/>
      <c r="N21" s="223"/>
      <c r="O21" s="223"/>
      <c r="P21" s="223"/>
      <c r="Q21" s="223"/>
      <c r="R21" s="223"/>
      <c r="S21" s="223"/>
      <c r="T21" s="223"/>
    </row>
    <row r="22" spans="1:20">
      <c r="T22" s="251" t="s">
        <v>134</v>
      </c>
    </row>
    <row r="23" spans="1:20">
      <c r="A23" s="225" t="s">
        <v>218</v>
      </c>
      <c r="B23" s="225" t="s">
        <v>208</v>
      </c>
      <c r="C23" s="225"/>
      <c r="D23" s="231" t="s">
        <v>249</v>
      </c>
      <c r="E23" s="231"/>
      <c r="F23" s="231" t="s">
        <v>272</v>
      </c>
      <c r="G23" s="231"/>
      <c r="H23" s="231" t="s">
        <v>102</v>
      </c>
      <c r="I23" s="236"/>
      <c r="J23" s="237"/>
      <c r="K23" s="237"/>
      <c r="L23" s="237"/>
      <c r="M23" s="237"/>
      <c r="N23" s="237"/>
      <c r="O23" s="243"/>
      <c r="P23" s="231" t="s">
        <v>275</v>
      </c>
      <c r="Q23" s="231"/>
      <c r="R23" s="231" t="s">
        <v>172</v>
      </c>
      <c r="S23" s="231"/>
      <c r="T23" s="231"/>
    </row>
    <row r="24" spans="1:20" ht="39.5" customHeight="1">
      <c r="A24" s="225"/>
      <c r="B24" s="225"/>
      <c r="C24" s="225"/>
      <c r="D24" s="231"/>
      <c r="E24" s="231"/>
      <c r="F24" s="231"/>
      <c r="G24" s="231"/>
      <c r="H24" s="231"/>
      <c r="I24" s="231"/>
      <c r="J24" s="238" t="s">
        <v>285</v>
      </c>
      <c r="K24" s="239"/>
      <c r="L24" s="231" t="s">
        <v>273</v>
      </c>
      <c r="M24" s="231"/>
      <c r="N24" s="231" t="s">
        <v>274</v>
      </c>
      <c r="O24" s="231"/>
      <c r="P24" s="231"/>
      <c r="Q24" s="231"/>
      <c r="R24" s="231"/>
      <c r="S24" s="231"/>
      <c r="T24" s="231"/>
    </row>
    <row r="25" spans="1:20">
      <c r="A25" s="226" t="s">
        <v>286</v>
      </c>
      <c r="B25" s="227" t="s">
        <v>289</v>
      </c>
      <c r="C25" s="229"/>
      <c r="D25" s="232" t="s">
        <v>287</v>
      </c>
      <c r="E25" s="232"/>
      <c r="F25" s="234">
        <v>40000</v>
      </c>
      <c r="G25" s="234"/>
      <c r="H25" s="234">
        <f t="shared" ref="H25:H41" si="0">J25+(L25-N25)</f>
        <v>30000</v>
      </c>
      <c r="I25" s="234"/>
      <c r="J25" s="226">
        <v>20000</v>
      </c>
      <c r="K25" s="226"/>
      <c r="L25" s="234">
        <v>10000</v>
      </c>
      <c r="M25" s="234"/>
      <c r="N25" s="241">
        <v>0</v>
      </c>
      <c r="O25" s="244"/>
      <c r="P25" s="246">
        <v>5</v>
      </c>
      <c r="Q25" s="247"/>
      <c r="R25" s="241">
        <f t="shared" ref="R25:R41" si="1">(F25-H25)*P25</f>
        <v>50000</v>
      </c>
      <c r="S25" s="249"/>
      <c r="T25" s="244"/>
    </row>
    <row r="26" spans="1:20">
      <c r="A26" s="226" t="s">
        <v>286</v>
      </c>
      <c r="B26" s="227" t="s">
        <v>290</v>
      </c>
      <c r="C26" s="229"/>
      <c r="D26" s="232" t="s">
        <v>189</v>
      </c>
      <c r="E26" s="232"/>
      <c r="F26" s="234">
        <v>60000</v>
      </c>
      <c r="G26" s="234"/>
      <c r="H26" s="234">
        <f t="shared" si="0"/>
        <v>35000</v>
      </c>
      <c r="I26" s="234"/>
      <c r="J26" s="226">
        <v>20000</v>
      </c>
      <c r="K26" s="226"/>
      <c r="L26" s="234">
        <v>20000</v>
      </c>
      <c r="M26" s="234"/>
      <c r="N26" s="241">
        <v>5000</v>
      </c>
      <c r="O26" s="244"/>
      <c r="P26" s="246">
        <v>5</v>
      </c>
      <c r="Q26" s="247"/>
      <c r="R26" s="241">
        <f t="shared" si="1"/>
        <v>125000</v>
      </c>
      <c r="S26" s="249"/>
      <c r="T26" s="244"/>
    </row>
    <row r="27" spans="1:20">
      <c r="A27" s="192">
        <v>1</v>
      </c>
      <c r="B27" s="228"/>
      <c r="C27" s="228"/>
      <c r="D27" s="233"/>
      <c r="E27" s="233"/>
      <c r="F27" s="233"/>
      <c r="G27" s="233"/>
      <c r="H27" s="235">
        <f t="shared" si="0"/>
        <v>0</v>
      </c>
      <c r="I27" s="235"/>
      <c r="J27" s="233"/>
      <c r="K27" s="233"/>
      <c r="L27" s="233"/>
      <c r="M27" s="233"/>
      <c r="N27" s="242"/>
      <c r="O27" s="245"/>
      <c r="P27" s="242"/>
      <c r="Q27" s="245"/>
      <c r="R27" s="248">
        <f t="shared" si="1"/>
        <v>0</v>
      </c>
      <c r="S27" s="250"/>
      <c r="T27" s="252"/>
    </row>
    <row r="28" spans="1:20">
      <c r="A28" s="192">
        <v>2</v>
      </c>
      <c r="B28" s="228"/>
      <c r="C28" s="228"/>
      <c r="D28" s="233"/>
      <c r="E28" s="233"/>
      <c r="F28" s="233"/>
      <c r="G28" s="233"/>
      <c r="H28" s="235">
        <f t="shared" si="0"/>
        <v>0</v>
      </c>
      <c r="I28" s="235"/>
      <c r="J28" s="233"/>
      <c r="K28" s="233"/>
      <c r="L28" s="233"/>
      <c r="M28" s="233"/>
      <c r="N28" s="242"/>
      <c r="O28" s="245"/>
      <c r="P28" s="242"/>
      <c r="Q28" s="245"/>
      <c r="R28" s="248">
        <f t="shared" si="1"/>
        <v>0</v>
      </c>
      <c r="S28" s="250"/>
      <c r="T28" s="252"/>
    </row>
    <row r="29" spans="1:20">
      <c r="A29" s="192">
        <v>3</v>
      </c>
      <c r="B29" s="228"/>
      <c r="C29" s="228"/>
      <c r="D29" s="233"/>
      <c r="E29" s="233"/>
      <c r="F29" s="233"/>
      <c r="G29" s="233"/>
      <c r="H29" s="235">
        <f t="shared" si="0"/>
        <v>0</v>
      </c>
      <c r="I29" s="235"/>
      <c r="J29" s="233"/>
      <c r="K29" s="233"/>
      <c r="L29" s="233"/>
      <c r="M29" s="233"/>
      <c r="N29" s="242"/>
      <c r="O29" s="245"/>
      <c r="P29" s="242"/>
      <c r="Q29" s="245"/>
      <c r="R29" s="248">
        <f t="shared" si="1"/>
        <v>0</v>
      </c>
      <c r="S29" s="250"/>
      <c r="T29" s="252"/>
    </row>
    <row r="30" spans="1:20">
      <c r="A30" s="192">
        <v>4</v>
      </c>
      <c r="B30" s="228"/>
      <c r="C30" s="228"/>
      <c r="D30" s="233"/>
      <c r="E30" s="233"/>
      <c r="F30" s="233"/>
      <c r="G30" s="233"/>
      <c r="H30" s="235">
        <f t="shared" si="0"/>
        <v>0</v>
      </c>
      <c r="I30" s="235"/>
      <c r="J30" s="233"/>
      <c r="K30" s="233"/>
      <c r="L30" s="233"/>
      <c r="M30" s="233"/>
      <c r="N30" s="242"/>
      <c r="O30" s="245"/>
      <c r="P30" s="242"/>
      <c r="Q30" s="245"/>
      <c r="R30" s="248">
        <f t="shared" si="1"/>
        <v>0</v>
      </c>
      <c r="S30" s="250"/>
      <c r="T30" s="252"/>
    </row>
    <row r="31" spans="1:20">
      <c r="A31" s="192">
        <v>5</v>
      </c>
      <c r="B31" s="228"/>
      <c r="C31" s="228"/>
      <c r="D31" s="233"/>
      <c r="E31" s="233"/>
      <c r="F31" s="233"/>
      <c r="G31" s="233"/>
      <c r="H31" s="235">
        <f t="shared" si="0"/>
        <v>0</v>
      </c>
      <c r="I31" s="235"/>
      <c r="J31" s="233"/>
      <c r="K31" s="233"/>
      <c r="L31" s="233"/>
      <c r="M31" s="233"/>
      <c r="N31" s="242"/>
      <c r="O31" s="245"/>
      <c r="P31" s="242"/>
      <c r="Q31" s="245"/>
      <c r="R31" s="248">
        <f t="shared" si="1"/>
        <v>0</v>
      </c>
      <c r="S31" s="250"/>
      <c r="T31" s="252"/>
    </row>
    <row r="32" spans="1:20">
      <c r="A32" s="192">
        <v>6</v>
      </c>
      <c r="B32" s="228"/>
      <c r="C32" s="228"/>
      <c r="D32" s="233"/>
      <c r="E32" s="233"/>
      <c r="F32" s="233"/>
      <c r="G32" s="233"/>
      <c r="H32" s="235">
        <f t="shared" si="0"/>
        <v>0</v>
      </c>
      <c r="I32" s="235"/>
      <c r="J32" s="233"/>
      <c r="K32" s="233"/>
      <c r="L32" s="233"/>
      <c r="M32" s="233"/>
      <c r="N32" s="242"/>
      <c r="O32" s="245"/>
      <c r="P32" s="242"/>
      <c r="Q32" s="245"/>
      <c r="R32" s="248">
        <f t="shared" si="1"/>
        <v>0</v>
      </c>
      <c r="S32" s="250"/>
      <c r="T32" s="252"/>
    </row>
    <row r="33" spans="1:20">
      <c r="A33" s="192">
        <v>7</v>
      </c>
      <c r="B33" s="228"/>
      <c r="C33" s="228"/>
      <c r="D33" s="233"/>
      <c r="E33" s="233"/>
      <c r="F33" s="233"/>
      <c r="G33" s="233"/>
      <c r="H33" s="235">
        <f t="shared" si="0"/>
        <v>0</v>
      </c>
      <c r="I33" s="235"/>
      <c r="J33" s="233"/>
      <c r="K33" s="233"/>
      <c r="L33" s="233"/>
      <c r="M33" s="233"/>
      <c r="N33" s="242"/>
      <c r="O33" s="245"/>
      <c r="P33" s="242"/>
      <c r="Q33" s="245"/>
      <c r="R33" s="248">
        <f t="shared" si="1"/>
        <v>0</v>
      </c>
      <c r="S33" s="250"/>
      <c r="T33" s="252"/>
    </row>
    <row r="34" spans="1:20">
      <c r="A34" s="192">
        <v>8</v>
      </c>
      <c r="B34" s="228"/>
      <c r="C34" s="228"/>
      <c r="D34" s="233"/>
      <c r="E34" s="233"/>
      <c r="F34" s="233"/>
      <c r="G34" s="233"/>
      <c r="H34" s="235">
        <f t="shared" si="0"/>
        <v>0</v>
      </c>
      <c r="I34" s="235"/>
      <c r="J34" s="233"/>
      <c r="K34" s="233"/>
      <c r="L34" s="233"/>
      <c r="M34" s="233"/>
      <c r="N34" s="242"/>
      <c r="O34" s="245"/>
      <c r="P34" s="242"/>
      <c r="Q34" s="245"/>
      <c r="R34" s="248">
        <f t="shared" si="1"/>
        <v>0</v>
      </c>
      <c r="S34" s="250"/>
      <c r="T34" s="252"/>
    </row>
    <row r="35" spans="1:20">
      <c r="A35" s="192">
        <v>9</v>
      </c>
      <c r="B35" s="228"/>
      <c r="C35" s="228"/>
      <c r="D35" s="233"/>
      <c r="E35" s="233"/>
      <c r="F35" s="233"/>
      <c r="G35" s="233"/>
      <c r="H35" s="235">
        <f t="shared" si="0"/>
        <v>0</v>
      </c>
      <c r="I35" s="235"/>
      <c r="J35" s="233"/>
      <c r="K35" s="233"/>
      <c r="L35" s="233"/>
      <c r="M35" s="233"/>
      <c r="N35" s="242"/>
      <c r="O35" s="245"/>
      <c r="P35" s="242"/>
      <c r="Q35" s="245"/>
      <c r="R35" s="248">
        <f t="shared" si="1"/>
        <v>0</v>
      </c>
      <c r="S35" s="250"/>
      <c r="T35" s="252"/>
    </row>
    <row r="36" spans="1:20">
      <c r="A36" s="192">
        <v>10</v>
      </c>
      <c r="B36" s="228"/>
      <c r="C36" s="228"/>
      <c r="D36" s="233"/>
      <c r="E36" s="233"/>
      <c r="F36" s="233"/>
      <c r="G36" s="233"/>
      <c r="H36" s="235">
        <f t="shared" si="0"/>
        <v>0</v>
      </c>
      <c r="I36" s="235"/>
      <c r="J36" s="233"/>
      <c r="K36" s="233"/>
      <c r="L36" s="233"/>
      <c r="M36" s="233"/>
      <c r="N36" s="242"/>
      <c r="O36" s="245"/>
      <c r="P36" s="242"/>
      <c r="Q36" s="245"/>
      <c r="R36" s="248">
        <f t="shared" si="1"/>
        <v>0</v>
      </c>
      <c r="S36" s="250"/>
      <c r="T36" s="252"/>
    </row>
    <row r="37" spans="1:20">
      <c r="A37" s="192">
        <v>11</v>
      </c>
      <c r="B37" s="228"/>
      <c r="C37" s="228"/>
      <c r="D37" s="233"/>
      <c r="E37" s="233"/>
      <c r="F37" s="233"/>
      <c r="G37" s="233"/>
      <c r="H37" s="235">
        <f t="shared" si="0"/>
        <v>0</v>
      </c>
      <c r="I37" s="235"/>
      <c r="J37" s="233"/>
      <c r="K37" s="233"/>
      <c r="L37" s="233"/>
      <c r="M37" s="233"/>
      <c r="N37" s="242"/>
      <c r="O37" s="245"/>
      <c r="P37" s="242"/>
      <c r="Q37" s="245"/>
      <c r="R37" s="248">
        <f t="shared" si="1"/>
        <v>0</v>
      </c>
      <c r="S37" s="250"/>
      <c r="T37" s="252"/>
    </row>
    <row r="38" spans="1:20">
      <c r="A38" s="192">
        <v>12</v>
      </c>
      <c r="B38" s="228"/>
      <c r="C38" s="228"/>
      <c r="D38" s="233"/>
      <c r="E38" s="233"/>
      <c r="F38" s="233"/>
      <c r="G38" s="233"/>
      <c r="H38" s="235">
        <f t="shared" si="0"/>
        <v>0</v>
      </c>
      <c r="I38" s="235"/>
      <c r="J38" s="233"/>
      <c r="K38" s="233"/>
      <c r="L38" s="233"/>
      <c r="M38" s="233"/>
      <c r="N38" s="242"/>
      <c r="O38" s="245"/>
      <c r="P38" s="242"/>
      <c r="Q38" s="245"/>
      <c r="R38" s="248">
        <f t="shared" si="1"/>
        <v>0</v>
      </c>
      <c r="S38" s="250"/>
      <c r="T38" s="252"/>
    </row>
    <row r="39" spans="1:20">
      <c r="A39" s="192">
        <v>13</v>
      </c>
      <c r="B39" s="228"/>
      <c r="C39" s="228"/>
      <c r="D39" s="233"/>
      <c r="E39" s="233"/>
      <c r="F39" s="233"/>
      <c r="G39" s="233"/>
      <c r="H39" s="235">
        <f t="shared" si="0"/>
        <v>0</v>
      </c>
      <c r="I39" s="235"/>
      <c r="J39" s="233"/>
      <c r="K39" s="233"/>
      <c r="L39" s="233"/>
      <c r="M39" s="233"/>
      <c r="N39" s="242"/>
      <c r="O39" s="245"/>
      <c r="P39" s="242"/>
      <c r="Q39" s="245"/>
      <c r="R39" s="248">
        <f t="shared" si="1"/>
        <v>0</v>
      </c>
      <c r="S39" s="250"/>
      <c r="T39" s="252"/>
    </row>
    <row r="40" spans="1:20">
      <c r="A40" s="192">
        <v>14</v>
      </c>
      <c r="B40" s="228"/>
      <c r="C40" s="228"/>
      <c r="D40" s="233"/>
      <c r="E40" s="233"/>
      <c r="F40" s="233"/>
      <c r="G40" s="233"/>
      <c r="H40" s="235">
        <f t="shared" si="0"/>
        <v>0</v>
      </c>
      <c r="I40" s="235"/>
      <c r="J40" s="233"/>
      <c r="K40" s="233"/>
      <c r="L40" s="233"/>
      <c r="M40" s="233"/>
      <c r="N40" s="242"/>
      <c r="O40" s="245"/>
      <c r="P40" s="242"/>
      <c r="Q40" s="245"/>
      <c r="R40" s="248">
        <f t="shared" si="1"/>
        <v>0</v>
      </c>
      <c r="S40" s="250"/>
      <c r="T40" s="252"/>
    </row>
    <row r="41" spans="1:20">
      <c r="A41" s="192">
        <v>15</v>
      </c>
      <c r="B41" s="228"/>
      <c r="C41" s="228"/>
      <c r="D41" s="233"/>
      <c r="E41" s="233"/>
      <c r="F41" s="233"/>
      <c r="G41" s="233"/>
      <c r="H41" s="235">
        <f t="shared" si="0"/>
        <v>0</v>
      </c>
      <c r="I41" s="235"/>
      <c r="J41" s="233"/>
      <c r="K41" s="233"/>
      <c r="L41" s="233"/>
      <c r="M41" s="233"/>
      <c r="N41" s="242"/>
      <c r="O41" s="245"/>
      <c r="P41" s="242"/>
      <c r="Q41" s="245"/>
      <c r="R41" s="248">
        <f t="shared" si="1"/>
        <v>0</v>
      </c>
      <c r="S41" s="250"/>
      <c r="T41" s="252"/>
    </row>
  </sheetData>
  <sheetProtection password="CC2F" sheet="1" objects="1" scenarios="1" selectLockedCells="1"/>
  <mergeCells count="170">
    <mergeCell ref="A1:T1"/>
    <mergeCell ref="N2:T2"/>
    <mergeCell ref="A9:T9"/>
    <mergeCell ref="A12:T12"/>
    <mergeCell ref="A21:T21"/>
    <mergeCell ref="J23:O23"/>
    <mergeCell ref="J24:K24"/>
    <mergeCell ref="L24:M24"/>
    <mergeCell ref="N24:O24"/>
    <mergeCell ref="B25:C25"/>
    <mergeCell ref="D25:E25"/>
    <mergeCell ref="F25:G25"/>
    <mergeCell ref="H25:I25"/>
    <mergeCell ref="J25:K25"/>
    <mergeCell ref="L25:M25"/>
    <mergeCell ref="N25:O25"/>
    <mergeCell ref="P25:Q25"/>
    <mergeCell ref="R25:T25"/>
    <mergeCell ref="B26:C26"/>
    <mergeCell ref="D26:E26"/>
    <mergeCell ref="F26:G26"/>
    <mergeCell ref="H26:I26"/>
    <mergeCell ref="J26:K26"/>
    <mergeCell ref="L26:M26"/>
    <mergeCell ref="N26:O26"/>
    <mergeCell ref="P26:Q26"/>
    <mergeCell ref="R26:T26"/>
    <mergeCell ref="B27:C27"/>
    <mergeCell ref="D27:E27"/>
    <mergeCell ref="F27:G27"/>
    <mergeCell ref="H27:I27"/>
    <mergeCell ref="J27:K27"/>
    <mergeCell ref="L27:M27"/>
    <mergeCell ref="N27:O27"/>
    <mergeCell ref="P27:Q27"/>
    <mergeCell ref="R27:T27"/>
    <mergeCell ref="B28:C28"/>
    <mergeCell ref="D28:E28"/>
    <mergeCell ref="F28:G28"/>
    <mergeCell ref="H28:I28"/>
    <mergeCell ref="J28:K28"/>
    <mergeCell ref="L28:M28"/>
    <mergeCell ref="N28:O28"/>
    <mergeCell ref="P28:Q28"/>
    <mergeCell ref="R28:T28"/>
    <mergeCell ref="B29:C29"/>
    <mergeCell ref="D29:E29"/>
    <mergeCell ref="F29:G29"/>
    <mergeCell ref="H29:I29"/>
    <mergeCell ref="J29:K29"/>
    <mergeCell ref="L29:M29"/>
    <mergeCell ref="N29:O29"/>
    <mergeCell ref="P29:Q29"/>
    <mergeCell ref="R29:T29"/>
    <mergeCell ref="B30:C30"/>
    <mergeCell ref="D30:E30"/>
    <mergeCell ref="F30:G30"/>
    <mergeCell ref="H30:I30"/>
    <mergeCell ref="J30:K30"/>
    <mergeCell ref="L30:M30"/>
    <mergeCell ref="N30:O30"/>
    <mergeCell ref="P30:Q30"/>
    <mergeCell ref="R30:T30"/>
    <mergeCell ref="B31:C31"/>
    <mergeCell ref="D31:E31"/>
    <mergeCell ref="F31:G31"/>
    <mergeCell ref="H31:I31"/>
    <mergeCell ref="J31:K31"/>
    <mergeCell ref="L31:M31"/>
    <mergeCell ref="N31:O31"/>
    <mergeCell ref="P31:Q31"/>
    <mergeCell ref="R31:T31"/>
    <mergeCell ref="B32:C32"/>
    <mergeCell ref="D32:E32"/>
    <mergeCell ref="F32:G32"/>
    <mergeCell ref="H32:I32"/>
    <mergeCell ref="J32:K32"/>
    <mergeCell ref="L32:M32"/>
    <mergeCell ref="N32:O32"/>
    <mergeCell ref="P32:Q32"/>
    <mergeCell ref="R32:T32"/>
    <mergeCell ref="B33:C33"/>
    <mergeCell ref="D33:E33"/>
    <mergeCell ref="F33:G33"/>
    <mergeCell ref="H33:I33"/>
    <mergeCell ref="J33:K33"/>
    <mergeCell ref="L33:M33"/>
    <mergeCell ref="N33:O33"/>
    <mergeCell ref="P33:Q33"/>
    <mergeCell ref="R33:T33"/>
    <mergeCell ref="B34:C34"/>
    <mergeCell ref="D34:E34"/>
    <mergeCell ref="F34:G34"/>
    <mergeCell ref="H34:I34"/>
    <mergeCell ref="J34:K34"/>
    <mergeCell ref="L34:M34"/>
    <mergeCell ref="N34:O34"/>
    <mergeCell ref="P34:Q34"/>
    <mergeCell ref="R34:T34"/>
    <mergeCell ref="B35:C35"/>
    <mergeCell ref="D35:E35"/>
    <mergeCell ref="F35:G35"/>
    <mergeCell ref="H35:I35"/>
    <mergeCell ref="J35:K35"/>
    <mergeCell ref="L35:M35"/>
    <mergeCell ref="N35:O35"/>
    <mergeCell ref="P35:Q35"/>
    <mergeCell ref="R35:T35"/>
    <mergeCell ref="B36:C36"/>
    <mergeCell ref="D36:E36"/>
    <mergeCell ref="F36:G36"/>
    <mergeCell ref="H36:I36"/>
    <mergeCell ref="J36:K36"/>
    <mergeCell ref="L36:M36"/>
    <mergeCell ref="N36:O36"/>
    <mergeCell ref="P36:Q36"/>
    <mergeCell ref="R36:T36"/>
    <mergeCell ref="B37:C37"/>
    <mergeCell ref="D37:E37"/>
    <mergeCell ref="F37:G37"/>
    <mergeCell ref="H37:I37"/>
    <mergeCell ref="J37:K37"/>
    <mergeCell ref="L37:M37"/>
    <mergeCell ref="N37:O37"/>
    <mergeCell ref="P37:Q37"/>
    <mergeCell ref="R37:T37"/>
    <mergeCell ref="B38:C38"/>
    <mergeCell ref="D38:E38"/>
    <mergeCell ref="F38:G38"/>
    <mergeCell ref="H38:I38"/>
    <mergeCell ref="J38:K38"/>
    <mergeCell ref="L38:M38"/>
    <mergeCell ref="N38:O38"/>
    <mergeCell ref="P38:Q38"/>
    <mergeCell ref="R38:T38"/>
    <mergeCell ref="B39:C39"/>
    <mergeCell ref="D39:E39"/>
    <mergeCell ref="F39:G39"/>
    <mergeCell ref="H39:I39"/>
    <mergeCell ref="J39:K39"/>
    <mergeCell ref="L39:M39"/>
    <mergeCell ref="N39:O39"/>
    <mergeCell ref="P39:Q39"/>
    <mergeCell ref="R39:T39"/>
    <mergeCell ref="B40:C40"/>
    <mergeCell ref="D40:E40"/>
    <mergeCell ref="F40:G40"/>
    <mergeCell ref="H40:I40"/>
    <mergeCell ref="J40:K40"/>
    <mergeCell ref="L40:M40"/>
    <mergeCell ref="N40:O40"/>
    <mergeCell ref="P40:Q40"/>
    <mergeCell ref="R40:T40"/>
    <mergeCell ref="B41:C41"/>
    <mergeCell ref="D41:E41"/>
    <mergeCell ref="F41:G41"/>
    <mergeCell ref="H41:I41"/>
    <mergeCell ref="J41:K41"/>
    <mergeCell ref="L41:M41"/>
    <mergeCell ref="N41:O41"/>
    <mergeCell ref="P41:Q41"/>
    <mergeCell ref="R41:T41"/>
    <mergeCell ref="L16:O17"/>
    <mergeCell ref="A23:A24"/>
    <mergeCell ref="B23:C24"/>
    <mergeCell ref="D23:E24"/>
    <mergeCell ref="F23:G24"/>
    <mergeCell ref="H23:I24"/>
    <mergeCell ref="P23:Q24"/>
    <mergeCell ref="R23:T24"/>
  </mergeCells>
  <phoneticPr fontId="3" type="Hiragana"/>
  <pageMargins left="1.1023622047244093" right="0.7" top="0.75" bottom="0.75" header="0.3" footer="0.3"/>
  <pageSetup paperSize="9" scale="8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'様式３.入力・印刷用'!$A$6:$A$20</xm:f>
          </x14:formula1>
          <xm:sqref>B27:B41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0" tint="-0.5"/>
  </sheetPr>
  <dimension ref="A1:AD16"/>
  <sheetViews>
    <sheetView workbookViewId="0">
      <selection activeCell="R27" sqref="R27"/>
    </sheetView>
  </sheetViews>
  <sheetFormatPr defaultRowHeight="18.75"/>
  <cols>
    <col min="1" max="1" width="4.5" bestFit="1" customWidth="1"/>
    <col min="4" max="4" width="11.375" bestFit="1" customWidth="1"/>
    <col min="5" max="5" width="4.5" bestFit="1" customWidth="1"/>
    <col min="6" max="6" width="9.375" bestFit="1" customWidth="1"/>
    <col min="7" max="7" width="13.5" bestFit="1" customWidth="1"/>
    <col min="20" max="20" width="11.125" bestFit="1" customWidth="1"/>
    <col min="21" max="21" width="7.5" bestFit="1" customWidth="1"/>
    <col min="22" max="22" width="14.25" bestFit="1" customWidth="1"/>
    <col min="24" max="24" width="14.25" bestFit="1" customWidth="1"/>
  </cols>
  <sheetData>
    <row r="1" spans="1:30">
      <c r="A1" s="253" t="s">
        <v>218</v>
      </c>
      <c r="B1" s="253" t="s">
        <v>252</v>
      </c>
      <c r="C1" s="253" t="s">
        <v>253</v>
      </c>
      <c r="D1" s="253" t="s">
        <v>254</v>
      </c>
      <c r="E1" s="253" t="s">
        <v>218</v>
      </c>
      <c r="F1" s="253" t="s">
        <v>34</v>
      </c>
      <c r="G1" s="253" t="s">
        <v>109</v>
      </c>
      <c r="H1" s="253" t="s">
        <v>256</v>
      </c>
      <c r="I1" s="253" t="s">
        <v>257</v>
      </c>
      <c r="J1" s="253" t="s">
        <v>256</v>
      </c>
      <c r="K1" s="253" t="s">
        <v>257</v>
      </c>
      <c r="L1" s="253" t="s">
        <v>256</v>
      </c>
      <c r="M1" s="253" t="s">
        <v>257</v>
      </c>
      <c r="N1" s="253" t="s">
        <v>258</v>
      </c>
      <c r="O1" s="253" t="s">
        <v>49</v>
      </c>
      <c r="P1" s="253" t="s">
        <v>243</v>
      </c>
      <c r="Q1" s="253" t="s">
        <v>259</v>
      </c>
      <c r="R1" s="253" t="s">
        <v>260</v>
      </c>
      <c r="S1" s="253" t="s">
        <v>261</v>
      </c>
      <c r="T1" s="253" t="s">
        <v>233</v>
      </c>
      <c r="U1" s="253" t="s">
        <v>262</v>
      </c>
      <c r="V1" s="253" t="s">
        <v>251</v>
      </c>
      <c r="W1" s="253" t="s">
        <v>263</v>
      </c>
      <c r="X1" s="253" t="s">
        <v>214</v>
      </c>
      <c r="Y1" s="253" t="s">
        <v>264</v>
      </c>
      <c r="Z1" s="253" t="s">
        <v>265</v>
      </c>
      <c r="AA1" s="253" t="s">
        <v>266</v>
      </c>
      <c r="AB1" s="253" t="s">
        <v>267</v>
      </c>
      <c r="AC1" s="253" t="s">
        <v>167</v>
      </c>
      <c r="AD1" s="253" t="s">
        <v>207</v>
      </c>
    </row>
    <row r="2" spans="1:30">
      <c r="A2" s="17"/>
      <c r="B2" s="17" t="str">
        <f>'様式1.印刷用'!N13</f>
        <v/>
      </c>
      <c r="C2" s="17"/>
      <c r="D2" s="17" t="str">
        <f>'様式1.印刷用'!N11</f>
        <v/>
      </c>
      <c r="E2" s="17"/>
      <c r="F2" s="17" t="str">
        <f>'様式2.印刷用'!B9</f>
        <v/>
      </c>
      <c r="G2" s="17" t="str">
        <f>'様式2.印刷用'!C9</f>
        <v/>
      </c>
      <c r="H2" s="17"/>
      <c r="I2" s="17"/>
      <c r="J2" s="17"/>
      <c r="K2" s="17"/>
      <c r="L2" s="17"/>
      <c r="M2" s="17"/>
      <c r="N2" s="17"/>
      <c r="O2" s="17"/>
      <c r="P2" s="17"/>
      <c r="Q2" s="17"/>
      <c r="R2" s="17"/>
      <c r="S2" s="17"/>
      <c r="T2" s="254" t="str">
        <f>'様式1.印刷用'!P7</f>
        <v>年　月　日</v>
      </c>
      <c r="U2" s="255">
        <f>'様式2.印刷用'!D9</f>
        <v>0</v>
      </c>
      <c r="V2" s="255">
        <f>'様式2.印刷用'!D24</f>
        <v>0</v>
      </c>
      <c r="W2" s="17"/>
      <c r="X2" s="17"/>
      <c r="Y2" s="17"/>
      <c r="Z2" s="17"/>
      <c r="AA2" s="254" t="str">
        <f>'様式1.印刷用'!B23</f>
        <v>年　月　日</v>
      </c>
      <c r="AB2" s="17" t="str">
        <f>'様式1.印刷用'!L34</f>
        <v/>
      </c>
      <c r="AC2" s="17" t="str">
        <f>'様式1.印刷用'!G35</f>
        <v/>
      </c>
      <c r="AD2" s="17" t="str">
        <f>'様式1.印刷用'!G36</f>
        <v/>
      </c>
    </row>
    <row r="3" spans="1:30">
      <c r="A3" s="17"/>
      <c r="B3" s="17" t="str">
        <f>'様式1.印刷用'!N13</f>
        <v/>
      </c>
      <c r="C3" s="17"/>
      <c r="D3" s="17"/>
      <c r="E3" s="17"/>
      <c r="F3" s="17" t="str">
        <f>'様式2.印刷用'!B10</f>
        <v/>
      </c>
      <c r="G3" s="17" t="str">
        <f>'様式2.印刷用'!C10</f>
        <v/>
      </c>
      <c r="H3" s="17"/>
      <c r="I3" s="17"/>
      <c r="J3" s="17"/>
      <c r="K3" s="17"/>
      <c r="L3" s="17"/>
      <c r="M3" s="17"/>
      <c r="N3" s="17"/>
      <c r="O3" s="17"/>
      <c r="P3" s="17"/>
      <c r="Q3" s="17"/>
      <c r="R3" s="17"/>
      <c r="S3" s="17"/>
      <c r="T3" s="17"/>
      <c r="U3" s="255">
        <f>'様式2.印刷用'!D10</f>
        <v>0</v>
      </c>
      <c r="V3" s="17"/>
      <c r="W3" s="17"/>
      <c r="X3" s="17"/>
      <c r="Y3" s="17"/>
      <c r="Z3" s="17"/>
      <c r="AA3" s="254"/>
      <c r="AB3" s="17"/>
      <c r="AC3" s="17"/>
      <c r="AD3" s="17"/>
    </row>
    <row r="4" spans="1:30">
      <c r="A4" s="17"/>
      <c r="B4" s="17" t="str">
        <f>'様式1.印刷用'!N13</f>
        <v/>
      </c>
      <c r="C4" s="17"/>
      <c r="D4" s="17"/>
      <c r="E4" s="17"/>
      <c r="F4" s="17" t="str">
        <f>'様式2.印刷用'!B11</f>
        <v/>
      </c>
      <c r="G4" s="17" t="str">
        <f>'様式2.印刷用'!C11</f>
        <v/>
      </c>
      <c r="H4" s="17"/>
      <c r="I4" s="17"/>
      <c r="J4" s="17"/>
      <c r="K4" s="17"/>
      <c r="L4" s="17"/>
      <c r="M4" s="17"/>
      <c r="N4" s="17"/>
      <c r="O4" s="17"/>
      <c r="P4" s="17"/>
      <c r="Q4" s="17"/>
      <c r="R4" s="17"/>
      <c r="S4" s="17"/>
      <c r="T4" s="17"/>
      <c r="U4" s="255">
        <f>'様式2.印刷用'!D11</f>
        <v>0</v>
      </c>
      <c r="V4" s="17"/>
      <c r="W4" s="17"/>
      <c r="X4" s="17"/>
      <c r="Y4" s="17"/>
      <c r="Z4" s="17"/>
      <c r="AA4" s="254"/>
      <c r="AB4" s="17"/>
      <c r="AC4" s="17"/>
      <c r="AD4" s="17"/>
    </row>
    <row r="5" spans="1:30">
      <c r="A5" s="17"/>
      <c r="B5" s="17" t="str">
        <f>'様式1.印刷用'!N13</f>
        <v/>
      </c>
      <c r="C5" s="17"/>
      <c r="D5" s="17"/>
      <c r="E5" s="17"/>
      <c r="F5" s="17" t="str">
        <f>'様式2.印刷用'!B12</f>
        <v/>
      </c>
      <c r="G5" s="17" t="str">
        <f>'様式2.印刷用'!C12</f>
        <v/>
      </c>
      <c r="H5" s="17"/>
      <c r="I5" s="17"/>
      <c r="J5" s="17"/>
      <c r="K5" s="17"/>
      <c r="L5" s="17"/>
      <c r="M5" s="17"/>
      <c r="N5" s="17"/>
      <c r="O5" s="17"/>
      <c r="P5" s="17"/>
      <c r="Q5" s="17"/>
      <c r="R5" s="17"/>
      <c r="S5" s="17"/>
      <c r="T5" s="17"/>
      <c r="U5" s="255">
        <f>'様式2.印刷用'!D12</f>
        <v>0</v>
      </c>
      <c r="V5" s="17"/>
      <c r="W5" s="17"/>
      <c r="X5" s="17"/>
      <c r="Y5" s="17"/>
      <c r="Z5" s="17"/>
      <c r="AA5" s="254"/>
      <c r="AB5" s="17"/>
      <c r="AC5" s="17"/>
      <c r="AD5" s="17"/>
    </row>
    <row r="6" spans="1:30">
      <c r="A6" s="17"/>
      <c r="B6" s="17" t="str">
        <f>'様式1.印刷用'!N13</f>
        <v/>
      </c>
      <c r="C6" s="17"/>
      <c r="D6" s="17"/>
      <c r="E6" s="17"/>
      <c r="F6" s="17" t="str">
        <f>'様式2.印刷用'!B13</f>
        <v/>
      </c>
      <c r="G6" s="17" t="str">
        <f>'様式2.印刷用'!C13</f>
        <v/>
      </c>
      <c r="H6" s="17"/>
      <c r="I6" s="17"/>
      <c r="J6" s="17"/>
      <c r="K6" s="17"/>
      <c r="L6" s="17"/>
      <c r="M6" s="17"/>
      <c r="N6" s="17"/>
      <c r="O6" s="17"/>
      <c r="P6" s="17"/>
      <c r="Q6" s="17"/>
      <c r="R6" s="17"/>
      <c r="S6" s="17"/>
      <c r="T6" s="17"/>
      <c r="U6" s="255">
        <f>'様式2.印刷用'!D13</f>
        <v>0</v>
      </c>
      <c r="V6" s="17"/>
      <c r="W6" s="17"/>
      <c r="X6" s="17"/>
      <c r="Y6" s="17"/>
      <c r="Z6" s="17"/>
      <c r="AA6" s="254"/>
      <c r="AB6" s="17"/>
      <c r="AC6" s="17"/>
      <c r="AD6" s="17"/>
    </row>
    <row r="7" spans="1:30">
      <c r="A7" s="17"/>
      <c r="B7" s="17" t="str">
        <f>'様式1.印刷用'!N13</f>
        <v/>
      </c>
      <c r="C7" s="17"/>
      <c r="D7" s="17"/>
      <c r="E7" s="17"/>
      <c r="F7" s="17" t="str">
        <f>'様式2.印刷用'!B14</f>
        <v/>
      </c>
      <c r="G7" s="17" t="str">
        <f>'様式2.印刷用'!C14</f>
        <v/>
      </c>
      <c r="H7" s="17"/>
      <c r="I7" s="17"/>
      <c r="J7" s="17"/>
      <c r="K7" s="17"/>
      <c r="L7" s="17"/>
      <c r="M7" s="17"/>
      <c r="N7" s="17"/>
      <c r="O7" s="17"/>
      <c r="P7" s="17"/>
      <c r="Q7" s="17"/>
      <c r="R7" s="17"/>
      <c r="S7" s="17"/>
      <c r="T7" s="17"/>
      <c r="U7" s="255">
        <f>'様式2.印刷用'!D14</f>
        <v>0</v>
      </c>
      <c r="V7" s="17"/>
      <c r="W7" s="17"/>
      <c r="X7" s="17"/>
      <c r="Y7" s="17"/>
      <c r="Z7" s="17"/>
      <c r="AA7" s="254"/>
      <c r="AB7" s="17"/>
      <c r="AC7" s="17"/>
      <c r="AD7" s="17"/>
    </row>
    <row r="8" spans="1:30">
      <c r="A8" s="17"/>
      <c r="B8" s="17" t="str">
        <f>'様式1.印刷用'!N13</f>
        <v/>
      </c>
      <c r="C8" s="17"/>
      <c r="D8" s="17"/>
      <c r="E8" s="17"/>
      <c r="F8" s="17" t="str">
        <f>'様式2.印刷用'!B15</f>
        <v/>
      </c>
      <c r="G8" s="17" t="str">
        <f>'様式2.印刷用'!C15</f>
        <v/>
      </c>
      <c r="H8" s="17"/>
      <c r="I8" s="17"/>
      <c r="J8" s="17"/>
      <c r="K8" s="17"/>
      <c r="L8" s="17"/>
      <c r="M8" s="17"/>
      <c r="N8" s="17"/>
      <c r="O8" s="17"/>
      <c r="P8" s="17"/>
      <c r="Q8" s="17"/>
      <c r="R8" s="17"/>
      <c r="S8" s="17"/>
      <c r="T8" s="17"/>
      <c r="U8" s="255">
        <f>'様式2.印刷用'!D15</f>
        <v>0</v>
      </c>
      <c r="V8" s="17"/>
      <c r="W8" s="17"/>
      <c r="X8" s="17"/>
      <c r="Y8" s="17"/>
      <c r="Z8" s="17"/>
      <c r="AA8" s="254"/>
      <c r="AB8" s="17"/>
      <c r="AC8" s="17"/>
      <c r="AD8" s="17"/>
    </row>
    <row r="9" spans="1:30">
      <c r="A9" s="17"/>
      <c r="B9" s="17" t="str">
        <f>'様式1.印刷用'!N13</f>
        <v/>
      </c>
      <c r="C9" s="17"/>
      <c r="D9" s="17"/>
      <c r="E9" s="17"/>
      <c r="F9" s="17" t="str">
        <f>'様式2.印刷用'!B16</f>
        <v/>
      </c>
      <c r="G9" s="17" t="str">
        <f>'様式2.印刷用'!C16</f>
        <v/>
      </c>
      <c r="H9" s="17"/>
      <c r="I9" s="17"/>
      <c r="J9" s="17"/>
      <c r="K9" s="17"/>
      <c r="L9" s="17"/>
      <c r="M9" s="17"/>
      <c r="N9" s="17"/>
      <c r="O9" s="17"/>
      <c r="P9" s="17"/>
      <c r="Q9" s="17"/>
      <c r="R9" s="17"/>
      <c r="S9" s="17"/>
      <c r="T9" s="17"/>
      <c r="U9" s="255">
        <f>'様式2.印刷用'!D16</f>
        <v>0</v>
      </c>
      <c r="V9" s="17"/>
      <c r="W9" s="17"/>
      <c r="X9" s="17"/>
      <c r="Y9" s="17"/>
      <c r="Z9" s="17"/>
      <c r="AA9" s="254"/>
      <c r="AB9" s="17"/>
      <c r="AC9" s="17"/>
      <c r="AD9" s="17"/>
    </row>
    <row r="10" spans="1:30">
      <c r="A10" s="17"/>
      <c r="B10" s="17" t="str">
        <f>'様式1.印刷用'!N13</f>
        <v/>
      </c>
      <c r="C10" s="17"/>
      <c r="D10" s="17"/>
      <c r="E10" s="17"/>
      <c r="F10" s="17" t="str">
        <f>'様式2.印刷用'!B17</f>
        <v/>
      </c>
      <c r="G10" s="17" t="str">
        <f>'様式2.印刷用'!C17</f>
        <v/>
      </c>
      <c r="H10" s="17"/>
      <c r="I10" s="17"/>
      <c r="J10" s="17"/>
      <c r="K10" s="17"/>
      <c r="L10" s="17"/>
      <c r="M10" s="17"/>
      <c r="N10" s="17"/>
      <c r="O10" s="17"/>
      <c r="P10" s="17"/>
      <c r="Q10" s="17"/>
      <c r="R10" s="17"/>
      <c r="S10" s="17"/>
      <c r="T10" s="17"/>
      <c r="U10" s="255">
        <f>'様式2.印刷用'!D17</f>
        <v>0</v>
      </c>
      <c r="V10" s="17"/>
      <c r="W10" s="17"/>
      <c r="X10" s="17"/>
      <c r="Y10" s="17"/>
      <c r="Z10" s="17"/>
      <c r="AA10" s="254"/>
      <c r="AB10" s="17"/>
      <c r="AC10" s="17"/>
      <c r="AD10" s="17"/>
    </row>
    <row r="11" spans="1:30">
      <c r="A11" s="17"/>
      <c r="B11" s="17" t="str">
        <f>'様式1.印刷用'!N13</f>
        <v/>
      </c>
      <c r="C11" s="17"/>
      <c r="D11" s="17"/>
      <c r="E11" s="17"/>
      <c r="F11" s="17" t="str">
        <f>'様式2.印刷用'!B18</f>
        <v/>
      </c>
      <c r="G11" s="17" t="str">
        <f>'様式2.印刷用'!C18</f>
        <v/>
      </c>
      <c r="H11" s="17"/>
      <c r="I11" s="17"/>
      <c r="J11" s="17"/>
      <c r="K11" s="17"/>
      <c r="L11" s="17"/>
      <c r="M11" s="17"/>
      <c r="N11" s="17"/>
      <c r="O11" s="17"/>
      <c r="P11" s="17"/>
      <c r="Q11" s="17"/>
      <c r="R11" s="17"/>
      <c r="S11" s="17"/>
      <c r="T11" s="17"/>
      <c r="U11" s="255">
        <f>'様式2.印刷用'!D18</f>
        <v>0</v>
      </c>
      <c r="V11" s="17"/>
      <c r="W11" s="17"/>
      <c r="X11" s="17"/>
      <c r="Y11" s="17"/>
      <c r="Z11" s="17"/>
      <c r="AA11" s="254"/>
      <c r="AB11" s="17"/>
      <c r="AC11" s="17"/>
      <c r="AD11" s="17"/>
    </row>
    <row r="12" spans="1:30">
      <c r="A12" s="17"/>
      <c r="B12" s="17" t="str">
        <f>'様式1.印刷用'!N13</f>
        <v/>
      </c>
      <c r="C12" s="17"/>
      <c r="D12" s="17"/>
      <c r="E12" s="17"/>
      <c r="F12" s="17" t="str">
        <f>'様式2.印刷用'!B19</f>
        <v/>
      </c>
      <c r="G12" s="17" t="str">
        <f>'様式2.印刷用'!C19</f>
        <v/>
      </c>
      <c r="H12" s="17"/>
      <c r="I12" s="17"/>
      <c r="J12" s="17"/>
      <c r="K12" s="17"/>
      <c r="L12" s="17"/>
      <c r="M12" s="17"/>
      <c r="N12" s="17"/>
      <c r="O12" s="17"/>
      <c r="P12" s="17"/>
      <c r="Q12" s="17"/>
      <c r="R12" s="17"/>
      <c r="S12" s="17"/>
      <c r="T12" s="17"/>
      <c r="U12" s="255">
        <f>'様式2.印刷用'!D19</f>
        <v>0</v>
      </c>
      <c r="V12" s="17"/>
      <c r="W12" s="17"/>
      <c r="X12" s="17"/>
      <c r="Y12" s="17"/>
      <c r="Z12" s="17"/>
      <c r="AA12" s="254"/>
      <c r="AB12" s="17"/>
      <c r="AC12" s="17"/>
      <c r="AD12" s="17"/>
    </row>
    <row r="13" spans="1:30">
      <c r="A13" s="17"/>
      <c r="B13" s="17" t="str">
        <f>'様式1.印刷用'!N13</f>
        <v/>
      </c>
      <c r="C13" s="17"/>
      <c r="D13" s="17"/>
      <c r="E13" s="17"/>
      <c r="F13" s="17" t="str">
        <f>'様式2.印刷用'!B20</f>
        <v/>
      </c>
      <c r="G13" s="17" t="str">
        <f>'様式2.印刷用'!C20</f>
        <v/>
      </c>
      <c r="H13" s="17"/>
      <c r="I13" s="17"/>
      <c r="J13" s="17"/>
      <c r="K13" s="17"/>
      <c r="L13" s="17"/>
      <c r="M13" s="17"/>
      <c r="N13" s="17"/>
      <c r="O13" s="17"/>
      <c r="P13" s="17"/>
      <c r="Q13" s="17"/>
      <c r="R13" s="17"/>
      <c r="S13" s="17"/>
      <c r="T13" s="17"/>
      <c r="U13" s="255">
        <f>'様式2.印刷用'!D20</f>
        <v>0</v>
      </c>
      <c r="V13" s="17"/>
      <c r="W13" s="17"/>
      <c r="X13" s="17"/>
      <c r="Y13" s="17"/>
      <c r="Z13" s="17"/>
      <c r="AA13" s="254"/>
      <c r="AB13" s="17"/>
      <c r="AC13" s="17"/>
      <c r="AD13" s="17"/>
    </row>
    <row r="14" spans="1:30">
      <c r="A14" s="17"/>
      <c r="B14" s="17" t="str">
        <f>'様式1.印刷用'!N13</f>
        <v/>
      </c>
      <c r="C14" s="17"/>
      <c r="D14" s="17"/>
      <c r="E14" s="17"/>
      <c r="F14" s="17" t="str">
        <f>'様式2.印刷用'!B21</f>
        <v/>
      </c>
      <c r="G14" s="17" t="str">
        <f>'様式2.印刷用'!C21</f>
        <v/>
      </c>
      <c r="H14" s="17"/>
      <c r="I14" s="17"/>
      <c r="J14" s="17"/>
      <c r="K14" s="17"/>
      <c r="L14" s="17"/>
      <c r="M14" s="17"/>
      <c r="N14" s="17"/>
      <c r="O14" s="17"/>
      <c r="P14" s="17"/>
      <c r="Q14" s="17"/>
      <c r="R14" s="17"/>
      <c r="S14" s="17"/>
      <c r="T14" s="17"/>
      <c r="U14" s="255">
        <f>'様式2.印刷用'!D21</f>
        <v>0</v>
      </c>
      <c r="V14" s="17"/>
      <c r="W14" s="17"/>
      <c r="X14" s="17"/>
      <c r="Y14" s="17"/>
      <c r="Z14" s="17"/>
      <c r="AA14" s="254"/>
      <c r="AB14" s="17"/>
      <c r="AC14" s="17"/>
      <c r="AD14" s="17"/>
    </row>
    <row r="15" spans="1:30">
      <c r="A15" s="17"/>
      <c r="B15" s="17" t="str">
        <f>'様式1.印刷用'!N13</f>
        <v/>
      </c>
      <c r="C15" s="17"/>
      <c r="D15" s="17"/>
      <c r="E15" s="17"/>
      <c r="F15" s="17" t="str">
        <f>'様式2.印刷用'!B22</f>
        <v/>
      </c>
      <c r="G15" s="17" t="str">
        <f>'様式2.印刷用'!C22</f>
        <v/>
      </c>
      <c r="H15" s="17"/>
      <c r="I15" s="17"/>
      <c r="J15" s="17"/>
      <c r="K15" s="17"/>
      <c r="L15" s="17"/>
      <c r="M15" s="17"/>
      <c r="N15" s="17"/>
      <c r="O15" s="17"/>
      <c r="P15" s="17"/>
      <c r="Q15" s="17"/>
      <c r="R15" s="17"/>
      <c r="S15" s="17"/>
      <c r="T15" s="17"/>
      <c r="U15" s="255">
        <f>'様式2.印刷用'!D22</f>
        <v>0</v>
      </c>
      <c r="V15" s="17"/>
      <c r="W15" s="17"/>
      <c r="X15" s="17"/>
      <c r="Y15" s="17"/>
      <c r="Z15" s="17"/>
      <c r="AA15" s="254"/>
      <c r="AB15" s="17"/>
      <c r="AC15" s="17"/>
      <c r="AD15" s="17"/>
    </row>
    <row r="16" spans="1:30">
      <c r="A16" s="17"/>
      <c r="B16" s="17" t="str">
        <f>'様式1.印刷用'!N13</f>
        <v/>
      </c>
      <c r="C16" s="17"/>
      <c r="D16" s="17"/>
      <c r="E16" s="17"/>
      <c r="F16" s="17" t="str">
        <f>'様式2.印刷用'!B23</f>
        <v/>
      </c>
      <c r="G16" s="17" t="str">
        <f>'様式2.印刷用'!C23</f>
        <v/>
      </c>
      <c r="H16" s="17"/>
      <c r="I16" s="17"/>
      <c r="J16" s="17"/>
      <c r="K16" s="17"/>
      <c r="L16" s="17"/>
      <c r="M16" s="17"/>
      <c r="N16" s="17"/>
      <c r="O16" s="17"/>
      <c r="P16" s="17"/>
      <c r="Q16" s="17"/>
      <c r="R16" s="17"/>
      <c r="S16" s="17"/>
      <c r="T16" s="17"/>
      <c r="U16" s="255">
        <f>'様式2.印刷用'!D23</f>
        <v>0</v>
      </c>
      <c r="V16" s="17"/>
      <c r="W16" s="17"/>
      <c r="X16" s="17"/>
      <c r="Y16" s="17"/>
      <c r="Z16" s="17"/>
      <c r="AA16" s="254"/>
      <c r="AB16" s="17"/>
      <c r="AC16" s="17"/>
      <c r="AD16" s="17"/>
    </row>
  </sheetData>
  <sheetProtection password="CC2F" sheet="1" objects="1" scenarios="1"/>
  <phoneticPr fontId="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D37"/>
  <sheetViews>
    <sheetView showGridLines="0" view="pageBreakPreview" zoomScale="85" zoomScaleSheetLayoutView="85" workbookViewId="0">
      <selection activeCell="D20" sqref="D20"/>
    </sheetView>
  </sheetViews>
  <sheetFormatPr defaultRowHeight="18.75"/>
  <cols>
    <col min="1" max="1" width="3.625" customWidth="1"/>
    <col min="2" max="2" width="20.5" customWidth="1"/>
    <col min="3" max="3" width="59.375" customWidth="1"/>
    <col min="4" max="4" width="11.875" customWidth="1"/>
    <col min="5" max="5" width="3.625" customWidth="1"/>
  </cols>
  <sheetData>
    <row r="1" spans="2:4" ht="19.5"/>
    <row r="2" spans="2:4" ht="24.75">
      <c r="B2" s="1" t="s">
        <v>291</v>
      </c>
      <c r="C2" s="16"/>
      <c r="D2" s="25"/>
    </row>
    <row r="4" spans="2:4">
      <c r="B4" t="s">
        <v>190</v>
      </c>
    </row>
    <row r="5" spans="2:4">
      <c r="B5" t="s">
        <v>65</v>
      </c>
    </row>
    <row r="6" spans="2:4">
      <c r="B6" t="s">
        <v>196</v>
      </c>
    </row>
    <row r="9" spans="2:4">
      <c r="B9" s="2" t="s">
        <v>44</v>
      </c>
      <c r="D9" s="26"/>
    </row>
    <row r="10" spans="2:4">
      <c r="B10" s="3" t="s">
        <v>151</v>
      </c>
      <c r="C10" s="17" t="s">
        <v>152</v>
      </c>
      <c r="D10" s="17" t="s">
        <v>120</v>
      </c>
    </row>
    <row r="11" spans="2:4">
      <c r="B11" s="4" t="s">
        <v>38</v>
      </c>
      <c r="C11" s="18" t="s">
        <v>194</v>
      </c>
      <c r="D11" s="27"/>
    </row>
    <row r="12" spans="2:4">
      <c r="B12" s="5" t="s">
        <v>192</v>
      </c>
      <c r="C12" s="19" t="s">
        <v>56</v>
      </c>
      <c r="D12" s="28"/>
    </row>
    <row r="13" spans="2:4">
      <c r="B13" s="5" t="s">
        <v>193</v>
      </c>
      <c r="C13" s="19" t="s">
        <v>133</v>
      </c>
      <c r="D13" s="28"/>
    </row>
    <row r="14" spans="2:4">
      <c r="B14" s="5" t="s">
        <v>28</v>
      </c>
      <c r="C14" s="19" t="s">
        <v>82</v>
      </c>
      <c r="D14" s="28"/>
    </row>
    <row r="15" spans="2:4">
      <c r="B15" s="6" t="s">
        <v>6</v>
      </c>
      <c r="C15" s="20" t="s">
        <v>160</v>
      </c>
      <c r="D15" s="29"/>
    </row>
    <row r="18" spans="2:4">
      <c r="B18" s="2" t="s">
        <v>195</v>
      </c>
    </row>
    <row r="19" spans="2:4">
      <c r="B19" s="7" t="s">
        <v>197</v>
      </c>
    </row>
    <row r="20" spans="2:4" ht="100" customHeight="1">
      <c r="B20" s="8" t="s">
        <v>67</v>
      </c>
      <c r="C20" s="21" t="s">
        <v>11</v>
      </c>
      <c r="D20" s="27"/>
    </row>
    <row r="21" spans="2:4" ht="100" customHeight="1">
      <c r="B21" s="9" t="s">
        <v>125</v>
      </c>
      <c r="C21" s="22" t="s">
        <v>126</v>
      </c>
      <c r="D21" s="29"/>
    </row>
    <row r="22" spans="2:4">
      <c r="C22" s="23"/>
    </row>
    <row r="23" spans="2:4">
      <c r="B23" s="10" t="s">
        <v>198</v>
      </c>
      <c r="C23" s="23"/>
    </row>
    <row r="24" spans="2:4" ht="100" customHeight="1">
      <c r="B24" s="11" t="s">
        <v>131</v>
      </c>
      <c r="C24" s="24" t="s">
        <v>127</v>
      </c>
      <c r="D24" s="30"/>
    </row>
    <row r="25" spans="2:4" ht="17.25" customHeight="1">
      <c r="B25" s="12"/>
      <c r="C25" s="12"/>
      <c r="D25" s="12"/>
    </row>
    <row r="26" spans="2:4">
      <c r="B26" t="s">
        <v>201</v>
      </c>
      <c r="C26" s="23"/>
      <c r="D26" s="23"/>
    </row>
    <row r="27" spans="2:4">
      <c r="B27" t="s">
        <v>202</v>
      </c>
      <c r="C27" s="23"/>
      <c r="D27" s="23"/>
    </row>
    <row r="28" spans="2:4" ht="82.5" customHeight="1">
      <c r="B28" s="13" t="s">
        <v>124</v>
      </c>
      <c r="C28" s="21" t="s">
        <v>128</v>
      </c>
      <c r="D28" s="31"/>
    </row>
    <row r="29" spans="2:4" ht="70" customHeight="1">
      <c r="B29" s="14" t="s">
        <v>161</v>
      </c>
      <c r="C29" s="22" t="s">
        <v>162</v>
      </c>
      <c r="D29" s="32"/>
    </row>
    <row r="30" spans="2:4">
      <c r="B30" s="12"/>
      <c r="C30" s="12"/>
      <c r="D30" s="23"/>
    </row>
    <row r="31" spans="2:4">
      <c r="B31" t="s">
        <v>201</v>
      </c>
      <c r="C31" s="23"/>
      <c r="D31" s="23"/>
    </row>
    <row r="32" spans="2:4">
      <c r="B32" t="s">
        <v>203</v>
      </c>
      <c r="C32" s="23"/>
      <c r="D32" s="23"/>
    </row>
    <row r="33" spans="2:4" ht="70" customHeight="1">
      <c r="B33" s="15" t="s">
        <v>121</v>
      </c>
      <c r="C33" s="24" t="s">
        <v>130</v>
      </c>
      <c r="D33" s="30"/>
    </row>
    <row r="34" spans="2:4">
      <c r="D34" s="23"/>
    </row>
    <row r="35" spans="2:4">
      <c r="B35" t="s">
        <v>201</v>
      </c>
      <c r="C35" s="23"/>
      <c r="D35" s="12"/>
    </row>
    <row r="36" spans="2:4">
      <c r="B36" t="s">
        <v>204</v>
      </c>
      <c r="C36" s="23"/>
      <c r="D36" s="23"/>
    </row>
    <row r="37" spans="2:4" ht="70" customHeight="1">
      <c r="B37" s="11" t="s">
        <v>72</v>
      </c>
      <c r="C37" s="24" t="s">
        <v>103</v>
      </c>
      <c r="D37" s="30"/>
    </row>
  </sheetData>
  <sheetProtection password="CC2F" sheet="1" objects="1" scenarios="1" selectLockedCells="1"/>
  <mergeCells count="1">
    <mergeCell ref="B2:D2"/>
  </mergeCells>
  <phoneticPr fontId="3" type="Hiragana"/>
  <dataValidations count="1">
    <dataValidation type="list" allowBlank="1" showDropDown="0" showInputMessage="1" showErrorMessage="1" sqref="D28:D29 D11:D15 D24 D20:D21 D33 D37">
      <formula1>"✔"</formula1>
    </dataValidation>
  </dataValidations>
  <pageMargins left="1.4874015748031495" right="0.7" top="0.75" bottom="0.75" header="0.3" footer="0.3"/>
  <pageSetup paperSize="9" scale="63"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sheetPr>
  <dimension ref="A1:T36"/>
  <sheetViews>
    <sheetView view="pageBreakPreview" zoomScale="85" zoomScaleSheetLayoutView="85" workbookViewId="0">
      <selection activeCell="K24" sqref="K24"/>
    </sheetView>
  </sheetViews>
  <sheetFormatPr defaultRowHeight="18.75"/>
  <cols>
    <col min="1" max="20" width="3.625" customWidth="1"/>
  </cols>
  <sheetData>
    <row r="1" spans="1:20" s="33" customFormat="1">
      <c r="A1" s="33" t="s">
        <v>99</v>
      </c>
      <c r="D1" s="33" t="s">
        <v>206</v>
      </c>
    </row>
    <row r="3" spans="1:20">
      <c r="A3" s="34" t="s">
        <v>16</v>
      </c>
      <c r="B3" s="34"/>
      <c r="C3" s="34"/>
      <c r="D3" s="34"/>
      <c r="E3" s="34"/>
      <c r="F3" s="34"/>
      <c r="G3" s="34"/>
      <c r="H3" s="34"/>
      <c r="I3" s="34"/>
      <c r="J3" s="34"/>
      <c r="K3" s="34"/>
      <c r="L3" s="34"/>
      <c r="M3" s="34"/>
      <c r="N3" s="34"/>
      <c r="O3" s="34"/>
      <c r="P3" s="34"/>
      <c r="Q3" s="34"/>
      <c r="R3" s="34"/>
      <c r="S3" s="34"/>
      <c r="T3" s="34"/>
    </row>
    <row r="4" spans="1:20">
      <c r="A4" s="34" t="s">
        <v>98</v>
      </c>
      <c r="B4" s="34"/>
      <c r="C4" s="34"/>
      <c r="D4" s="34"/>
      <c r="E4" s="34"/>
      <c r="F4" s="34"/>
      <c r="G4" s="34"/>
      <c r="H4" s="34"/>
      <c r="I4" s="34"/>
      <c r="J4" s="34"/>
      <c r="K4" s="34"/>
      <c r="L4" s="34"/>
      <c r="M4" s="34"/>
      <c r="N4" s="34"/>
      <c r="O4" s="34"/>
      <c r="P4" s="34"/>
      <c r="Q4" s="34"/>
      <c r="R4" s="34"/>
      <c r="S4" s="34"/>
      <c r="T4" s="34"/>
    </row>
    <row r="5" spans="1:20">
      <c r="A5" s="35"/>
      <c r="B5" s="35"/>
      <c r="C5" s="35"/>
      <c r="D5" s="35"/>
      <c r="E5" s="35"/>
      <c r="F5" s="35"/>
      <c r="G5" s="35"/>
      <c r="H5" s="35"/>
      <c r="I5" s="35"/>
      <c r="J5" s="35"/>
      <c r="K5" s="35"/>
      <c r="L5" s="35"/>
      <c r="M5" s="35"/>
      <c r="N5" s="35"/>
      <c r="O5" s="35"/>
      <c r="P5" s="35"/>
      <c r="Q5" s="35"/>
      <c r="R5" s="35"/>
      <c r="S5" s="35"/>
      <c r="T5" s="35"/>
    </row>
    <row r="6" spans="1:20">
      <c r="P6" s="48"/>
      <c r="Q6" s="48"/>
      <c r="R6" s="48"/>
      <c r="S6" s="48"/>
      <c r="T6" s="48" t="s">
        <v>188</v>
      </c>
    </row>
    <row r="7" spans="1:20">
      <c r="P7" s="49">
        <v>46053</v>
      </c>
      <c r="Q7" s="52"/>
      <c r="R7" s="52"/>
      <c r="S7" s="52"/>
      <c r="T7" s="52"/>
    </row>
    <row r="9" spans="1:20">
      <c r="A9" s="34" t="s">
        <v>97</v>
      </c>
      <c r="B9" s="34"/>
      <c r="C9" s="34"/>
      <c r="D9" s="34" t="s">
        <v>83</v>
      </c>
      <c r="E9" s="34"/>
      <c r="F9" s="34"/>
      <c r="G9" s="34"/>
      <c r="H9" s="35" t="s">
        <v>79</v>
      </c>
    </row>
    <row r="10" spans="1:20">
      <c r="A10" s="35"/>
      <c r="B10" s="35"/>
      <c r="C10" s="35"/>
      <c r="D10" s="35"/>
      <c r="E10" s="35"/>
      <c r="F10" s="35"/>
      <c r="G10" s="35"/>
      <c r="H10" s="35"/>
    </row>
    <row r="11" spans="1:20">
      <c r="J11" s="34" t="s">
        <v>78</v>
      </c>
      <c r="K11" s="34"/>
      <c r="L11" s="34"/>
      <c r="M11" s="34"/>
      <c r="N11" s="41" t="s">
        <v>114</v>
      </c>
      <c r="O11" s="41"/>
      <c r="P11" s="41"/>
      <c r="Q11" s="41"/>
      <c r="R11" s="41"/>
      <c r="S11" s="41"/>
      <c r="T11" s="41"/>
    </row>
    <row r="12" spans="1:20">
      <c r="J12" s="34"/>
      <c r="K12" s="34"/>
      <c r="L12" s="34"/>
      <c r="M12" s="34"/>
      <c r="N12" s="41"/>
      <c r="O12" s="41"/>
      <c r="P12" s="41"/>
      <c r="Q12" s="41"/>
      <c r="R12" s="41"/>
      <c r="S12" s="41"/>
      <c r="T12" s="41"/>
    </row>
    <row r="13" spans="1:20">
      <c r="J13" s="34" t="s">
        <v>76</v>
      </c>
      <c r="K13" s="34"/>
      <c r="L13" s="34"/>
      <c r="M13" s="34"/>
      <c r="N13" s="41" t="s">
        <v>191</v>
      </c>
      <c r="O13" s="41"/>
      <c r="P13" s="41"/>
      <c r="Q13" s="41"/>
      <c r="R13" s="41"/>
      <c r="S13" s="41"/>
      <c r="T13" s="41"/>
    </row>
    <row r="14" spans="1:20">
      <c r="J14" s="34" t="s">
        <v>58</v>
      </c>
      <c r="K14" s="34"/>
      <c r="L14" s="34"/>
      <c r="M14" s="34"/>
      <c r="N14" s="41" t="s">
        <v>187</v>
      </c>
      <c r="O14" s="41"/>
      <c r="P14" s="41"/>
      <c r="Q14" s="53" t="s">
        <v>75</v>
      </c>
      <c r="R14" s="41" t="s">
        <v>118</v>
      </c>
      <c r="S14" s="41"/>
      <c r="T14" s="41"/>
    </row>
    <row r="16" spans="1:20">
      <c r="A16" s="36" t="s">
        <v>95</v>
      </c>
      <c r="B16" s="36"/>
      <c r="C16" s="41">
        <v>7</v>
      </c>
      <c r="D16" s="37" t="s">
        <v>81</v>
      </c>
      <c r="E16" s="37"/>
      <c r="F16" s="37"/>
      <c r="G16" s="37"/>
      <c r="H16" s="37"/>
      <c r="I16" s="37"/>
      <c r="J16" s="37"/>
      <c r="K16" s="37"/>
      <c r="L16" s="37"/>
      <c r="M16" s="37"/>
      <c r="N16" s="37"/>
      <c r="O16" s="37"/>
      <c r="P16" s="37"/>
      <c r="Q16" s="37"/>
      <c r="R16" s="37"/>
      <c r="S16" s="37"/>
      <c r="T16" s="37"/>
    </row>
    <row r="17" spans="1:20">
      <c r="A17" s="37" t="s">
        <v>94</v>
      </c>
      <c r="B17" s="37"/>
      <c r="C17" s="37"/>
      <c r="D17" s="37"/>
      <c r="E17" s="37"/>
      <c r="F17" s="37"/>
      <c r="G17" s="37"/>
      <c r="H17" s="37"/>
      <c r="I17" s="37"/>
      <c r="J17" s="37"/>
      <c r="K17" s="37"/>
      <c r="L17" s="37"/>
      <c r="M17" s="37"/>
      <c r="N17" s="37"/>
      <c r="O17" s="37"/>
      <c r="P17" s="37"/>
      <c r="Q17" s="37"/>
      <c r="R17" s="37"/>
      <c r="S17" s="37"/>
      <c r="T17" s="37"/>
    </row>
    <row r="18" spans="1:20">
      <c r="A18" s="38"/>
      <c r="B18" s="38"/>
      <c r="C18" s="38"/>
      <c r="D18" s="38"/>
      <c r="E18" s="38"/>
      <c r="F18" s="38"/>
      <c r="G18" s="38"/>
      <c r="H18" s="38"/>
      <c r="I18" s="38"/>
      <c r="J18" s="38"/>
      <c r="K18" s="38"/>
      <c r="L18" s="38"/>
      <c r="M18" s="38"/>
      <c r="N18" s="38"/>
      <c r="O18" s="38"/>
      <c r="P18" s="38"/>
      <c r="Q18" s="38"/>
      <c r="R18" s="38"/>
      <c r="S18" s="38"/>
      <c r="T18" s="38"/>
    </row>
    <row r="19" spans="1:20">
      <c r="A19" t="s">
        <v>93</v>
      </c>
    </row>
    <row r="20" spans="1:20">
      <c r="B20" s="39">
        <f>'様式2.印刷用'!I24</f>
        <v>0</v>
      </c>
      <c r="C20" s="42"/>
      <c r="D20" s="42"/>
      <c r="E20" s="42"/>
      <c r="F20" s="42"/>
    </row>
    <row r="21" spans="1:20">
      <c r="B21" s="35"/>
      <c r="C21" s="35"/>
      <c r="D21" s="35"/>
      <c r="E21" s="35"/>
      <c r="F21" s="35"/>
    </row>
    <row r="22" spans="1:20">
      <c r="A22" t="s">
        <v>91</v>
      </c>
      <c r="B22" s="35"/>
      <c r="C22" s="35"/>
      <c r="D22" s="35"/>
      <c r="E22" s="35"/>
      <c r="F22" s="35"/>
    </row>
    <row r="23" spans="1:20">
      <c r="B23" s="40">
        <v>46112</v>
      </c>
      <c r="C23" s="40"/>
      <c r="D23" s="40"/>
      <c r="E23" s="40"/>
      <c r="F23" s="40"/>
    </row>
    <row r="25" spans="1:20">
      <c r="A25" t="s">
        <v>90</v>
      </c>
    </row>
    <row r="26" spans="1:20">
      <c r="B26" t="s">
        <v>18</v>
      </c>
      <c r="F26" s="35" t="s">
        <v>80</v>
      </c>
      <c r="G26" s="43" t="s">
        <v>116</v>
      </c>
      <c r="H26" s="43"/>
      <c r="I26" s="43"/>
      <c r="J26" s="43"/>
      <c r="K26" s="43"/>
      <c r="L26" s="43"/>
      <c r="M26" s="43"/>
      <c r="N26" s="43"/>
      <c r="O26" s="43"/>
      <c r="P26" s="37"/>
      <c r="Q26" s="50"/>
      <c r="R26" s="50"/>
      <c r="S26" s="50"/>
    </row>
    <row r="27" spans="1:20">
      <c r="B27" t="s">
        <v>89</v>
      </c>
      <c r="F27" s="35" t="s">
        <v>80</v>
      </c>
      <c r="G27" s="43" t="s">
        <v>31</v>
      </c>
      <c r="H27" s="43"/>
      <c r="I27" s="43"/>
      <c r="J27" s="43"/>
      <c r="K27" s="43"/>
      <c r="L27" s="43"/>
      <c r="M27" s="43"/>
      <c r="N27" s="43"/>
      <c r="O27" s="43"/>
      <c r="P27" s="37"/>
      <c r="Q27" s="50"/>
      <c r="R27" s="50"/>
      <c r="S27" s="50"/>
    </row>
    <row r="28" spans="1:20">
      <c r="B28" t="s">
        <v>88</v>
      </c>
      <c r="F28" s="35" t="s">
        <v>80</v>
      </c>
      <c r="G28" s="43" t="s">
        <v>117</v>
      </c>
      <c r="H28" s="43"/>
      <c r="I28" s="43"/>
      <c r="J28" s="43"/>
      <c r="K28" s="43"/>
      <c r="L28" s="43"/>
      <c r="M28" s="43"/>
      <c r="N28" s="43"/>
      <c r="O28" s="43"/>
      <c r="P28" s="37"/>
      <c r="Q28" s="50"/>
      <c r="R28" s="50"/>
      <c r="S28" s="50"/>
    </row>
    <row r="29" spans="1:20">
      <c r="B29" t="s">
        <v>87</v>
      </c>
      <c r="F29" s="35" t="s">
        <v>80</v>
      </c>
      <c r="G29" s="43">
        <v>9999999</v>
      </c>
      <c r="H29" s="43"/>
      <c r="I29" s="43"/>
      <c r="J29" s="43"/>
      <c r="K29" s="43"/>
      <c r="L29" s="43"/>
      <c r="M29" s="43"/>
      <c r="N29" s="43"/>
      <c r="O29" s="43"/>
      <c r="P29" s="37"/>
      <c r="Q29" s="50"/>
      <c r="R29" s="50"/>
      <c r="S29" s="50"/>
    </row>
    <row r="30" spans="1:20">
      <c r="B30" t="s">
        <v>85</v>
      </c>
      <c r="F30" s="35" t="s">
        <v>80</v>
      </c>
      <c r="G30" s="43" t="s">
        <v>136</v>
      </c>
      <c r="H30" s="43"/>
      <c r="I30" s="43"/>
      <c r="J30" s="43"/>
      <c r="K30" s="43"/>
      <c r="L30" s="43"/>
      <c r="M30" s="43"/>
      <c r="N30" s="43"/>
      <c r="O30" s="43"/>
      <c r="P30" s="37"/>
      <c r="Q30" s="50"/>
      <c r="R30" s="50"/>
      <c r="S30" s="50"/>
    </row>
    <row r="31" spans="1:20">
      <c r="G31" s="44"/>
      <c r="H31" s="44"/>
      <c r="I31" s="44"/>
      <c r="J31" s="44"/>
      <c r="K31" s="44"/>
      <c r="L31" s="44"/>
      <c r="M31" s="44"/>
      <c r="N31" s="44"/>
      <c r="O31" s="44"/>
    </row>
    <row r="32" spans="1:20">
      <c r="A32" t="s">
        <v>77</v>
      </c>
      <c r="G32" s="44"/>
      <c r="H32" s="44"/>
      <c r="I32" s="44"/>
      <c r="J32" s="44"/>
      <c r="K32" s="44"/>
      <c r="L32" s="44"/>
      <c r="M32" s="44"/>
      <c r="N32" s="44"/>
      <c r="O32" s="44"/>
    </row>
    <row r="33" spans="2:19" s="33" customFormat="1">
      <c r="B33" s="37" t="s">
        <v>209</v>
      </c>
      <c r="C33" s="37"/>
      <c r="D33" s="37"/>
      <c r="E33" s="37"/>
      <c r="F33" s="34" t="s">
        <v>80</v>
      </c>
      <c r="G33" s="43" t="s">
        <v>232</v>
      </c>
      <c r="H33" s="43"/>
      <c r="I33" s="43"/>
      <c r="J33" s="43"/>
      <c r="K33" s="47" t="s">
        <v>75</v>
      </c>
      <c r="L33" s="43" t="s">
        <v>235</v>
      </c>
      <c r="M33" s="43"/>
      <c r="N33" s="43"/>
      <c r="O33" s="43"/>
      <c r="P33" s="50"/>
      <c r="Q33" s="50"/>
    </row>
    <row r="34" spans="2:19" s="33" customFormat="1">
      <c r="B34" s="37" t="s">
        <v>210</v>
      </c>
      <c r="C34" s="37"/>
      <c r="D34" s="37"/>
      <c r="E34" s="37"/>
      <c r="F34" s="34" t="s">
        <v>80</v>
      </c>
      <c r="G34" s="43" t="s">
        <v>234</v>
      </c>
      <c r="H34" s="43"/>
      <c r="I34" s="43"/>
      <c r="J34" s="43"/>
      <c r="K34" s="47" t="s">
        <v>75</v>
      </c>
      <c r="L34" s="43" t="s">
        <v>139</v>
      </c>
      <c r="M34" s="43"/>
      <c r="N34" s="43"/>
      <c r="O34" s="43"/>
      <c r="P34" s="50"/>
      <c r="Q34" s="50"/>
    </row>
    <row r="35" spans="2:19">
      <c r="B35" s="37" t="s">
        <v>53</v>
      </c>
      <c r="C35" s="37"/>
      <c r="D35" s="37"/>
      <c r="E35" s="37"/>
      <c r="F35" s="35" t="s">
        <v>80</v>
      </c>
      <c r="G35" s="43" t="s">
        <v>236</v>
      </c>
      <c r="H35" s="43"/>
      <c r="I35" s="43"/>
      <c r="J35" s="43"/>
      <c r="K35" s="43"/>
      <c r="L35" s="43"/>
      <c r="M35" s="43"/>
      <c r="N35" s="43"/>
      <c r="O35" s="43"/>
      <c r="P35" s="50"/>
      <c r="Q35" s="50"/>
      <c r="R35" s="50"/>
      <c r="S35" s="50"/>
    </row>
    <row r="36" spans="2:19">
      <c r="B36" s="37" t="s">
        <v>207</v>
      </c>
      <c r="C36" s="37"/>
      <c r="D36" s="37"/>
      <c r="E36" s="37"/>
      <c r="F36" s="35" t="s">
        <v>80</v>
      </c>
      <c r="G36" s="45" t="s">
        <v>237</v>
      </c>
      <c r="H36" s="46"/>
      <c r="I36" s="46"/>
      <c r="J36" s="46"/>
      <c r="K36" s="46"/>
      <c r="L36" s="46"/>
      <c r="M36" s="46"/>
      <c r="N36" s="46"/>
      <c r="O36" s="46"/>
      <c r="P36" s="51"/>
      <c r="Q36" s="51"/>
      <c r="R36" s="51"/>
      <c r="S36" s="51"/>
    </row>
  </sheetData>
  <sheetProtection password="CC2F" sheet="1" objects="1" scenarios="1"/>
  <mergeCells count="33">
    <mergeCell ref="A3:T3"/>
    <mergeCell ref="A4:T4"/>
    <mergeCell ref="P6:S6"/>
    <mergeCell ref="P7:T7"/>
    <mergeCell ref="A9:C9"/>
    <mergeCell ref="D9:G9"/>
    <mergeCell ref="J13:M13"/>
    <mergeCell ref="N13:T13"/>
    <mergeCell ref="J14:M14"/>
    <mergeCell ref="N14:P14"/>
    <mergeCell ref="R14:T14"/>
    <mergeCell ref="A16:B16"/>
    <mergeCell ref="D16:T16"/>
    <mergeCell ref="A17:T17"/>
    <mergeCell ref="B20:F20"/>
    <mergeCell ref="B23:F23"/>
    <mergeCell ref="G26:O26"/>
    <mergeCell ref="G27:O27"/>
    <mergeCell ref="G28:O28"/>
    <mergeCell ref="G29:O29"/>
    <mergeCell ref="G30:O30"/>
    <mergeCell ref="B33:E33"/>
    <mergeCell ref="G33:J33"/>
    <mergeCell ref="L33:O33"/>
    <mergeCell ref="B34:E34"/>
    <mergeCell ref="G34:J34"/>
    <mergeCell ref="L34:O34"/>
    <mergeCell ref="B35:E35"/>
    <mergeCell ref="G35:O35"/>
    <mergeCell ref="B36:E36"/>
    <mergeCell ref="G36:O36"/>
    <mergeCell ref="J11:M12"/>
    <mergeCell ref="N11:T12"/>
  </mergeCells>
  <phoneticPr fontId="3" type="Hiragana"/>
  <hyperlinks>
    <hyperlink ref="F36" r:id="rId1"/>
    <hyperlink ref="G36" r:id="rId2"/>
  </hyperlinks>
  <pageMargins left="0.7" right="0.7" top="0.75" bottom="0.75" header="0.3" footer="0.3"/>
  <pageSetup paperSize="9" scale="107" fitToWidth="1" fitToHeight="1" orientation="portrait" usePrinterDefaults="1"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T36"/>
  <sheetViews>
    <sheetView view="pageBreakPreview" zoomScale="85" zoomScaleSheetLayoutView="85" workbookViewId="0">
      <selection activeCell="P6" sqref="P6:S6"/>
    </sheetView>
  </sheetViews>
  <sheetFormatPr defaultRowHeight="18.75"/>
  <cols>
    <col min="1" max="20" width="3.625" customWidth="1"/>
  </cols>
  <sheetData>
    <row r="1" spans="1:20" s="33" customFormat="1">
      <c r="A1" s="33" t="s">
        <v>99</v>
      </c>
      <c r="D1" s="33" t="s">
        <v>206</v>
      </c>
    </row>
    <row r="3" spans="1:20">
      <c r="A3" s="34" t="s">
        <v>16</v>
      </c>
      <c r="B3" s="34"/>
      <c r="C3" s="34"/>
      <c r="D3" s="34"/>
      <c r="E3" s="34"/>
      <c r="F3" s="34"/>
      <c r="G3" s="34"/>
      <c r="H3" s="34"/>
      <c r="I3" s="34"/>
      <c r="J3" s="34"/>
      <c r="K3" s="34"/>
      <c r="L3" s="34"/>
      <c r="M3" s="34"/>
      <c r="N3" s="34"/>
      <c r="O3" s="34"/>
      <c r="P3" s="34"/>
      <c r="Q3" s="34"/>
      <c r="R3" s="34"/>
      <c r="S3" s="34"/>
      <c r="T3" s="34"/>
    </row>
    <row r="4" spans="1:20">
      <c r="A4" s="34" t="s">
        <v>98</v>
      </c>
      <c r="B4" s="34"/>
      <c r="C4" s="34"/>
      <c r="D4" s="34"/>
      <c r="E4" s="34"/>
      <c r="F4" s="34"/>
      <c r="G4" s="34"/>
      <c r="H4" s="34"/>
      <c r="I4" s="34"/>
      <c r="J4" s="34"/>
      <c r="K4" s="34"/>
      <c r="L4" s="34"/>
      <c r="M4" s="34"/>
      <c r="N4" s="34"/>
      <c r="O4" s="34"/>
      <c r="P4" s="34"/>
      <c r="Q4" s="34"/>
      <c r="R4" s="34"/>
      <c r="S4" s="34"/>
      <c r="T4" s="34"/>
    </row>
    <row r="5" spans="1:20">
      <c r="A5" s="35"/>
      <c r="B5" s="35"/>
      <c r="C5" s="35"/>
      <c r="D5" s="35"/>
      <c r="E5" s="35"/>
      <c r="F5" s="35"/>
      <c r="G5" s="35"/>
      <c r="H5" s="35"/>
      <c r="I5" s="35"/>
      <c r="J5" s="35"/>
      <c r="K5" s="35"/>
      <c r="L5" s="35"/>
      <c r="M5" s="35"/>
      <c r="N5" s="35"/>
      <c r="O5" s="35"/>
      <c r="P5" s="35"/>
      <c r="Q5" s="35"/>
      <c r="R5" s="35"/>
      <c r="S5" s="35"/>
      <c r="T5" s="35"/>
    </row>
    <row r="6" spans="1:20">
      <c r="P6" s="59"/>
      <c r="Q6" s="59"/>
      <c r="R6" s="59"/>
      <c r="S6" s="59"/>
      <c r="T6" s="34" t="s">
        <v>188</v>
      </c>
    </row>
    <row r="7" spans="1:20">
      <c r="P7" s="60" t="s">
        <v>3</v>
      </c>
      <c r="Q7" s="60"/>
      <c r="R7" s="60"/>
      <c r="S7" s="60"/>
      <c r="T7" s="60"/>
    </row>
    <row r="9" spans="1:20">
      <c r="A9" s="34" t="s">
        <v>97</v>
      </c>
      <c r="B9" s="34"/>
      <c r="C9" s="34"/>
      <c r="D9" s="55" t="s">
        <v>83</v>
      </c>
      <c r="E9" s="55"/>
      <c r="F9" s="55"/>
      <c r="G9" s="55"/>
      <c r="H9" s="35" t="s">
        <v>79</v>
      </c>
    </row>
    <row r="10" spans="1:20">
      <c r="A10" s="35"/>
      <c r="B10" s="35"/>
      <c r="C10" s="35"/>
      <c r="D10" s="35"/>
      <c r="E10" s="35"/>
      <c r="F10" s="35"/>
      <c r="G10" s="35"/>
      <c r="H10" s="35"/>
    </row>
    <row r="11" spans="1:20">
      <c r="J11" s="34" t="s">
        <v>78</v>
      </c>
      <c r="K11" s="34"/>
      <c r="L11" s="34"/>
      <c r="M11" s="34"/>
      <c r="N11" s="58"/>
      <c r="O11" s="58"/>
      <c r="P11" s="58"/>
      <c r="Q11" s="58"/>
      <c r="R11" s="58"/>
      <c r="S11" s="58"/>
      <c r="T11" s="58"/>
    </row>
    <row r="12" spans="1:20">
      <c r="J12" s="34"/>
      <c r="K12" s="34"/>
      <c r="L12" s="34"/>
      <c r="M12" s="34"/>
      <c r="N12" s="58"/>
      <c r="O12" s="58"/>
      <c r="P12" s="58"/>
      <c r="Q12" s="58"/>
      <c r="R12" s="58"/>
      <c r="S12" s="58"/>
      <c r="T12" s="58"/>
    </row>
    <row r="13" spans="1:20">
      <c r="J13" s="34" t="s">
        <v>76</v>
      </c>
      <c r="K13" s="34"/>
      <c r="L13" s="34"/>
      <c r="M13" s="34"/>
      <c r="N13" s="58"/>
      <c r="O13" s="58"/>
      <c r="P13" s="58"/>
      <c r="Q13" s="58"/>
      <c r="R13" s="58"/>
      <c r="S13" s="58"/>
      <c r="T13" s="58"/>
    </row>
    <row r="14" spans="1:20">
      <c r="J14" s="34" t="s">
        <v>58</v>
      </c>
      <c r="K14" s="34"/>
      <c r="L14" s="34"/>
      <c r="M14" s="34"/>
      <c r="N14" s="58"/>
      <c r="O14" s="58"/>
      <c r="P14" s="58"/>
      <c r="Q14" s="34" t="s">
        <v>75</v>
      </c>
      <c r="R14" s="58"/>
      <c r="S14" s="58"/>
      <c r="T14" s="58"/>
    </row>
    <row r="16" spans="1:20">
      <c r="A16" s="36" t="s">
        <v>95</v>
      </c>
      <c r="B16" s="36"/>
      <c r="C16" s="55">
        <v>7</v>
      </c>
      <c r="D16" s="37" t="s">
        <v>81</v>
      </c>
      <c r="E16" s="37"/>
      <c r="F16" s="37"/>
      <c r="G16" s="37"/>
      <c r="H16" s="37"/>
      <c r="I16" s="37"/>
      <c r="J16" s="37"/>
      <c r="K16" s="37"/>
      <c r="L16" s="37"/>
      <c r="M16" s="37"/>
      <c r="N16" s="37"/>
      <c r="O16" s="37"/>
      <c r="P16" s="37"/>
      <c r="Q16" s="37"/>
      <c r="R16" s="37"/>
      <c r="S16" s="37"/>
      <c r="T16" s="37"/>
    </row>
    <row r="17" spans="1:20">
      <c r="A17" s="37" t="s">
        <v>94</v>
      </c>
      <c r="B17" s="37"/>
      <c r="C17" s="37"/>
      <c r="D17" s="37"/>
      <c r="E17" s="37"/>
      <c r="F17" s="37"/>
      <c r="G17" s="37"/>
      <c r="H17" s="37"/>
      <c r="I17" s="37"/>
      <c r="J17" s="37"/>
      <c r="K17" s="37"/>
      <c r="L17" s="37"/>
      <c r="M17" s="37"/>
      <c r="N17" s="37"/>
      <c r="O17" s="37"/>
      <c r="P17" s="37"/>
      <c r="Q17" s="37"/>
      <c r="R17" s="37"/>
      <c r="S17" s="37"/>
      <c r="T17" s="37"/>
    </row>
    <row r="18" spans="1:20">
      <c r="A18" s="38"/>
      <c r="B18" s="38"/>
      <c r="C18" s="38"/>
      <c r="D18" s="38"/>
      <c r="E18" s="38"/>
      <c r="F18" s="38"/>
      <c r="G18" s="38"/>
      <c r="H18" s="38"/>
      <c r="I18" s="38"/>
      <c r="J18" s="38"/>
      <c r="K18" s="38"/>
      <c r="L18" s="38"/>
      <c r="M18" s="38"/>
      <c r="N18" s="38"/>
      <c r="O18" s="38"/>
      <c r="P18" s="38"/>
      <c r="Q18" s="38"/>
      <c r="R18" s="38"/>
      <c r="S18" s="38"/>
      <c r="T18" s="38"/>
    </row>
    <row r="19" spans="1:20">
      <c r="A19" t="s">
        <v>93</v>
      </c>
    </row>
    <row r="20" spans="1:20">
      <c r="B20" s="39">
        <f>'様式2.印刷用'!I24</f>
        <v>0</v>
      </c>
      <c r="C20" s="42"/>
      <c r="D20" s="42"/>
      <c r="E20" s="42"/>
      <c r="F20" s="42"/>
    </row>
    <row r="21" spans="1:20">
      <c r="B21" s="35"/>
      <c r="C21" s="35"/>
      <c r="D21" s="35"/>
      <c r="E21" s="35"/>
      <c r="F21" s="35"/>
    </row>
    <row r="22" spans="1:20">
      <c r="A22" t="s">
        <v>91</v>
      </c>
      <c r="B22" s="35"/>
      <c r="C22" s="35"/>
      <c r="D22" s="35"/>
      <c r="E22" s="35"/>
      <c r="F22" s="35"/>
    </row>
    <row r="23" spans="1:20">
      <c r="B23" s="54" t="s">
        <v>3</v>
      </c>
      <c r="C23" s="54"/>
      <c r="D23" s="54"/>
      <c r="E23" s="54"/>
      <c r="F23" s="54"/>
    </row>
    <row r="25" spans="1:20">
      <c r="A25" t="s">
        <v>90</v>
      </c>
    </row>
    <row r="26" spans="1:20">
      <c r="B26" t="s">
        <v>18</v>
      </c>
      <c r="F26" s="35" t="s">
        <v>80</v>
      </c>
      <c r="G26" s="56"/>
      <c r="H26" s="56"/>
      <c r="I26" s="56"/>
      <c r="J26" s="56"/>
      <c r="K26" s="56"/>
      <c r="L26" s="56"/>
      <c r="M26" s="56"/>
      <c r="N26" s="56"/>
      <c r="O26" s="56"/>
      <c r="Q26" s="50"/>
      <c r="R26" s="50"/>
      <c r="S26" s="50"/>
    </row>
    <row r="27" spans="1:20">
      <c r="B27" t="s">
        <v>89</v>
      </c>
      <c r="F27" s="35" t="s">
        <v>80</v>
      </c>
      <c r="G27" s="56"/>
      <c r="H27" s="56"/>
      <c r="I27" s="56"/>
      <c r="J27" s="56"/>
      <c r="K27" s="56"/>
      <c r="L27" s="56"/>
      <c r="M27" s="56"/>
      <c r="N27" s="56"/>
      <c r="O27" s="56"/>
      <c r="P27" s="50"/>
      <c r="Q27" s="50"/>
      <c r="R27" s="50"/>
      <c r="S27" s="50"/>
    </row>
    <row r="28" spans="1:20">
      <c r="B28" t="s">
        <v>88</v>
      </c>
      <c r="F28" s="35" t="s">
        <v>80</v>
      </c>
      <c r="G28" s="56"/>
      <c r="H28" s="56"/>
      <c r="I28" s="56"/>
      <c r="J28" s="56"/>
      <c r="K28" s="56"/>
      <c r="L28" s="56"/>
      <c r="M28" s="56"/>
      <c r="N28" s="56"/>
      <c r="O28" s="56"/>
      <c r="P28" s="50"/>
      <c r="Q28" s="50"/>
      <c r="R28" s="50"/>
      <c r="S28" s="50"/>
    </row>
    <row r="29" spans="1:20">
      <c r="B29" t="s">
        <v>87</v>
      </c>
      <c r="F29" s="35" t="s">
        <v>80</v>
      </c>
      <c r="G29" s="56"/>
      <c r="H29" s="56"/>
      <c r="I29" s="56"/>
      <c r="J29" s="56"/>
      <c r="K29" s="56"/>
      <c r="L29" s="56"/>
      <c r="M29" s="56"/>
      <c r="N29" s="56"/>
      <c r="O29" s="56"/>
      <c r="P29" s="50"/>
      <c r="Q29" s="50"/>
      <c r="R29" s="50"/>
      <c r="S29" s="50"/>
    </row>
    <row r="30" spans="1:20">
      <c r="B30" t="s">
        <v>85</v>
      </c>
      <c r="F30" s="35" t="s">
        <v>80</v>
      </c>
      <c r="G30" s="56"/>
      <c r="H30" s="56"/>
      <c r="I30" s="56"/>
      <c r="J30" s="56"/>
      <c r="K30" s="56"/>
      <c r="L30" s="56"/>
      <c r="M30" s="56"/>
      <c r="N30" s="56"/>
      <c r="O30" s="56"/>
      <c r="P30" s="50"/>
      <c r="Q30" s="50"/>
      <c r="R30" s="50"/>
      <c r="S30" s="50"/>
    </row>
    <row r="31" spans="1:20">
      <c r="G31" s="44"/>
      <c r="H31" s="44"/>
      <c r="I31" s="44"/>
      <c r="J31" s="44"/>
      <c r="K31" s="44"/>
      <c r="L31" s="44"/>
      <c r="M31" s="44"/>
      <c r="N31" s="44"/>
      <c r="O31" s="44"/>
    </row>
    <row r="32" spans="1:20">
      <c r="A32" t="s">
        <v>77</v>
      </c>
      <c r="G32" s="44"/>
      <c r="H32" s="44"/>
      <c r="I32" s="44"/>
      <c r="J32" s="44"/>
      <c r="K32" s="44"/>
      <c r="L32" s="44"/>
      <c r="M32" s="44"/>
      <c r="N32" s="44"/>
      <c r="O32" s="44"/>
    </row>
    <row r="33" spans="1:19">
      <c r="A33" s="33"/>
      <c r="B33" s="37" t="s">
        <v>209</v>
      </c>
      <c r="C33" s="37"/>
      <c r="D33" s="37"/>
      <c r="E33" s="37"/>
      <c r="F33" s="34" t="s">
        <v>80</v>
      </c>
      <c r="G33" s="56"/>
      <c r="H33" s="56"/>
      <c r="I33" s="56"/>
      <c r="J33" s="56"/>
      <c r="K33" s="47" t="s">
        <v>75</v>
      </c>
      <c r="L33" s="56"/>
      <c r="M33" s="56"/>
      <c r="N33" s="56"/>
      <c r="O33" s="56"/>
    </row>
    <row r="34" spans="1:19">
      <c r="A34" s="33"/>
      <c r="B34" s="37" t="s">
        <v>210</v>
      </c>
      <c r="C34" s="37"/>
      <c r="D34" s="37"/>
      <c r="E34" s="37"/>
      <c r="F34" s="34" t="s">
        <v>80</v>
      </c>
      <c r="G34" s="56"/>
      <c r="H34" s="56"/>
      <c r="I34" s="56"/>
      <c r="J34" s="56"/>
      <c r="K34" s="47" t="s">
        <v>75</v>
      </c>
      <c r="L34" s="56"/>
      <c r="M34" s="56"/>
      <c r="N34" s="56"/>
      <c r="O34" s="56"/>
    </row>
    <row r="35" spans="1:19">
      <c r="B35" s="37" t="s">
        <v>53</v>
      </c>
      <c r="C35" s="37"/>
      <c r="D35" s="37"/>
      <c r="E35" s="37"/>
      <c r="F35" s="35" t="s">
        <v>80</v>
      </c>
      <c r="G35" s="56"/>
      <c r="H35" s="56"/>
      <c r="I35" s="56"/>
      <c r="J35" s="56"/>
      <c r="K35" s="56"/>
      <c r="L35" s="56"/>
      <c r="M35" s="56"/>
      <c r="N35" s="56"/>
      <c r="O35" s="56"/>
      <c r="P35" s="50"/>
      <c r="Q35" s="50"/>
      <c r="R35" s="50"/>
      <c r="S35" s="50"/>
    </row>
    <row r="36" spans="1:19">
      <c r="B36" s="37" t="s">
        <v>207</v>
      </c>
      <c r="C36" s="37"/>
      <c r="D36" s="37"/>
      <c r="E36" s="37"/>
      <c r="F36" s="35" t="s">
        <v>80</v>
      </c>
      <c r="G36" s="57"/>
      <c r="H36" s="57"/>
      <c r="I36" s="57"/>
      <c r="J36" s="57"/>
      <c r="K36" s="57"/>
      <c r="L36" s="57"/>
      <c r="M36" s="57"/>
      <c r="N36" s="57"/>
      <c r="O36" s="57"/>
    </row>
  </sheetData>
  <sheetProtection password="CC2F" sheet="1" objects="1" scenarios="1" selectLockedCells="1"/>
  <mergeCells count="33">
    <mergeCell ref="A3:T3"/>
    <mergeCell ref="A4:T4"/>
    <mergeCell ref="P6:S6"/>
    <mergeCell ref="P7:T7"/>
    <mergeCell ref="A9:C9"/>
    <mergeCell ref="D9:G9"/>
    <mergeCell ref="J13:M13"/>
    <mergeCell ref="N13:T13"/>
    <mergeCell ref="J14:M14"/>
    <mergeCell ref="N14:P14"/>
    <mergeCell ref="R14:T14"/>
    <mergeCell ref="A16:B16"/>
    <mergeCell ref="D16:T16"/>
    <mergeCell ref="A17:T17"/>
    <mergeCell ref="B20:F20"/>
    <mergeCell ref="B23:F23"/>
    <mergeCell ref="G26:O26"/>
    <mergeCell ref="G27:O27"/>
    <mergeCell ref="G28:O28"/>
    <mergeCell ref="G29:O29"/>
    <mergeCell ref="G30:O30"/>
    <mergeCell ref="B33:E33"/>
    <mergeCell ref="G33:J33"/>
    <mergeCell ref="L33:O33"/>
    <mergeCell ref="B34:E34"/>
    <mergeCell ref="G34:J34"/>
    <mergeCell ref="L34:O34"/>
    <mergeCell ref="B35:E35"/>
    <mergeCell ref="G35:O35"/>
    <mergeCell ref="B36:E36"/>
    <mergeCell ref="G36:O36"/>
    <mergeCell ref="J11:M12"/>
    <mergeCell ref="N11:T12"/>
  </mergeCells>
  <phoneticPr fontId="3" type="Hiragana"/>
  <hyperlinks>
    <hyperlink ref="F36" r:id="rId1"/>
  </hyperlinks>
  <pageMargins left="0.7" right="0.7" top="0.75" bottom="0.75" header="0.3" footer="0.3"/>
  <pageSetup paperSize="9" scale="110" fitToWidth="1" fitToHeight="1" orientation="portrait" usePrinterDefaults="1"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W36"/>
  <sheetViews>
    <sheetView view="pageBreakPreview" zoomScale="85" zoomScaleSheetLayoutView="85" workbookViewId="0">
      <selection activeCell="M25" sqref="M25"/>
    </sheetView>
  </sheetViews>
  <sheetFormatPr defaultRowHeight="18.75"/>
  <cols>
    <col min="1" max="20" width="3.625" customWidth="1"/>
    <col min="21" max="16384" width="9" customWidth="1"/>
  </cols>
  <sheetData>
    <row r="1" spans="1:20" s="33" customFormat="1">
      <c r="A1" s="33" t="s">
        <v>99</v>
      </c>
      <c r="D1" s="33" t="s">
        <v>206</v>
      </c>
    </row>
    <row r="3" spans="1:20">
      <c r="A3" s="34" t="s">
        <v>16</v>
      </c>
      <c r="B3" s="34"/>
      <c r="C3" s="34"/>
      <c r="D3" s="34"/>
      <c r="E3" s="34"/>
      <c r="F3" s="34"/>
      <c r="G3" s="34"/>
      <c r="H3" s="34"/>
      <c r="I3" s="34"/>
      <c r="J3" s="34"/>
      <c r="K3" s="34"/>
      <c r="L3" s="34"/>
      <c r="M3" s="34"/>
      <c r="N3" s="34"/>
      <c r="O3" s="34"/>
      <c r="P3" s="34"/>
      <c r="Q3" s="34"/>
      <c r="R3" s="34"/>
      <c r="S3" s="34"/>
      <c r="T3" s="34"/>
    </row>
    <row r="4" spans="1:20">
      <c r="A4" s="34" t="s">
        <v>98</v>
      </c>
      <c r="B4" s="34"/>
      <c r="C4" s="34"/>
      <c r="D4" s="34"/>
      <c r="E4" s="34"/>
      <c r="F4" s="34"/>
      <c r="G4" s="34"/>
      <c r="H4" s="34"/>
      <c r="I4" s="34"/>
      <c r="J4" s="34"/>
      <c r="K4" s="34"/>
      <c r="L4" s="34"/>
      <c r="M4" s="34"/>
      <c r="N4" s="34"/>
      <c r="O4" s="34"/>
      <c r="P4" s="34"/>
      <c r="Q4" s="34"/>
      <c r="R4" s="34"/>
      <c r="S4" s="34"/>
      <c r="T4" s="34"/>
    </row>
    <row r="5" spans="1:20">
      <c r="A5" s="35"/>
      <c r="B5" s="35"/>
      <c r="C5" s="35"/>
      <c r="D5" s="35"/>
      <c r="E5" s="35"/>
      <c r="F5" s="35"/>
      <c r="G5" s="35"/>
      <c r="H5" s="35"/>
      <c r="I5" s="35"/>
      <c r="J5" s="35"/>
      <c r="K5" s="35"/>
      <c r="L5" s="35"/>
      <c r="M5" s="35"/>
      <c r="N5" s="35"/>
      <c r="O5" s="35"/>
      <c r="P5" s="35"/>
      <c r="Q5" s="35"/>
      <c r="R5" s="35"/>
      <c r="S5" s="35"/>
      <c r="T5" s="35"/>
    </row>
    <row r="6" spans="1:20">
      <c r="P6" s="36" t="str">
        <f>'様式1.入力用'!P6&amp;""</f>
        <v/>
      </c>
      <c r="Q6" s="36"/>
      <c r="R6" s="36"/>
      <c r="S6" s="36"/>
      <c r="T6" s="34" t="s">
        <v>188</v>
      </c>
    </row>
    <row r="7" spans="1:20">
      <c r="P7" s="63" t="str">
        <f>'様式1.入力用'!P7</f>
        <v>年　月　日</v>
      </c>
      <c r="Q7" s="63"/>
      <c r="R7" s="63"/>
      <c r="S7" s="63"/>
      <c r="T7" s="63"/>
    </row>
    <row r="9" spans="1:20">
      <c r="A9" s="34" t="s">
        <v>97</v>
      </c>
      <c r="B9" s="34"/>
      <c r="C9" s="34"/>
      <c r="D9" s="34" t="str">
        <f>'様式1.入力用'!D9</f>
        <v>鈴木　康友</v>
      </c>
      <c r="E9" s="34"/>
      <c r="F9" s="34"/>
      <c r="G9" s="34"/>
      <c r="H9" s="35" t="s">
        <v>79</v>
      </c>
    </row>
    <row r="10" spans="1:20">
      <c r="A10" s="35"/>
      <c r="B10" s="35"/>
      <c r="C10" s="35"/>
      <c r="D10" s="35"/>
      <c r="E10" s="35"/>
      <c r="F10" s="35"/>
      <c r="G10" s="35"/>
      <c r="H10" s="35"/>
    </row>
    <row r="11" spans="1:20">
      <c r="J11" s="34" t="s">
        <v>78</v>
      </c>
      <c r="K11" s="34"/>
      <c r="L11" s="34"/>
      <c r="M11" s="34"/>
      <c r="N11" s="34" t="str">
        <f>'様式1.入力用'!N11&amp;""</f>
        <v/>
      </c>
      <c r="O11" s="34"/>
      <c r="P11" s="34"/>
      <c r="Q11" s="34"/>
      <c r="R11" s="34"/>
      <c r="S11" s="34"/>
      <c r="T11" s="34"/>
    </row>
    <row r="12" spans="1:20">
      <c r="J12" s="34"/>
      <c r="K12" s="34"/>
      <c r="L12" s="34"/>
      <c r="M12" s="34"/>
      <c r="N12" s="34"/>
      <c r="O12" s="34"/>
      <c r="P12" s="34"/>
      <c r="Q12" s="34"/>
      <c r="R12" s="34"/>
      <c r="S12" s="34"/>
      <c r="T12" s="34"/>
    </row>
    <row r="13" spans="1:20">
      <c r="J13" s="34" t="s">
        <v>76</v>
      </c>
      <c r="K13" s="34"/>
      <c r="L13" s="34"/>
      <c r="M13" s="34"/>
      <c r="N13" s="34" t="str">
        <f>'様式1.入力用'!N13&amp;""</f>
        <v/>
      </c>
      <c r="O13" s="34"/>
      <c r="P13" s="34"/>
      <c r="Q13" s="34"/>
      <c r="R13" s="34"/>
      <c r="S13" s="34"/>
      <c r="T13" s="34"/>
    </row>
    <row r="14" spans="1:20">
      <c r="J14" s="34" t="s">
        <v>58</v>
      </c>
      <c r="K14" s="34"/>
      <c r="L14" s="34"/>
      <c r="M14" s="34"/>
      <c r="N14" s="34" t="str">
        <f>'様式1.入力用'!N14&amp;""</f>
        <v/>
      </c>
      <c r="O14" s="34"/>
      <c r="P14" s="34"/>
      <c r="Q14" s="35" t="s">
        <v>75</v>
      </c>
      <c r="R14" s="34" t="str">
        <f>'様式1.入力用'!R14&amp;""</f>
        <v/>
      </c>
      <c r="S14" s="34"/>
      <c r="T14" s="34"/>
    </row>
    <row r="16" spans="1:20">
      <c r="A16" s="36" t="s">
        <v>95</v>
      </c>
      <c r="B16" s="36"/>
      <c r="C16" s="34">
        <f>'様式1.入力用'!C16</f>
        <v>7</v>
      </c>
      <c r="D16" s="37" t="s">
        <v>81</v>
      </c>
      <c r="E16" s="37"/>
      <c r="F16" s="37"/>
      <c r="G16" s="37"/>
      <c r="H16" s="37"/>
      <c r="I16" s="37"/>
      <c r="J16" s="37"/>
      <c r="K16" s="37"/>
      <c r="L16" s="37"/>
      <c r="M16" s="37"/>
      <c r="N16" s="37"/>
      <c r="O16" s="37"/>
      <c r="P16" s="37"/>
      <c r="Q16" s="37"/>
      <c r="R16" s="37"/>
      <c r="S16" s="37"/>
      <c r="T16" s="37"/>
    </row>
    <row r="17" spans="1:23">
      <c r="A17" s="37" t="s">
        <v>94</v>
      </c>
      <c r="B17" s="37"/>
      <c r="C17" s="37"/>
      <c r="D17" s="37"/>
      <c r="E17" s="37"/>
      <c r="F17" s="37"/>
      <c r="G17" s="37"/>
      <c r="H17" s="37"/>
      <c r="I17" s="37"/>
      <c r="J17" s="37"/>
      <c r="K17" s="37"/>
      <c r="L17" s="37"/>
      <c r="M17" s="37"/>
      <c r="N17" s="37"/>
      <c r="O17" s="37"/>
      <c r="P17" s="37"/>
      <c r="Q17" s="37"/>
      <c r="R17" s="37"/>
      <c r="S17" s="37"/>
      <c r="T17" s="37"/>
    </row>
    <row r="18" spans="1:23">
      <c r="A18" s="38"/>
      <c r="B18" s="38"/>
      <c r="C18" s="38"/>
      <c r="D18" s="38"/>
      <c r="E18" s="38"/>
      <c r="F18" s="38"/>
      <c r="G18" s="38"/>
      <c r="H18" s="38"/>
      <c r="I18" s="38"/>
      <c r="J18" s="38"/>
      <c r="K18" s="38"/>
      <c r="L18" s="38"/>
      <c r="M18" s="38"/>
      <c r="N18" s="38"/>
      <c r="O18" s="38"/>
      <c r="P18" s="38"/>
      <c r="Q18" s="38"/>
      <c r="R18" s="38"/>
      <c r="S18" s="38"/>
      <c r="T18" s="38"/>
    </row>
    <row r="19" spans="1:23">
      <c r="A19" t="s">
        <v>93</v>
      </c>
    </row>
    <row r="20" spans="1:23">
      <c r="B20" s="39">
        <f>'様式1.入力用'!B20</f>
        <v>0</v>
      </c>
      <c r="C20" s="42"/>
      <c r="D20" s="42"/>
      <c r="E20" s="42"/>
      <c r="F20" s="42"/>
    </row>
    <row r="21" spans="1:23">
      <c r="B21" s="35"/>
      <c r="C21" s="35"/>
      <c r="D21" s="35"/>
      <c r="E21" s="35"/>
      <c r="F21" s="35"/>
      <c r="O21" s="62"/>
      <c r="P21" s="62"/>
      <c r="Q21" s="62"/>
      <c r="R21" s="62"/>
      <c r="S21" s="62"/>
      <c r="T21" s="62"/>
      <c r="U21" s="62"/>
      <c r="V21" s="62"/>
      <c r="W21" s="62"/>
    </row>
    <row r="22" spans="1:23">
      <c r="A22" t="s">
        <v>91</v>
      </c>
      <c r="B22" s="35"/>
      <c r="C22" s="35"/>
      <c r="D22" s="35"/>
      <c r="E22" s="35"/>
      <c r="F22" s="35"/>
      <c r="O22" s="62"/>
      <c r="P22" s="62"/>
      <c r="Q22" s="62"/>
      <c r="R22" s="62"/>
      <c r="S22" s="62"/>
      <c r="T22" s="62"/>
      <c r="U22" s="62"/>
      <c r="V22" s="62"/>
      <c r="W22" s="62"/>
    </row>
    <row r="23" spans="1:23">
      <c r="B23" s="61" t="str">
        <f>'様式1.入力用'!B23</f>
        <v>年　月　日</v>
      </c>
      <c r="C23" s="61"/>
      <c r="D23" s="61"/>
      <c r="E23" s="61"/>
      <c r="F23" s="61"/>
      <c r="O23" s="62"/>
      <c r="P23" s="62"/>
      <c r="Q23" s="62"/>
      <c r="R23" s="62"/>
      <c r="S23" s="62"/>
      <c r="T23" s="62"/>
      <c r="U23" s="62"/>
      <c r="V23" s="62"/>
      <c r="W23" s="62"/>
    </row>
    <row r="24" spans="1:23">
      <c r="O24" s="62"/>
      <c r="P24" s="62"/>
      <c r="Q24" s="62"/>
      <c r="R24" s="62"/>
      <c r="S24" s="62"/>
      <c r="T24" s="62"/>
      <c r="U24" s="62"/>
      <c r="V24" s="62"/>
      <c r="W24" s="62"/>
    </row>
    <row r="25" spans="1:23">
      <c r="A25" t="s">
        <v>90</v>
      </c>
      <c r="O25" s="62"/>
      <c r="P25" s="62"/>
      <c r="Q25" s="62"/>
      <c r="R25" s="62"/>
      <c r="S25" s="62"/>
      <c r="T25" s="62"/>
      <c r="U25" s="62"/>
      <c r="V25" s="62"/>
      <c r="W25" s="62"/>
    </row>
    <row r="26" spans="1:23">
      <c r="B26" t="s">
        <v>18</v>
      </c>
      <c r="F26" s="35" t="s">
        <v>80</v>
      </c>
      <c r="G26" s="34" t="str">
        <f>'様式1.入力用'!G26&amp;""</f>
        <v/>
      </c>
      <c r="H26" s="34"/>
      <c r="I26" s="34"/>
      <c r="J26" s="34"/>
      <c r="K26" s="34"/>
      <c r="L26" s="34"/>
      <c r="M26" s="34"/>
      <c r="N26" s="34"/>
      <c r="O26" s="34"/>
      <c r="P26" s="50"/>
      <c r="Q26" s="50"/>
      <c r="R26" s="50"/>
      <c r="S26" s="50"/>
    </row>
    <row r="27" spans="1:23">
      <c r="B27" t="s">
        <v>89</v>
      </c>
      <c r="F27" s="35" t="s">
        <v>80</v>
      </c>
      <c r="G27" s="34" t="str">
        <f>'様式1.入力用'!G27&amp;""</f>
        <v/>
      </c>
      <c r="H27" s="34"/>
      <c r="I27" s="34"/>
      <c r="J27" s="34"/>
      <c r="K27" s="34"/>
      <c r="L27" s="34"/>
      <c r="M27" s="34"/>
      <c r="N27" s="34"/>
      <c r="O27" s="34"/>
      <c r="P27" s="50"/>
      <c r="Q27" s="50"/>
      <c r="R27" s="50"/>
      <c r="S27" s="50"/>
    </row>
    <row r="28" spans="1:23">
      <c r="B28" t="s">
        <v>88</v>
      </c>
      <c r="F28" s="35" t="s">
        <v>80</v>
      </c>
      <c r="G28" s="34" t="str">
        <f>'様式1.入力用'!G28&amp;""</f>
        <v/>
      </c>
      <c r="H28" s="34"/>
      <c r="I28" s="34"/>
      <c r="J28" s="34"/>
      <c r="K28" s="34"/>
      <c r="L28" s="34"/>
      <c r="M28" s="34"/>
      <c r="N28" s="34"/>
      <c r="O28" s="34"/>
      <c r="P28" s="50"/>
      <c r="Q28" s="50"/>
      <c r="R28" s="50"/>
      <c r="S28" s="50"/>
    </row>
    <row r="29" spans="1:23">
      <c r="B29" t="s">
        <v>87</v>
      </c>
      <c r="F29" s="35" t="s">
        <v>80</v>
      </c>
      <c r="G29" s="34" t="str">
        <f>'様式1.入力用'!G29&amp;""</f>
        <v/>
      </c>
      <c r="H29" s="34"/>
      <c r="I29" s="34"/>
      <c r="J29" s="34"/>
      <c r="K29" s="34"/>
      <c r="L29" s="34"/>
      <c r="M29" s="34"/>
      <c r="N29" s="34"/>
      <c r="O29" s="34"/>
      <c r="P29" s="50"/>
      <c r="Q29" s="50"/>
      <c r="R29" s="50"/>
      <c r="S29" s="50"/>
    </row>
    <row r="30" spans="1:23">
      <c r="B30" t="s">
        <v>85</v>
      </c>
      <c r="F30" s="35" t="s">
        <v>80</v>
      </c>
      <c r="G30" s="34" t="str">
        <f>'様式1.入力用'!G30&amp;""</f>
        <v/>
      </c>
      <c r="H30" s="34"/>
      <c r="I30" s="34"/>
      <c r="J30" s="34"/>
      <c r="K30" s="34"/>
      <c r="L30" s="34"/>
      <c r="M30" s="34"/>
      <c r="N30" s="34"/>
      <c r="O30" s="34"/>
      <c r="P30" s="50"/>
      <c r="Q30" s="50"/>
      <c r="R30" s="50"/>
      <c r="S30" s="50"/>
    </row>
    <row r="32" spans="1:23">
      <c r="A32" t="s">
        <v>77</v>
      </c>
    </row>
    <row r="33" spans="1:19">
      <c r="A33" s="33"/>
      <c r="B33" s="37" t="s">
        <v>209</v>
      </c>
      <c r="C33" s="37"/>
      <c r="D33" s="37"/>
      <c r="E33" s="37"/>
      <c r="F33" s="34" t="s">
        <v>80</v>
      </c>
      <c r="G33" s="34" t="str">
        <f>'様式1.入力用'!G33&amp;""</f>
        <v/>
      </c>
      <c r="H33" s="34"/>
      <c r="I33" s="34"/>
      <c r="J33" s="34"/>
      <c r="K33" s="35" t="s">
        <v>75</v>
      </c>
      <c r="L33" s="34" t="str">
        <f>'様式1.入力用'!L33&amp;""</f>
        <v/>
      </c>
      <c r="M33" s="34"/>
      <c r="N33" s="34"/>
      <c r="O33" s="34"/>
      <c r="P33" s="50"/>
      <c r="R33" s="50" t="str">
        <f>'様式1.入力用'!J33&amp;""</f>
        <v/>
      </c>
    </row>
    <row r="34" spans="1:19">
      <c r="A34" s="33"/>
      <c r="B34" s="37" t="s">
        <v>210</v>
      </c>
      <c r="C34" s="37"/>
      <c r="D34" s="37"/>
      <c r="E34" s="37"/>
      <c r="F34" s="34" t="s">
        <v>80</v>
      </c>
      <c r="G34" s="34" t="str">
        <f>'様式1.入力用'!G34&amp;""</f>
        <v/>
      </c>
      <c r="H34" s="34"/>
      <c r="I34" s="34"/>
      <c r="J34" s="34"/>
      <c r="K34" s="35" t="s">
        <v>75</v>
      </c>
      <c r="L34" s="34" t="str">
        <f>'様式1.入力用'!L34&amp;""</f>
        <v/>
      </c>
      <c r="M34" s="34"/>
      <c r="N34" s="34"/>
      <c r="O34" s="34"/>
      <c r="P34" s="50"/>
      <c r="Q34" s="50"/>
      <c r="R34" s="50"/>
    </row>
    <row r="35" spans="1:19">
      <c r="B35" s="37" t="s">
        <v>53</v>
      </c>
      <c r="C35" s="37"/>
      <c r="D35" s="37"/>
      <c r="E35" s="37"/>
      <c r="F35" s="35" t="s">
        <v>80</v>
      </c>
      <c r="G35" s="34" t="str">
        <f>'様式1.入力用'!G35&amp;""</f>
        <v/>
      </c>
      <c r="H35" s="34"/>
      <c r="I35" s="34"/>
      <c r="J35" s="34"/>
      <c r="K35" s="34"/>
      <c r="L35" s="34"/>
      <c r="M35" s="34"/>
      <c r="N35" s="34"/>
      <c r="O35" s="34"/>
      <c r="P35" s="50"/>
      <c r="Q35" s="50"/>
      <c r="R35" s="50"/>
      <c r="S35" s="50"/>
    </row>
    <row r="36" spans="1:19">
      <c r="B36" s="37" t="s">
        <v>207</v>
      </c>
      <c r="C36" s="37"/>
      <c r="D36" s="37"/>
      <c r="E36" s="37"/>
      <c r="F36" s="35" t="s">
        <v>80</v>
      </c>
      <c r="G36" s="34" t="str">
        <f>'様式1.入力用'!G36&amp;""</f>
        <v/>
      </c>
      <c r="H36" s="34"/>
      <c r="I36" s="34"/>
      <c r="J36" s="34"/>
      <c r="K36" s="34"/>
      <c r="L36" s="34"/>
      <c r="M36" s="34"/>
      <c r="N36" s="34"/>
      <c r="O36" s="34"/>
    </row>
  </sheetData>
  <sheetProtection password="CC2F" sheet="1" objects="1" scenarios="1"/>
  <mergeCells count="33">
    <mergeCell ref="A3:T3"/>
    <mergeCell ref="A4:T4"/>
    <mergeCell ref="P6:S6"/>
    <mergeCell ref="P7:T7"/>
    <mergeCell ref="A9:C9"/>
    <mergeCell ref="D9:G9"/>
    <mergeCell ref="J13:M13"/>
    <mergeCell ref="N13:T13"/>
    <mergeCell ref="J14:M14"/>
    <mergeCell ref="N14:P14"/>
    <mergeCell ref="R14:T14"/>
    <mergeCell ref="A16:B16"/>
    <mergeCell ref="D16:T16"/>
    <mergeCell ref="A17:T17"/>
    <mergeCell ref="B20:F20"/>
    <mergeCell ref="B23:F23"/>
    <mergeCell ref="G26:O26"/>
    <mergeCell ref="G27:O27"/>
    <mergeCell ref="G28:O28"/>
    <mergeCell ref="G29:O29"/>
    <mergeCell ref="G30:O30"/>
    <mergeCell ref="B33:E33"/>
    <mergeCell ref="G33:J33"/>
    <mergeCell ref="L33:O33"/>
    <mergeCell ref="B34:E34"/>
    <mergeCell ref="G34:J34"/>
    <mergeCell ref="L34:O34"/>
    <mergeCell ref="B35:E35"/>
    <mergeCell ref="G35:O35"/>
    <mergeCell ref="B36:E36"/>
    <mergeCell ref="G36:O36"/>
    <mergeCell ref="J11:M12"/>
    <mergeCell ref="N11:T12"/>
  </mergeCells>
  <phoneticPr fontId="3" type="Hiragana"/>
  <hyperlinks>
    <hyperlink ref="F36" r:id="rId1"/>
  </hyperlinks>
  <pageMargins left="0.7" right="0.7" top="0.75" bottom="0.75" header="0.3" footer="0.3"/>
  <pageSetup paperSize="9" scale="110"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59"/>
  <sheetViews>
    <sheetView zoomScale="70" zoomScaleNormal="70" workbookViewId="0">
      <pane ySplit="5" topLeftCell="A6" activePane="bottomLeft" state="frozen"/>
      <selection pane="bottomLeft" activeCell="M7" sqref="M7"/>
    </sheetView>
  </sheetViews>
  <sheetFormatPr defaultRowHeight="18.75"/>
  <cols>
    <col min="1" max="1" width="3.625" style="64" customWidth="1"/>
    <col min="2" max="2" width="6.625" style="64" customWidth="1"/>
    <col min="3" max="4" width="30.625" style="64" customWidth="1"/>
    <col min="5" max="6" width="13.625" style="64" customWidth="1"/>
    <col min="7" max="7" width="3.625" style="64" customWidth="1"/>
    <col min="8" max="8" width="6.625" style="64" customWidth="1"/>
    <col min="9" max="9" width="13.5" style="64" customWidth="1"/>
    <col min="10" max="10" width="7.625" style="64" customWidth="1"/>
    <col min="11" max="11" width="30.625" style="64" customWidth="1"/>
    <col min="12" max="12" width="13.625" style="64" customWidth="1"/>
    <col min="13" max="13" width="6.625" style="64" customWidth="1"/>
    <col min="14" max="30" width="13.625" style="64" customWidth="1"/>
    <col min="31" max="16384" width="9" style="64" customWidth="1"/>
  </cols>
  <sheetData>
    <row r="1" spans="2:30" ht="24">
      <c r="B1" s="65" t="s">
        <v>149</v>
      </c>
      <c r="C1" s="65"/>
      <c r="D1" s="65"/>
      <c r="E1" s="65"/>
      <c r="F1" s="65"/>
      <c r="G1" s="65"/>
      <c r="H1" s="65"/>
      <c r="I1" s="65"/>
      <c r="J1" s="65"/>
      <c r="K1" s="65"/>
      <c r="L1" s="65"/>
      <c r="M1" s="65"/>
      <c r="N1" s="65"/>
      <c r="O1" s="65"/>
      <c r="P1" s="65"/>
    </row>
    <row r="2" spans="2:30" ht="24">
      <c r="B2" s="65" t="s">
        <v>159</v>
      </c>
      <c r="C2" s="72"/>
      <c r="D2" s="72"/>
      <c r="E2" s="89"/>
      <c r="F2" s="89"/>
      <c r="G2" s="72"/>
      <c r="H2" s="96" t="s">
        <v>13</v>
      </c>
      <c r="I2" s="65"/>
      <c r="J2" s="65"/>
      <c r="K2" s="65"/>
      <c r="L2" s="65"/>
      <c r="M2" s="65"/>
      <c r="N2" s="65"/>
      <c r="O2" s="113" t="s">
        <v>92</v>
      </c>
      <c r="P2" s="116" t="s">
        <v>165</v>
      </c>
      <c r="Q2" s="120"/>
      <c r="R2" s="120"/>
      <c r="S2" s="120"/>
      <c r="T2" s="120"/>
      <c r="U2" s="120"/>
      <c r="V2" s="120"/>
      <c r="W2" s="120"/>
      <c r="X2" s="120"/>
      <c r="Y2" s="120"/>
      <c r="Z2" s="120"/>
      <c r="AA2" s="120"/>
      <c r="AB2" s="120"/>
      <c r="AC2" s="120"/>
      <c r="AD2" s="120"/>
    </row>
    <row r="3" spans="2:30">
      <c r="B3" s="66" t="s">
        <v>205</v>
      </c>
      <c r="C3" s="73"/>
      <c r="D3" s="73"/>
      <c r="E3" s="90"/>
      <c r="F3" s="90"/>
      <c r="G3" s="73"/>
      <c r="H3" s="66" t="s">
        <v>268</v>
      </c>
      <c r="J3" s="85"/>
      <c r="K3" s="80"/>
      <c r="L3" s="85"/>
      <c r="M3" s="93"/>
      <c r="N3" s="109"/>
      <c r="O3" s="93"/>
      <c r="P3" s="110">
        <v>1</v>
      </c>
      <c r="Q3" s="110">
        <v>2</v>
      </c>
      <c r="R3" s="110">
        <v>3</v>
      </c>
      <c r="S3" s="110">
        <v>4</v>
      </c>
      <c r="T3" s="110">
        <v>5</v>
      </c>
      <c r="U3" s="110">
        <v>6</v>
      </c>
      <c r="V3" s="110">
        <v>7</v>
      </c>
      <c r="W3" s="110">
        <v>8</v>
      </c>
      <c r="X3" s="110">
        <v>9</v>
      </c>
      <c r="Y3" s="110">
        <v>10</v>
      </c>
      <c r="Z3" s="110">
        <v>11</v>
      </c>
      <c r="AA3" s="110">
        <v>12</v>
      </c>
      <c r="AB3" s="110">
        <v>13</v>
      </c>
      <c r="AC3" s="110">
        <v>14</v>
      </c>
      <c r="AD3" s="110">
        <v>15</v>
      </c>
    </row>
    <row r="4" spans="2:30" ht="50" customHeight="1">
      <c r="B4" s="67" t="s">
        <v>50</v>
      </c>
      <c r="C4" s="74" t="s">
        <v>7</v>
      </c>
      <c r="D4" s="81" t="s">
        <v>42</v>
      </c>
      <c r="E4" s="67" t="s">
        <v>112</v>
      </c>
      <c r="F4" s="67" t="s">
        <v>119</v>
      </c>
      <c r="G4" s="71"/>
      <c r="H4" s="67" t="s">
        <v>50</v>
      </c>
      <c r="I4" s="74" t="s">
        <v>1</v>
      </c>
      <c r="J4" s="67" t="s">
        <v>163</v>
      </c>
      <c r="K4" s="81" t="s">
        <v>17</v>
      </c>
      <c r="L4" s="67" t="s">
        <v>2</v>
      </c>
      <c r="M4" s="74" t="s">
        <v>12</v>
      </c>
      <c r="N4" s="110" t="s">
        <v>9</v>
      </c>
      <c r="O4" s="74" t="s">
        <v>5</v>
      </c>
      <c r="P4" s="117" t="str">
        <f>IFERROR(VLOOKUP(P3,$B$6:$C$11,2,FALSE)&amp;"","")</f>
        <v>静岡太郎デイサービス</v>
      </c>
      <c r="Q4" s="117" t="str">
        <f>IFERROR(VLOOKUP(Q3,$B$6:$C$11,2,FALSE)&amp;"","")</f>
        <v>みんなの静岡家</v>
      </c>
      <c r="R4" s="117" t="str">
        <f>IFERROR(VLOOKUP(R3,$B$6:$C$11,2,FALSE)&amp;"","")</f>
        <v>ふじのくにホーム</v>
      </c>
      <c r="S4" s="117" t="str">
        <f>IFERROR(VLOOKUP(S3,$B$6:$C$11,2,FALSE)&amp;"","")</f>
        <v>静岡レジデンスホーム</v>
      </c>
      <c r="T4" s="117" t="str">
        <f t="shared" ref="T4:AD4" si="0">IFERROR(VLOOKUP(T3,$B$6:$C$20,2,FALSE)&amp;"","")</f>
        <v/>
      </c>
      <c r="U4" s="117" t="str">
        <f t="shared" si="0"/>
        <v/>
      </c>
      <c r="V4" s="117" t="str">
        <f t="shared" si="0"/>
        <v/>
      </c>
      <c r="W4" s="117" t="str">
        <f t="shared" si="0"/>
        <v/>
      </c>
      <c r="X4" s="117" t="str">
        <f t="shared" si="0"/>
        <v/>
      </c>
      <c r="Y4" s="117" t="str">
        <f t="shared" si="0"/>
        <v/>
      </c>
      <c r="Z4" s="117" t="str">
        <f t="shared" si="0"/>
        <v/>
      </c>
      <c r="AA4" s="117" t="str">
        <f t="shared" si="0"/>
        <v/>
      </c>
      <c r="AB4" s="117" t="str">
        <f t="shared" si="0"/>
        <v/>
      </c>
      <c r="AC4" s="117" t="str">
        <f t="shared" si="0"/>
        <v/>
      </c>
      <c r="AD4" s="117" t="str">
        <f t="shared" si="0"/>
        <v/>
      </c>
    </row>
    <row r="5" spans="2:30">
      <c r="B5" s="68"/>
      <c r="C5" s="75"/>
      <c r="D5" s="75"/>
      <c r="E5" s="75"/>
      <c r="F5" s="94"/>
      <c r="G5" s="85"/>
      <c r="H5" s="97"/>
      <c r="I5" s="94"/>
      <c r="J5" s="94"/>
      <c r="K5" s="94"/>
      <c r="L5" s="105"/>
      <c r="M5" s="108"/>
      <c r="N5" s="111">
        <f>SUM(P5:S5)</f>
        <v>1024000</v>
      </c>
      <c r="O5" s="114"/>
      <c r="P5" s="118">
        <f t="shared" ref="P5:AD5" si="1">SUM(P6:P70)</f>
        <v>216000</v>
      </c>
      <c r="Q5" s="118">
        <f t="shared" si="1"/>
        <v>382000</v>
      </c>
      <c r="R5" s="118">
        <f t="shared" si="1"/>
        <v>80000</v>
      </c>
      <c r="S5" s="118">
        <f t="shared" si="1"/>
        <v>346000</v>
      </c>
      <c r="T5" s="118">
        <f t="shared" si="1"/>
        <v>0</v>
      </c>
      <c r="U5" s="118">
        <f t="shared" si="1"/>
        <v>0</v>
      </c>
      <c r="V5" s="118">
        <f t="shared" si="1"/>
        <v>0</v>
      </c>
      <c r="W5" s="118">
        <f t="shared" si="1"/>
        <v>0</v>
      </c>
      <c r="X5" s="118">
        <f t="shared" si="1"/>
        <v>0</v>
      </c>
      <c r="Y5" s="118">
        <f t="shared" si="1"/>
        <v>0</v>
      </c>
      <c r="Z5" s="118">
        <f t="shared" si="1"/>
        <v>0</v>
      </c>
      <c r="AA5" s="118">
        <f t="shared" si="1"/>
        <v>0</v>
      </c>
      <c r="AB5" s="118">
        <f t="shared" si="1"/>
        <v>0</v>
      </c>
      <c r="AC5" s="118">
        <f t="shared" si="1"/>
        <v>0</v>
      </c>
      <c r="AD5" s="118">
        <f t="shared" si="1"/>
        <v>0</v>
      </c>
    </row>
    <row r="6" spans="2:30">
      <c r="B6" s="69">
        <v>1</v>
      </c>
      <c r="C6" s="76" t="s">
        <v>155</v>
      </c>
      <c r="D6" s="82" t="s">
        <v>71</v>
      </c>
      <c r="E6" s="91">
        <f>P5</f>
        <v>216000</v>
      </c>
      <c r="F6" s="95"/>
      <c r="G6" s="85"/>
      <c r="H6" s="98">
        <v>1</v>
      </c>
      <c r="I6" s="102" t="s">
        <v>215</v>
      </c>
      <c r="J6" s="99">
        <v>1</v>
      </c>
      <c r="K6" s="102" t="s">
        <v>238</v>
      </c>
      <c r="L6" s="106">
        <v>4000</v>
      </c>
      <c r="M6" s="99">
        <v>4</v>
      </c>
      <c r="N6" s="112">
        <f t="shared" ref="N6:N69" si="2">L6*M6</f>
        <v>16000</v>
      </c>
      <c r="O6" s="115"/>
      <c r="P6" s="119">
        <f t="shared" ref="P6:P69" si="3">IF(H6=1,N6,"")</f>
        <v>16000</v>
      </c>
      <c r="Q6" s="119" t="str">
        <f t="shared" ref="Q6:Q69" si="4">IF(H6=2,N6,"")</f>
        <v/>
      </c>
      <c r="R6" s="119" t="str">
        <f t="shared" ref="R6:R69" si="5">IF(H6=3,N6,"")</f>
        <v/>
      </c>
      <c r="S6" s="119" t="str">
        <f t="shared" ref="S6:S69" si="6">IF(H6=4,N6,"")</f>
        <v/>
      </c>
      <c r="T6" s="119" t="str">
        <f t="shared" ref="T6:T69" si="7">IF(H6=5,N6,"")</f>
        <v/>
      </c>
      <c r="U6" s="119" t="str">
        <f t="shared" ref="U6:U69" si="8">IF(H6=6,N6,"")</f>
        <v/>
      </c>
      <c r="V6" s="119" t="str">
        <f t="shared" ref="V6:V69" si="9">IF(H6=7,N6,"")</f>
        <v/>
      </c>
      <c r="W6" s="119" t="str">
        <f t="shared" ref="W6:W69" si="10">IF(H6=8,N6,"")</f>
        <v/>
      </c>
      <c r="X6" s="119" t="str">
        <f t="shared" ref="X6:X69" si="11">IF(H6=9,N6,"")</f>
        <v/>
      </c>
      <c r="Y6" s="119" t="str">
        <f t="shared" ref="Y6:Y69" si="12">IF(H6=10,N6,"")</f>
        <v/>
      </c>
      <c r="Z6" s="119" t="str">
        <f t="shared" ref="Z6:Z69" si="13">IF(H6=11,N6,"")</f>
        <v/>
      </c>
      <c r="AA6" s="119" t="str">
        <f t="shared" ref="AA6:AA69" si="14">IF(H6=12,N6,"")</f>
        <v/>
      </c>
      <c r="AB6" s="119" t="str">
        <f t="shared" ref="AB6:AB69" si="15">IF(H6=13,N6,"")</f>
        <v/>
      </c>
      <c r="AC6" s="119" t="str">
        <f t="shared" ref="AC6:AC69" si="16">IF(H6=14,N6,"")</f>
        <v/>
      </c>
      <c r="AD6" s="119" t="str">
        <f t="shared" ref="AD6:AD69" si="17">IF(H6=15,N6,"")</f>
        <v/>
      </c>
    </row>
    <row r="7" spans="2:30">
      <c r="B7" s="69">
        <v>2</v>
      </c>
      <c r="C7" s="76" t="s">
        <v>158</v>
      </c>
      <c r="D7" s="82" t="s">
        <v>63</v>
      </c>
      <c r="E7" s="91">
        <f>Q5</f>
        <v>382000</v>
      </c>
      <c r="F7" s="95"/>
      <c r="G7" s="85"/>
      <c r="H7" s="98">
        <v>1</v>
      </c>
      <c r="I7" s="102" t="s">
        <v>73</v>
      </c>
      <c r="J7" s="99">
        <v>2</v>
      </c>
      <c r="K7" s="102" t="s">
        <v>240</v>
      </c>
      <c r="L7" s="106">
        <v>25000</v>
      </c>
      <c r="M7" s="99">
        <v>6</v>
      </c>
      <c r="N7" s="112">
        <f t="shared" si="2"/>
        <v>150000</v>
      </c>
      <c r="O7" s="115"/>
      <c r="P7" s="119">
        <f t="shared" si="3"/>
        <v>150000</v>
      </c>
      <c r="Q7" s="119" t="str">
        <f t="shared" si="4"/>
        <v/>
      </c>
      <c r="R7" s="119" t="str">
        <f t="shared" si="5"/>
        <v/>
      </c>
      <c r="S7" s="119" t="str">
        <f t="shared" si="6"/>
        <v/>
      </c>
      <c r="T7" s="119" t="str">
        <f t="shared" si="7"/>
        <v/>
      </c>
      <c r="U7" s="119" t="str">
        <f t="shared" si="8"/>
        <v/>
      </c>
      <c r="V7" s="119" t="str">
        <f t="shared" si="9"/>
        <v/>
      </c>
      <c r="W7" s="119" t="str">
        <f t="shared" si="10"/>
        <v/>
      </c>
      <c r="X7" s="119" t="str">
        <f t="shared" si="11"/>
        <v/>
      </c>
      <c r="Y7" s="119" t="str">
        <f t="shared" si="12"/>
        <v/>
      </c>
      <c r="Z7" s="119" t="str">
        <f t="shared" si="13"/>
        <v/>
      </c>
      <c r="AA7" s="119" t="str">
        <f t="shared" si="14"/>
        <v/>
      </c>
      <c r="AB7" s="119" t="str">
        <f t="shared" si="15"/>
        <v/>
      </c>
      <c r="AC7" s="119" t="str">
        <f t="shared" si="16"/>
        <v/>
      </c>
      <c r="AD7" s="119" t="str">
        <f t="shared" si="17"/>
        <v/>
      </c>
    </row>
    <row r="8" spans="2:30">
      <c r="B8" s="69">
        <v>3</v>
      </c>
      <c r="C8" s="76" t="s">
        <v>157</v>
      </c>
      <c r="D8" s="82" t="s">
        <v>33</v>
      </c>
      <c r="E8" s="91">
        <f>R5</f>
        <v>80000</v>
      </c>
      <c r="F8" s="95"/>
      <c r="G8" s="85"/>
      <c r="H8" s="98">
        <v>1</v>
      </c>
      <c r="I8" s="102" t="s">
        <v>73</v>
      </c>
      <c r="J8" s="99">
        <v>3</v>
      </c>
      <c r="K8" s="102" t="s">
        <v>241</v>
      </c>
      <c r="L8" s="106">
        <v>50000</v>
      </c>
      <c r="M8" s="99">
        <v>1</v>
      </c>
      <c r="N8" s="112">
        <f t="shared" si="2"/>
        <v>50000</v>
      </c>
      <c r="O8" s="115"/>
      <c r="P8" s="119">
        <f t="shared" si="3"/>
        <v>50000</v>
      </c>
      <c r="Q8" s="119" t="str">
        <f t="shared" si="4"/>
        <v/>
      </c>
      <c r="R8" s="119" t="str">
        <f t="shared" si="5"/>
        <v/>
      </c>
      <c r="S8" s="119" t="str">
        <f t="shared" si="6"/>
        <v/>
      </c>
      <c r="T8" s="119" t="str">
        <f t="shared" si="7"/>
        <v/>
      </c>
      <c r="U8" s="119" t="str">
        <f t="shared" si="8"/>
        <v/>
      </c>
      <c r="V8" s="119" t="str">
        <f t="shared" si="9"/>
        <v/>
      </c>
      <c r="W8" s="119" t="str">
        <f t="shared" si="10"/>
        <v/>
      </c>
      <c r="X8" s="119" t="str">
        <f t="shared" si="11"/>
        <v/>
      </c>
      <c r="Y8" s="119" t="str">
        <f t="shared" si="12"/>
        <v/>
      </c>
      <c r="Z8" s="119" t="str">
        <f t="shared" si="13"/>
        <v/>
      </c>
      <c r="AA8" s="119" t="str">
        <f t="shared" si="14"/>
        <v/>
      </c>
      <c r="AB8" s="119" t="str">
        <f t="shared" si="15"/>
        <v/>
      </c>
      <c r="AC8" s="119" t="str">
        <f t="shared" si="16"/>
        <v/>
      </c>
      <c r="AD8" s="119" t="str">
        <f t="shared" si="17"/>
        <v/>
      </c>
    </row>
    <row r="9" spans="2:30">
      <c r="B9" s="69">
        <v>4</v>
      </c>
      <c r="C9" s="76" t="s">
        <v>86</v>
      </c>
      <c r="D9" s="82" t="s">
        <v>68</v>
      </c>
      <c r="E9" s="91">
        <f>S5</f>
        <v>346000</v>
      </c>
      <c r="F9" s="95"/>
      <c r="G9" s="85"/>
      <c r="H9" s="98">
        <v>2</v>
      </c>
      <c r="I9" s="102" t="s">
        <v>215</v>
      </c>
      <c r="J9" s="99">
        <v>1</v>
      </c>
      <c r="K9" s="102" t="s">
        <v>84</v>
      </c>
      <c r="L9" s="106">
        <v>4000</v>
      </c>
      <c r="M9" s="99">
        <v>4</v>
      </c>
      <c r="N9" s="112">
        <f t="shared" si="2"/>
        <v>16000</v>
      </c>
      <c r="O9" s="115"/>
      <c r="P9" s="119" t="str">
        <f t="shared" si="3"/>
        <v/>
      </c>
      <c r="Q9" s="119">
        <f t="shared" si="4"/>
        <v>16000</v>
      </c>
      <c r="R9" s="119" t="str">
        <f t="shared" si="5"/>
        <v/>
      </c>
      <c r="S9" s="119" t="str">
        <f t="shared" si="6"/>
        <v/>
      </c>
      <c r="T9" s="119" t="str">
        <f t="shared" si="7"/>
        <v/>
      </c>
      <c r="U9" s="119" t="str">
        <f t="shared" si="8"/>
        <v/>
      </c>
      <c r="V9" s="119" t="str">
        <f t="shared" si="9"/>
        <v/>
      </c>
      <c r="W9" s="119" t="str">
        <f t="shared" si="10"/>
        <v/>
      </c>
      <c r="X9" s="119" t="str">
        <f t="shared" si="11"/>
        <v/>
      </c>
      <c r="Y9" s="119" t="str">
        <f t="shared" si="12"/>
        <v/>
      </c>
      <c r="Z9" s="119" t="str">
        <f t="shared" si="13"/>
        <v/>
      </c>
      <c r="AA9" s="119" t="str">
        <f t="shared" si="14"/>
        <v/>
      </c>
      <c r="AB9" s="119" t="str">
        <f t="shared" si="15"/>
        <v/>
      </c>
      <c r="AC9" s="119" t="str">
        <f t="shared" si="16"/>
        <v/>
      </c>
      <c r="AD9" s="119" t="str">
        <f t="shared" si="17"/>
        <v/>
      </c>
    </row>
    <row r="10" spans="2:30">
      <c r="B10" s="69">
        <v>5</v>
      </c>
      <c r="C10" s="77"/>
      <c r="D10" s="83"/>
      <c r="E10" s="91">
        <f>T5</f>
        <v>0</v>
      </c>
      <c r="F10" s="95"/>
      <c r="G10" s="85"/>
      <c r="H10" s="98">
        <v>2</v>
      </c>
      <c r="I10" s="102" t="s">
        <v>215</v>
      </c>
      <c r="J10" s="99">
        <v>1</v>
      </c>
      <c r="K10" s="102" t="s">
        <v>239</v>
      </c>
      <c r="L10" s="106">
        <v>4000</v>
      </c>
      <c r="M10" s="99">
        <v>4</v>
      </c>
      <c r="N10" s="112">
        <f t="shared" si="2"/>
        <v>16000</v>
      </c>
      <c r="O10" s="115"/>
      <c r="P10" s="119" t="str">
        <f t="shared" si="3"/>
        <v/>
      </c>
      <c r="Q10" s="119">
        <f t="shared" si="4"/>
        <v>16000</v>
      </c>
      <c r="R10" s="119" t="str">
        <f t="shared" si="5"/>
        <v/>
      </c>
      <c r="S10" s="119" t="str">
        <f t="shared" si="6"/>
        <v/>
      </c>
      <c r="T10" s="119" t="str">
        <f t="shared" si="7"/>
        <v/>
      </c>
      <c r="U10" s="119" t="str">
        <f t="shared" si="8"/>
        <v/>
      </c>
      <c r="V10" s="119" t="str">
        <f t="shared" si="9"/>
        <v/>
      </c>
      <c r="W10" s="119" t="str">
        <f t="shared" si="10"/>
        <v/>
      </c>
      <c r="X10" s="119" t="str">
        <f t="shared" si="11"/>
        <v/>
      </c>
      <c r="Y10" s="119" t="str">
        <f t="shared" si="12"/>
        <v/>
      </c>
      <c r="Z10" s="119" t="str">
        <f t="shared" si="13"/>
        <v/>
      </c>
      <c r="AA10" s="119" t="str">
        <f t="shared" si="14"/>
        <v/>
      </c>
      <c r="AB10" s="119" t="str">
        <f t="shared" si="15"/>
        <v/>
      </c>
      <c r="AC10" s="119" t="str">
        <f t="shared" si="16"/>
        <v/>
      </c>
      <c r="AD10" s="119" t="str">
        <f t="shared" si="17"/>
        <v/>
      </c>
    </row>
    <row r="11" spans="2:30">
      <c r="B11" s="69">
        <v>6</v>
      </c>
      <c r="C11" s="78"/>
      <c r="D11" s="83"/>
      <c r="E11" s="91">
        <f>U5</f>
        <v>0</v>
      </c>
      <c r="F11" s="95"/>
      <c r="G11" s="85"/>
      <c r="H11" s="98">
        <v>2</v>
      </c>
      <c r="I11" s="102" t="s">
        <v>73</v>
      </c>
      <c r="J11" s="99">
        <v>4</v>
      </c>
      <c r="K11" s="102" t="s">
        <v>242</v>
      </c>
      <c r="L11" s="106">
        <v>25000</v>
      </c>
      <c r="M11" s="99">
        <v>8</v>
      </c>
      <c r="N11" s="112">
        <f t="shared" si="2"/>
        <v>200000</v>
      </c>
      <c r="O11" s="115"/>
      <c r="P11" s="119" t="str">
        <f t="shared" si="3"/>
        <v/>
      </c>
      <c r="Q11" s="119">
        <f t="shared" si="4"/>
        <v>200000</v>
      </c>
      <c r="R11" s="119" t="str">
        <f t="shared" si="5"/>
        <v/>
      </c>
      <c r="S11" s="119" t="str">
        <f t="shared" si="6"/>
        <v/>
      </c>
      <c r="T11" s="119" t="str">
        <f t="shared" si="7"/>
        <v/>
      </c>
      <c r="U11" s="119" t="str">
        <f t="shared" si="8"/>
        <v/>
      </c>
      <c r="V11" s="119" t="str">
        <f t="shared" si="9"/>
        <v/>
      </c>
      <c r="W11" s="119" t="str">
        <f t="shared" si="10"/>
        <v/>
      </c>
      <c r="X11" s="119" t="str">
        <f t="shared" si="11"/>
        <v/>
      </c>
      <c r="Y11" s="119" t="str">
        <f t="shared" si="12"/>
        <v/>
      </c>
      <c r="Z11" s="119" t="str">
        <f t="shared" si="13"/>
        <v/>
      </c>
      <c r="AA11" s="119" t="str">
        <f t="shared" si="14"/>
        <v/>
      </c>
      <c r="AB11" s="119" t="str">
        <f t="shared" si="15"/>
        <v/>
      </c>
      <c r="AC11" s="119" t="str">
        <f t="shared" si="16"/>
        <v/>
      </c>
      <c r="AD11" s="119" t="str">
        <f t="shared" si="17"/>
        <v/>
      </c>
    </row>
    <row r="12" spans="2:30">
      <c r="B12" s="69">
        <v>7</v>
      </c>
      <c r="C12" s="78"/>
      <c r="D12" s="83"/>
      <c r="E12" s="91">
        <f>V5</f>
        <v>0</v>
      </c>
      <c r="F12" s="95"/>
      <c r="G12" s="85"/>
      <c r="H12" s="98">
        <v>2</v>
      </c>
      <c r="I12" s="102" t="s">
        <v>73</v>
      </c>
      <c r="J12" s="99">
        <v>5</v>
      </c>
      <c r="K12" s="102" t="s">
        <v>244</v>
      </c>
      <c r="L12" s="106">
        <v>25000</v>
      </c>
      <c r="M12" s="99">
        <v>6</v>
      </c>
      <c r="N12" s="112">
        <f t="shared" si="2"/>
        <v>150000</v>
      </c>
      <c r="O12" s="115"/>
      <c r="P12" s="119" t="str">
        <f t="shared" si="3"/>
        <v/>
      </c>
      <c r="Q12" s="119">
        <f t="shared" si="4"/>
        <v>150000</v>
      </c>
      <c r="R12" s="119" t="str">
        <f t="shared" si="5"/>
        <v/>
      </c>
      <c r="S12" s="119" t="str">
        <f t="shared" si="6"/>
        <v/>
      </c>
      <c r="T12" s="119" t="str">
        <f t="shared" si="7"/>
        <v/>
      </c>
      <c r="U12" s="119" t="str">
        <f t="shared" si="8"/>
        <v/>
      </c>
      <c r="V12" s="119" t="str">
        <f t="shared" si="9"/>
        <v/>
      </c>
      <c r="W12" s="119" t="str">
        <f t="shared" si="10"/>
        <v/>
      </c>
      <c r="X12" s="119" t="str">
        <f t="shared" si="11"/>
        <v/>
      </c>
      <c r="Y12" s="119" t="str">
        <f t="shared" si="12"/>
        <v/>
      </c>
      <c r="Z12" s="119" t="str">
        <f t="shared" si="13"/>
        <v/>
      </c>
      <c r="AA12" s="119" t="str">
        <f t="shared" si="14"/>
        <v/>
      </c>
      <c r="AB12" s="119" t="str">
        <f t="shared" si="15"/>
        <v/>
      </c>
      <c r="AC12" s="119" t="str">
        <f t="shared" si="16"/>
        <v/>
      </c>
      <c r="AD12" s="119" t="str">
        <f t="shared" si="17"/>
        <v/>
      </c>
    </row>
    <row r="13" spans="2:30">
      <c r="B13" s="69">
        <v>8</v>
      </c>
      <c r="C13" s="78"/>
      <c r="D13" s="83"/>
      <c r="E13" s="91">
        <f>W5</f>
        <v>0</v>
      </c>
      <c r="F13" s="95"/>
      <c r="G13" s="85"/>
      <c r="H13" s="98">
        <v>3</v>
      </c>
      <c r="I13" s="102" t="s">
        <v>73</v>
      </c>
      <c r="J13" s="99">
        <v>6</v>
      </c>
      <c r="K13" s="102" t="s">
        <v>108</v>
      </c>
      <c r="L13" s="106">
        <v>80000</v>
      </c>
      <c r="M13" s="99">
        <v>1</v>
      </c>
      <c r="N13" s="112">
        <f t="shared" si="2"/>
        <v>80000</v>
      </c>
      <c r="O13" s="115"/>
      <c r="P13" s="119" t="str">
        <f t="shared" si="3"/>
        <v/>
      </c>
      <c r="Q13" s="119" t="str">
        <f t="shared" si="4"/>
        <v/>
      </c>
      <c r="R13" s="119">
        <f t="shared" si="5"/>
        <v>80000</v>
      </c>
      <c r="S13" s="119" t="str">
        <f t="shared" si="6"/>
        <v/>
      </c>
      <c r="T13" s="119" t="str">
        <f t="shared" si="7"/>
        <v/>
      </c>
      <c r="U13" s="119" t="str">
        <f t="shared" si="8"/>
        <v/>
      </c>
      <c r="V13" s="119" t="str">
        <f t="shared" si="9"/>
        <v/>
      </c>
      <c r="W13" s="119" t="str">
        <f t="shared" si="10"/>
        <v/>
      </c>
      <c r="X13" s="119" t="str">
        <f t="shared" si="11"/>
        <v/>
      </c>
      <c r="Y13" s="119" t="str">
        <f t="shared" si="12"/>
        <v/>
      </c>
      <c r="Z13" s="119" t="str">
        <f t="shared" si="13"/>
        <v/>
      </c>
      <c r="AA13" s="119" t="str">
        <f t="shared" si="14"/>
        <v/>
      </c>
      <c r="AB13" s="119" t="str">
        <f t="shared" si="15"/>
        <v/>
      </c>
      <c r="AC13" s="119" t="str">
        <f t="shared" si="16"/>
        <v/>
      </c>
      <c r="AD13" s="119" t="str">
        <f t="shared" si="17"/>
        <v/>
      </c>
    </row>
    <row r="14" spans="2:30">
      <c r="B14" s="69">
        <v>9</v>
      </c>
      <c r="C14" s="78"/>
      <c r="D14" s="83"/>
      <c r="E14" s="91">
        <f>X5</f>
        <v>0</v>
      </c>
      <c r="F14" s="95"/>
      <c r="G14" s="85"/>
      <c r="H14" s="98">
        <v>4</v>
      </c>
      <c r="I14" s="102" t="s">
        <v>215</v>
      </c>
      <c r="J14" s="99">
        <v>1</v>
      </c>
      <c r="K14" s="102" t="s">
        <v>246</v>
      </c>
      <c r="L14" s="106">
        <v>4000</v>
      </c>
      <c r="M14" s="99">
        <v>4</v>
      </c>
      <c r="N14" s="112">
        <f t="shared" si="2"/>
        <v>16000</v>
      </c>
      <c r="O14" s="115"/>
      <c r="P14" s="119" t="str">
        <f t="shared" si="3"/>
        <v/>
      </c>
      <c r="Q14" s="119" t="str">
        <f t="shared" si="4"/>
        <v/>
      </c>
      <c r="R14" s="119" t="str">
        <f t="shared" si="5"/>
        <v/>
      </c>
      <c r="S14" s="119">
        <f t="shared" si="6"/>
        <v>16000</v>
      </c>
      <c r="T14" s="119" t="str">
        <f t="shared" si="7"/>
        <v/>
      </c>
      <c r="U14" s="119" t="str">
        <f t="shared" si="8"/>
        <v/>
      </c>
      <c r="V14" s="119" t="str">
        <f t="shared" si="9"/>
        <v/>
      </c>
      <c r="W14" s="119" t="str">
        <f t="shared" si="10"/>
        <v/>
      </c>
      <c r="X14" s="119" t="str">
        <f t="shared" si="11"/>
        <v/>
      </c>
      <c r="Y14" s="119" t="str">
        <f t="shared" si="12"/>
        <v/>
      </c>
      <c r="Z14" s="119" t="str">
        <f t="shared" si="13"/>
        <v/>
      </c>
      <c r="AA14" s="119" t="str">
        <f t="shared" si="14"/>
        <v/>
      </c>
      <c r="AB14" s="119" t="str">
        <f t="shared" si="15"/>
        <v/>
      </c>
      <c r="AC14" s="119" t="str">
        <f t="shared" si="16"/>
        <v/>
      </c>
      <c r="AD14" s="119" t="str">
        <f t="shared" si="17"/>
        <v/>
      </c>
    </row>
    <row r="15" spans="2:30">
      <c r="B15" s="69">
        <v>10</v>
      </c>
      <c r="C15" s="78"/>
      <c r="D15" s="83"/>
      <c r="E15" s="91">
        <f>Y5</f>
        <v>0</v>
      </c>
      <c r="F15" s="95"/>
      <c r="G15" s="85"/>
      <c r="H15" s="98">
        <v>4</v>
      </c>
      <c r="I15" s="102" t="s">
        <v>73</v>
      </c>
      <c r="J15" s="99">
        <v>7</v>
      </c>
      <c r="K15" s="102" t="s">
        <v>247</v>
      </c>
      <c r="L15" s="106">
        <v>25000</v>
      </c>
      <c r="M15" s="99">
        <v>10</v>
      </c>
      <c r="N15" s="112">
        <f t="shared" si="2"/>
        <v>250000</v>
      </c>
      <c r="O15" s="115"/>
      <c r="P15" s="119" t="str">
        <f t="shared" si="3"/>
        <v/>
      </c>
      <c r="Q15" s="119" t="str">
        <f t="shared" si="4"/>
        <v/>
      </c>
      <c r="R15" s="119" t="str">
        <f t="shared" si="5"/>
        <v/>
      </c>
      <c r="S15" s="119">
        <f t="shared" si="6"/>
        <v>250000</v>
      </c>
      <c r="T15" s="119" t="str">
        <f t="shared" si="7"/>
        <v/>
      </c>
      <c r="U15" s="119" t="str">
        <f t="shared" si="8"/>
        <v/>
      </c>
      <c r="V15" s="119" t="str">
        <f t="shared" si="9"/>
        <v/>
      </c>
      <c r="W15" s="119" t="str">
        <f t="shared" si="10"/>
        <v/>
      </c>
      <c r="X15" s="119" t="str">
        <f t="shared" si="11"/>
        <v/>
      </c>
      <c r="Y15" s="119" t="str">
        <f t="shared" si="12"/>
        <v/>
      </c>
      <c r="Z15" s="119" t="str">
        <f t="shared" si="13"/>
        <v/>
      </c>
      <c r="AA15" s="119" t="str">
        <f t="shared" si="14"/>
        <v/>
      </c>
      <c r="AB15" s="119" t="str">
        <f t="shared" si="15"/>
        <v/>
      </c>
      <c r="AC15" s="119" t="str">
        <f t="shared" si="16"/>
        <v/>
      </c>
      <c r="AD15" s="119" t="str">
        <f t="shared" si="17"/>
        <v/>
      </c>
    </row>
    <row r="16" spans="2:30">
      <c r="B16" s="69">
        <v>11</v>
      </c>
      <c r="C16" s="78"/>
      <c r="D16" s="83"/>
      <c r="E16" s="91">
        <f>Z5</f>
        <v>0</v>
      </c>
      <c r="F16" s="95"/>
      <c r="G16" s="85"/>
      <c r="H16" s="98">
        <v>4</v>
      </c>
      <c r="I16" s="102" t="s">
        <v>73</v>
      </c>
      <c r="J16" s="99">
        <v>6</v>
      </c>
      <c r="K16" s="102" t="s">
        <v>248</v>
      </c>
      <c r="L16" s="106">
        <v>80000</v>
      </c>
      <c r="M16" s="99">
        <v>1</v>
      </c>
      <c r="N16" s="112">
        <f t="shared" si="2"/>
        <v>80000</v>
      </c>
      <c r="O16" s="115"/>
      <c r="P16" s="119" t="str">
        <f t="shared" si="3"/>
        <v/>
      </c>
      <c r="Q16" s="119" t="str">
        <f t="shared" si="4"/>
        <v/>
      </c>
      <c r="R16" s="119" t="str">
        <f t="shared" si="5"/>
        <v/>
      </c>
      <c r="S16" s="119">
        <f t="shared" si="6"/>
        <v>80000</v>
      </c>
      <c r="T16" s="119" t="str">
        <f t="shared" si="7"/>
        <v/>
      </c>
      <c r="U16" s="119" t="str">
        <f t="shared" si="8"/>
        <v/>
      </c>
      <c r="V16" s="119" t="str">
        <f t="shared" si="9"/>
        <v/>
      </c>
      <c r="W16" s="119" t="str">
        <f t="shared" si="10"/>
        <v/>
      </c>
      <c r="X16" s="119" t="str">
        <f t="shared" si="11"/>
        <v/>
      </c>
      <c r="Y16" s="119" t="str">
        <f t="shared" si="12"/>
        <v/>
      </c>
      <c r="Z16" s="119" t="str">
        <f t="shared" si="13"/>
        <v/>
      </c>
      <c r="AA16" s="119" t="str">
        <f t="shared" si="14"/>
        <v/>
      </c>
      <c r="AB16" s="119" t="str">
        <f t="shared" si="15"/>
        <v/>
      </c>
      <c r="AC16" s="119" t="str">
        <f t="shared" si="16"/>
        <v/>
      </c>
      <c r="AD16" s="119" t="str">
        <f t="shared" si="17"/>
        <v/>
      </c>
    </row>
    <row r="17" spans="2:30">
      <c r="B17" s="69">
        <v>12</v>
      </c>
      <c r="C17" s="78"/>
      <c r="D17" s="83"/>
      <c r="E17" s="91">
        <f>AA5</f>
        <v>0</v>
      </c>
      <c r="F17" s="95"/>
      <c r="G17" s="85"/>
      <c r="H17" s="98"/>
      <c r="I17" s="102"/>
      <c r="J17" s="99"/>
      <c r="K17" s="102"/>
      <c r="L17" s="106"/>
      <c r="M17" s="99"/>
      <c r="N17" s="112">
        <f t="shared" si="2"/>
        <v>0</v>
      </c>
      <c r="O17" s="115"/>
      <c r="P17" s="119" t="str">
        <f t="shared" si="3"/>
        <v/>
      </c>
      <c r="Q17" s="119" t="str">
        <f t="shared" si="4"/>
        <v/>
      </c>
      <c r="R17" s="119" t="str">
        <f t="shared" si="5"/>
        <v/>
      </c>
      <c r="S17" s="119" t="str">
        <f t="shared" si="6"/>
        <v/>
      </c>
      <c r="T17" s="119" t="str">
        <f t="shared" si="7"/>
        <v/>
      </c>
      <c r="U17" s="119" t="str">
        <f t="shared" si="8"/>
        <v/>
      </c>
      <c r="V17" s="119" t="str">
        <f t="shared" si="9"/>
        <v/>
      </c>
      <c r="W17" s="119" t="str">
        <f t="shared" si="10"/>
        <v/>
      </c>
      <c r="X17" s="119" t="str">
        <f t="shared" si="11"/>
        <v/>
      </c>
      <c r="Y17" s="119" t="str">
        <f t="shared" si="12"/>
        <v/>
      </c>
      <c r="Z17" s="119" t="str">
        <f t="shared" si="13"/>
        <v/>
      </c>
      <c r="AA17" s="119" t="str">
        <f t="shared" si="14"/>
        <v/>
      </c>
      <c r="AB17" s="119" t="str">
        <f t="shared" si="15"/>
        <v/>
      </c>
      <c r="AC17" s="119" t="str">
        <f t="shared" si="16"/>
        <v/>
      </c>
      <c r="AD17" s="119" t="str">
        <f t="shared" si="17"/>
        <v/>
      </c>
    </row>
    <row r="18" spans="2:30">
      <c r="B18" s="69">
        <v>13</v>
      </c>
      <c r="C18" s="78"/>
      <c r="D18" s="83"/>
      <c r="E18" s="91">
        <f>AB5</f>
        <v>0</v>
      </c>
      <c r="F18" s="95"/>
      <c r="H18" s="98"/>
      <c r="I18" s="102"/>
      <c r="J18" s="99"/>
      <c r="K18" s="102"/>
      <c r="L18" s="106"/>
      <c r="M18" s="99"/>
      <c r="N18" s="112">
        <f t="shared" si="2"/>
        <v>0</v>
      </c>
      <c r="O18" s="115"/>
      <c r="P18" s="119" t="str">
        <f t="shared" si="3"/>
        <v/>
      </c>
      <c r="Q18" s="119" t="str">
        <f t="shared" si="4"/>
        <v/>
      </c>
      <c r="R18" s="119" t="str">
        <f t="shared" si="5"/>
        <v/>
      </c>
      <c r="S18" s="119" t="str">
        <f t="shared" si="6"/>
        <v/>
      </c>
      <c r="T18" s="119" t="str">
        <f t="shared" si="7"/>
        <v/>
      </c>
      <c r="U18" s="119" t="str">
        <f t="shared" si="8"/>
        <v/>
      </c>
      <c r="V18" s="119" t="str">
        <f t="shared" si="9"/>
        <v/>
      </c>
      <c r="W18" s="119" t="str">
        <f t="shared" si="10"/>
        <v/>
      </c>
      <c r="X18" s="119" t="str">
        <f t="shared" si="11"/>
        <v/>
      </c>
      <c r="Y18" s="119" t="str">
        <f t="shared" si="12"/>
        <v/>
      </c>
      <c r="Z18" s="119" t="str">
        <f t="shared" si="13"/>
        <v/>
      </c>
      <c r="AA18" s="119" t="str">
        <f t="shared" si="14"/>
        <v/>
      </c>
      <c r="AB18" s="119" t="str">
        <f t="shared" si="15"/>
        <v/>
      </c>
      <c r="AC18" s="119" t="str">
        <f t="shared" si="16"/>
        <v/>
      </c>
      <c r="AD18" s="119" t="str">
        <f t="shared" si="17"/>
        <v/>
      </c>
    </row>
    <row r="19" spans="2:30">
      <c r="B19" s="69">
        <v>14</v>
      </c>
      <c r="C19" s="78"/>
      <c r="D19" s="83"/>
      <c r="E19" s="91">
        <f>AC5</f>
        <v>0</v>
      </c>
      <c r="F19" s="95"/>
      <c r="H19" s="99"/>
      <c r="I19" s="102"/>
      <c r="J19" s="99"/>
      <c r="K19" s="102"/>
      <c r="L19" s="106"/>
      <c r="M19" s="99"/>
      <c r="N19" s="112">
        <f t="shared" si="2"/>
        <v>0</v>
      </c>
      <c r="O19" s="115"/>
      <c r="P19" s="119" t="str">
        <f t="shared" si="3"/>
        <v/>
      </c>
      <c r="Q19" s="119" t="str">
        <f t="shared" si="4"/>
        <v/>
      </c>
      <c r="R19" s="119" t="str">
        <f t="shared" si="5"/>
        <v/>
      </c>
      <c r="S19" s="119" t="str">
        <f t="shared" si="6"/>
        <v/>
      </c>
      <c r="T19" s="119" t="str">
        <f t="shared" si="7"/>
        <v/>
      </c>
      <c r="U19" s="119" t="str">
        <f t="shared" si="8"/>
        <v/>
      </c>
      <c r="V19" s="119" t="str">
        <f t="shared" si="9"/>
        <v/>
      </c>
      <c r="W19" s="119" t="str">
        <f t="shared" si="10"/>
        <v/>
      </c>
      <c r="X19" s="119" t="str">
        <f t="shared" si="11"/>
        <v/>
      </c>
      <c r="Y19" s="119" t="str">
        <f t="shared" si="12"/>
        <v/>
      </c>
      <c r="Z19" s="119" t="str">
        <f t="shared" si="13"/>
        <v/>
      </c>
      <c r="AA19" s="119" t="str">
        <f t="shared" si="14"/>
        <v/>
      </c>
      <c r="AB19" s="119" t="str">
        <f t="shared" si="15"/>
        <v/>
      </c>
      <c r="AC19" s="119" t="str">
        <f t="shared" si="16"/>
        <v/>
      </c>
      <c r="AD19" s="119" t="str">
        <f t="shared" si="17"/>
        <v/>
      </c>
    </row>
    <row r="20" spans="2:30">
      <c r="B20" s="69">
        <v>15</v>
      </c>
      <c r="C20" s="78"/>
      <c r="D20" s="83"/>
      <c r="E20" s="91">
        <f>AD5</f>
        <v>0</v>
      </c>
      <c r="F20" s="95"/>
      <c r="H20" s="100"/>
      <c r="I20" s="102"/>
      <c r="J20" s="99"/>
      <c r="K20" s="102"/>
      <c r="L20" s="106"/>
      <c r="M20" s="99"/>
      <c r="N20" s="112">
        <f t="shared" si="2"/>
        <v>0</v>
      </c>
      <c r="O20" s="115"/>
      <c r="P20" s="119" t="str">
        <f t="shared" si="3"/>
        <v/>
      </c>
      <c r="Q20" s="119" t="str">
        <f t="shared" si="4"/>
        <v/>
      </c>
      <c r="R20" s="119" t="str">
        <f t="shared" si="5"/>
        <v/>
      </c>
      <c r="S20" s="119" t="str">
        <f t="shared" si="6"/>
        <v/>
      </c>
      <c r="T20" s="119" t="str">
        <f t="shared" si="7"/>
        <v/>
      </c>
      <c r="U20" s="119" t="str">
        <f t="shared" si="8"/>
        <v/>
      </c>
      <c r="V20" s="119" t="str">
        <f t="shared" si="9"/>
        <v/>
      </c>
      <c r="W20" s="119" t="str">
        <f t="shared" si="10"/>
        <v/>
      </c>
      <c r="X20" s="119" t="str">
        <f t="shared" si="11"/>
        <v/>
      </c>
      <c r="Y20" s="119" t="str">
        <f t="shared" si="12"/>
        <v/>
      </c>
      <c r="Z20" s="119" t="str">
        <f t="shared" si="13"/>
        <v/>
      </c>
      <c r="AA20" s="119" t="str">
        <f t="shared" si="14"/>
        <v/>
      </c>
      <c r="AB20" s="119" t="str">
        <f t="shared" si="15"/>
        <v/>
      </c>
      <c r="AC20" s="119" t="str">
        <f t="shared" si="16"/>
        <v/>
      </c>
      <c r="AD20" s="119" t="str">
        <f t="shared" si="17"/>
        <v/>
      </c>
    </row>
    <row r="21" spans="2:30">
      <c r="B21" s="70"/>
      <c r="C21" s="79"/>
      <c r="D21" s="84"/>
      <c r="E21" s="92"/>
      <c r="F21" s="93"/>
      <c r="H21" s="100"/>
      <c r="I21" s="103"/>
      <c r="J21" s="101"/>
      <c r="K21" s="103"/>
      <c r="L21" s="107"/>
      <c r="M21" s="101"/>
      <c r="N21" s="112">
        <f t="shared" si="2"/>
        <v>0</v>
      </c>
      <c r="O21" s="115"/>
      <c r="P21" s="119" t="str">
        <f t="shared" si="3"/>
        <v/>
      </c>
      <c r="Q21" s="119" t="str">
        <f t="shared" si="4"/>
        <v/>
      </c>
      <c r="R21" s="119" t="str">
        <f t="shared" si="5"/>
        <v/>
      </c>
      <c r="S21" s="119" t="str">
        <f t="shared" si="6"/>
        <v/>
      </c>
      <c r="T21" s="119" t="str">
        <f t="shared" si="7"/>
        <v/>
      </c>
      <c r="U21" s="119" t="str">
        <f t="shared" si="8"/>
        <v/>
      </c>
      <c r="V21" s="119" t="str">
        <f t="shared" si="9"/>
        <v/>
      </c>
      <c r="W21" s="119" t="str">
        <f t="shared" si="10"/>
        <v/>
      </c>
      <c r="X21" s="119" t="str">
        <f t="shared" si="11"/>
        <v/>
      </c>
      <c r="Y21" s="119" t="str">
        <f t="shared" si="12"/>
        <v/>
      </c>
      <c r="Z21" s="119" t="str">
        <f t="shared" si="13"/>
        <v/>
      </c>
      <c r="AA21" s="119" t="str">
        <f t="shared" si="14"/>
        <v/>
      </c>
      <c r="AB21" s="119" t="str">
        <f t="shared" si="15"/>
        <v/>
      </c>
      <c r="AC21" s="119" t="str">
        <f t="shared" si="16"/>
        <v/>
      </c>
      <c r="AD21" s="119" t="str">
        <f t="shared" si="17"/>
        <v/>
      </c>
    </row>
    <row r="22" spans="2:30">
      <c r="B22" s="71"/>
      <c r="C22" s="80"/>
      <c r="D22" s="85"/>
      <c r="E22" s="93"/>
      <c r="F22" s="93"/>
      <c r="H22" s="100"/>
      <c r="I22" s="103"/>
      <c r="J22" s="101"/>
      <c r="K22" s="103"/>
      <c r="L22" s="107"/>
      <c r="M22" s="101"/>
      <c r="N22" s="112">
        <f t="shared" si="2"/>
        <v>0</v>
      </c>
      <c r="O22" s="115"/>
      <c r="P22" s="119" t="str">
        <f t="shared" si="3"/>
        <v/>
      </c>
      <c r="Q22" s="119" t="str">
        <f t="shared" si="4"/>
        <v/>
      </c>
      <c r="R22" s="119" t="str">
        <f t="shared" si="5"/>
        <v/>
      </c>
      <c r="S22" s="119" t="str">
        <f t="shared" si="6"/>
        <v/>
      </c>
      <c r="T22" s="119" t="str">
        <f t="shared" si="7"/>
        <v/>
      </c>
      <c r="U22" s="119" t="str">
        <f t="shared" si="8"/>
        <v/>
      </c>
      <c r="V22" s="119" t="str">
        <f t="shared" si="9"/>
        <v/>
      </c>
      <c r="W22" s="119" t="str">
        <f t="shared" si="10"/>
        <v/>
      </c>
      <c r="X22" s="119" t="str">
        <f t="shared" si="11"/>
        <v/>
      </c>
      <c r="Y22" s="119" t="str">
        <f t="shared" si="12"/>
        <v/>
      </c>
      <c r="Z22" s="119" t="str">
        <f t="shared" si="13"/>
        <v/>
      </c>
      <c r="AA22" s="119" t="str">
        <f t="shared" si="14"/>
        <v/>
      </c>
      <c r="AB22" s="119" t="str">
        <f t="shared" si="15"/>
        <v/>
      </c>
      <c r="AC22" s="119" t="str">
        <f t="shared" si="16"/>
        <v/>
      </c>
      <c r="AD22" s="119" t="str">
        <f t="shared" si="17"/>
        <v/>
      </c>
    </row>
    <row r="23" spans="2:30">
      <c r="B23" s="71"/>
      <c r="C23" s="80"/>
      <c r="D23" s="86" t="s">
        <v>42</v>
      </c>
      <c r="H23" s="100"/>
      <c r="I23" s="103"/>
      <c r="J23" s="101"/>
      <c r="K23" s="103"/>
      <c r="L23" s="107"/>
      <c r="M23" s="101"/>
      <c r="N23" s="112">
        <f t="shared" si="2"/>
        <v>0</v>
      </c>
      <c r="O23" s="115"/>
      <c r="P23" s="119" t="str">
        <f t="shared" si="3"/>
        <v/>
      </c>
      <c r="Q23" s="119" t="str">
        <f t="shared" si="4"/>
        <v/>
      </c>
      <c r="R23" s="119" t="str">
        <f t="shared" si="5"/>
        <v/>
      </c>
      <c r="S23" s="119" t="str">
        <f t="shared" si="6"/>
        <v/>
      </c>
      <c r="T23" s="119" t="str">
        <f t="shared" si="7"/>
        <v/>
      </c>
      <c r="U23" s="119" t="str">
        <f t="shared" si="8"/>
        <v/>
      </c>
      <c r="V23" s="119" t="str">
        <f t="shared" si="9"/>
        <v/>
      </c>
      <c r="W23" s="119" t="str">
        <f t="shared" si="10"/>
        <v/>
      </c>
      <c r="X23" s="119" t="str">
        <f t="shared" si="11"/>
        <v/>
      </c>
      <c r="Y23" s="119" t="str">
        <f t="shared" si="12"/>
        <v/>
      </c>
      <c r="Z23" s="119" t="str">
        <f t="shared" si="13"/>
        <v/>
      </c>
      <c r="AA23" s="119" t="str">
        <f t="shared" si="14"/>
        <v/>
      </c>
      <c r="AB23" s="119" t="str">
        <f t="shared" si="15"/>
        <v/>
      </c>
      <c r="AC23" s="119" t="str">
        <f t="shared" si="16"/>
        <v/>
      </c>
      <c r="AD23" s="119" t="str">
        <f t="shared" si="17"/>
        <v/>
      </c>
    </row>
    <row r="24" spans="2:30">
      <c r="B24" s="71"/>
      <c r="C24" s="80"/>
      <c r="D24" s="87" t="s">
        <v>71</v>
      </c>
      <c r="H24" s="100"/>
      <c r="I24" s="103"/>
      <c r="J24" s="101"/>
      <c r="K24" s="103"/>
      <c r="L24" s="107"/>
      <c r="M24" s="101"/>
      <c r="N24" s="112">
        <f t="shared" si="2"/>
        <v>0</v>
      </c>
      <c r="O24" s="115"/>
      <c r="P24" s="119" t="str">
        <f t="shared" si="3"/>
        <v/>
      </c>
      <c r="Q24" s="119" t="str">
        <f t="shared" si="4"/>
        <v/>
      </c>
      <c r="R24" s="119" t="str">
        <f t="shared" si="5"/>
        <v/>
      </c>
      <c r="S24" s="119" t="str">
        <f t="shared" si="6"/>
        <v/>
      </c>
      <c r="T24" s="119" t="str">
        <f t="shared" si="7"/>
        <v/>
      </c>
      <c r="U24" s="119" t="str">
        <f t="shared" si="8"/>
        <v/>
      </c>
      <c r="V24" s="119" t="str">
        <f t="shared" si="9"/>
        <v/>
      </c>
      <c r="W24" s="119" t="str">
        <f t="shared" si="10"/>
        <v/>
      </c>
      <c r="X24" s="119" t="str">
        <f t="shared" si="11"/>
        <v/>
      </c>
      <c r="Y24" s="119" t="str">
        <f t="shared" si="12"/>
        <v/>
      </c>
      <c r="Z24" s="119" t="str">
        <f t="shared" si="13"/>
        <v/>
      </c>
      <c r="AA24" s="119" t="str">
        <f t="shared" si="14"/>
        <v/>
      </c>
      <c r="AB24" s="119" t="str">
        <f t="shared" si="15"/>
        <v/>
      </c>
      <c r="AC24" s="119" t="str">
        <f t="shared" si="16"/>
        <v/>
      </c>
      <c r="AD24" s="119" t="str">
        <f t="shared" si="17"/>
        <v/>
      </c>
    </row>
    <row r="25" spans="2:30">
      <c r="B25" s="71"/>
      <c r="C25" s="80"/>
      <c r="D25" s="87" t="s">
        <v>0</v>
      </c>
      <c r="H25" s="100"/>
      <c r="I25" s="103"/>
      <c r="J25" s="101"/>
      <c r="K25" s="103"/>
      <c r="L25" s="107"/>
      <c r="M25" s="101"/>
      <c r="N25" s="112">
        <f t="shared" si="2"/>
        <v>0</v>
      </c>
      <c r="O25" s="115"/>
      <c r="P25" s="119" t="str">
        <f t="shared" si="3"/>
        <v/>
      </c>
      <c r="Q25" s="119" t="str">
        <f t="shared" si="4"/>
        <v/>
      </c>
      <c r="R25" s="119" t="str">
        <f t="shared" si="5"/>
        <v/>
      </c>
      <c r="S25" s="119" t="str">
        <f t="shared" si="6"/>
        <v/>
      </c>
      <c r="T25" s="119" t="str">
        <f t="shared" si="7"/>
        <v/>
      </c>
      <c r="U25" s="119" t="str">
        <f t="shared" si="8"/>
        <v/>
      </c>
      <c r="V25" s="119" t="str">
        <f t="shared" si="9"/>
        <v/>
      </c>
      <c r="W25" s="119" t="str">
        <f t="shared" si="10"/>
        <v/>
      </c>
      <c r="X25" s="119" t="str">
        <f t="shared" si="11"/>
        <v/>
      </c>
      <c r="Y25" s="119" t="str">
        <f t="shared" si="12"/>
        <v/>
      </c>
      <c r="Z25" s="119" t="str">
        <f t="shared" si="13"/>
        <v/>
      </c>
      <c r="AA25" s="119" t="str">
        <f t="shared" si="14"/>
        <v/>
      </c>
      <c r="AB25" s="119" t="str">
        <f t="shared" si="15"/>
        <v/>
      </c>
      <c r="AC25" s="119" t="str">
        <f t="shared" si="16"/>
        <v/>
      </c>
      <c r="AD25" s="119" t="str">
        <f t="shared" si="17"/>
        <v/>
      </c>
    </row>
    <row r="26" spans="2:30">
      <c r="D26" s="87" t="s">
        <v>70</v>
      </c>
      <c r="H26" s="100"/>
      <c r="I26" s="103"/>
      <c r="J26" s="101"/>
      <c r="K26" s="103"/>
      <c r="L26" s="107"/>
      <c r="M26" s="101"/>
      <c r="N26" s="112">
        <f t="shared" si="2"/>
        <v>0</v>
      </c>
      <c r="O26" s="115"/>
      <c r="P26" s="119" t="str">
        <f t="shared" si="3"/>
        <v/>
      </c>
      <c r="Q26" s="119" t="str">
        <f t="shared" si="4"/>
        <v/>
      </c>
      <c r="R26" s="119" t="str">
        <f t="shared" si="5"/>
        <v/>
      </c>
      <c r="S26" s="119" t="str">
        <f t="shared" si="6"/>
        <v/>
      </c>
      <c r="T26" s="119" t="str">
        <f t="shared" si="7"/>
        <v/>
      </c>
      <c r="U26" s="119" t="str">
        <f t="shared" si="8"/>
        <v/>
      </c>
      <c r="V26" s="119" t="str">
        <f t="shared" si="9"/>
        <v/>
      </c>
      <c r="W26" s="119" t="str">
        <f t="shared" si="10"/>
        <v/>
      </c>
      <c r="X26" s="119" t="str">
        <f t="shared" si="11"/>
        <v/>
      </c>
      <c r="Y26" s="119" t="str">
        <f t="shared" si="12"/>
        <v/>
      </c>
      <c r="Z26" s="119" t="str">
        <f t="shared" si="13"/>
        <v/>
      </c>
      <c r="AA26" s="119" t="str">
        <f t="shared" si="14"/>
        <v/>
      </c>
      <c r="AB26" s="119" t="str">
        <f t="shared" si="15"/>
        <v/>
      </c>
      <c r="AC26" s="119" t="str">
        <f t="shared" si="16"/>
        <v/>
      </c>
      <c r="AD26" s="119" t="str">
        <f t="shared" si="17"/>
        <v/>
      </c>
    </row>
    <row r="27" spans="2:30">
      <c r="D27" s="87" t="s">
        <v>69</v>
      </c>
      <c r="H27" s="100"/>
      <c r="I27" s="103"/>
      <c r="J27" s="101"/>
      <c r="K27" s="103"/>
      <c r="L27" s="107"/>
      <c r="M27" s="101"/>
      <c r="N27" s="112">
        <f t="shared" si="2"/>
        <v>0</v>
      </c>
      <c r="O27" s="115"/>
      <c r="P27" s="119" t="str">
        <f t="shared" si="3"/>
        <v/>
      </c>
      <c r="Q27" s="119" t="str">
        <f t="shared" si="4"/>
        <v/>
      </c>
      <c r="R27" s="119" t="str">
        <f t="shared" si="5"/>
        <v/>
      </c>
      <c r="S27" s="119" t="str">
        <f t="shared" si="6"/>
        <v/>
      </c>
      <c r="T27" s="119" t="str">
        <f t="shared" si="7"/>
        <v/>
      </c>
      <c r="U27" s="119" t="str">
        <f t="shared" si="8"/>
        <v/>
      </c>
      <c r="V27" s="119" t="str">
        <f t="shared" si="9"/>
        <v/>
      </c>
      <c r="W27" s="119" t="str">
        <f t="shared" si="10"/>
        <v/>
      </c>
      <c r="X27" s="119" t="str">
        <f t="shared" si="11"/>
        <v/>
      </c>
      <c r="Y27" s="119" t="str">
        <f t="shared" si="12"/>
        <v/>
      </c>
      <c r="Z27" s="119" t="str">
        <f t="shared" si="13"/>
        <v/>
      </c>
      <c r="AA27" s="119" t="str">
        <f t="shared" si="14"/>
        <v/>
      </c>
      <c r="AB27" s="119" t="str">
        <f t="shared" si="15"/>
        <v/>
      </c>
      <c r="AC27" s="119" t="str">
        <f t="shared" si="16"/>
        <v/>
      </c>
      <c r="AD27" s="119" t="str">
        <f t="shared" si="17"/>
        <v/>
      </c>
    </row>
    <row r="28" spans="2:30">
      <c r="D28" s="87" t="s">
        <v>68</v>
      </c>
      <c r="H28" s="100"/>
      <c r="I28" s="103"/>
      <c r="J28" s="101"/>
      <c r="K28" s="103"/>
      <c r="L28" s="107"/>
      <c r="M28" s="101"/>
      <c r="N28" s="112">
        <f t="shared" si="2"/>
        <v>0</v>
      </c>
      <c r="O28" s="115"/>
      <c r="P28" s="119" t="str">
        <f t="shared" si="3"/>
        <v/>
      </c>
      <c r="Q28" s="119" t="str">
        <f t="shared" si="4"/>
        <v/>
      </c>
      <c r="R28" s="119" t="str">
        <f t="shared" si="5"/>
        <v/>
      </c>
      <c r="S28" s="119" t="str">
        <f t="shared" si="6"/>
        <v/>
      </c>
      <c r="T28" s="119" t="str">
        <f t="shared" si="7"/>
        <v/>
      </c>
      <c r="U28" s="119" t="str">
        <f t="shared" si="8"/>
        <v/>
      </c>
      <c r="V28" s="119" t="str">
        <f t="shared" si="9"/>
        <v/>
      </c>
      <c r="W28" s="119" t="str">
        <f t="shared" si="10"/>
        <v/>
      </c>
      <c r="X28" s="119" t="str">
        <f t="shared" si="11"/>
        <v/>
      </c>
      <c r="Y28" s="119" t="str">
        <f t="shared" si="12"/>
        <v/>
      </c>
      <c r="Z28" s="119" t="str">
        <f t="shared" si="13"/>
        <v/>
      </c>
      <c r="AA28" s="119" t="str">
        <f t="shared" si="14"/>
        <v/>
      </c>
      <c r="AB28" s="119" t="str">
        <f t="shared" si="15"/>
        <v/>
      </c>
      <c r="AC28" s="119" t="str">
        <f t="shared" si="16"/>
        <v/>
      </c>
      <c r="AD28" s="119" t="str">
        <f t="shared" si="17"/>
        <v/>
      </c>
    </row>
    <row r="29" spans="2:30">
      <c r="D29" s="87" t="s">
        <v>66</v>
      </c>
      <c r="H29" s="101"/>
      <c r="I29" s="103"/>
      <c r="J29" s="101"/>
      <c r="K29" s="103"/>
      <c r="L29" s="107"/>
      <c r="M29" s="101"/>
      <c r="N29" s="112">
        <f t="shared" si="2"/>
        <v>0</v>
      </c>
      <c r="O29" s="115"/>
      <c r="P29" s="119" t="str">
        <f t="shared" si="3"/>
        <v/>
      </c>
      <c r="Q29" s="119" t="str">
        <f t="shared" si="4"/>
        <v/>
      </c>
      <c r="R29" s="119" t="str">
        <f t="shared" si="5"/>
        <v/>
      </c>
      <c r="S29" s="119" t="str">
        <f t="shared" si="6"/>
        <v/>
      </c>
      <c r="T29" s="119" t="str">
        <f t="shared" si="7"/>
        <v/>
      </c>
      <c r="U29" s="119" t="str">
        <f t="shared" si="8"/>
        <v/>
      </c>
      <c r="V29" s="119" t="str">
        <f t="shared" si="9"/>
        <v/>
      </c>
      <c r="W29" s="119" t="str">
        <f t="shared" si="10"/>
        <v/>
      </c>
      <c r="X29" s="119" t="str">
        <f t="shared" si="11"/>
        <v/>
      </c>
      <c r="Y29" s="119" t="str">
        <f t="shared" si="12"/>
        <v/>
      </c>
      <c r="Z29" s="119" t="str">
        <f t="shared" si="13"/>
        <v/>
      </c>
      <c r="AA29" s="119" t="str">
        <f t="shared" si="14"/>
        <v/>
      </c>
      <c r="AB29" s="119" t="str">
        <f t="shared" si="15"/>
        <v/>
      </c>
      <c r="AC29" s="119" t="str">
        <f t="shared" si="16"/>
        <v/>
      </c>
      <c r="AD29" s="119" t="str">
        <f t="shared" si="17"/>
        <v/>
      </c>
    </row>
    <row r="30" spans="2:30">
      <c r="D30" s="87" t="s">
        <v>33</v>
      </c>
      <c r="H30" s="101"/>
      <c r="I30" s="103"/>
      <c r="J30" s="101"/>
      <c r="K30" s="103"/>
      <c r="L30" s="107"/>
      <c r="M30" s="101"/>
      <c r="N30" s="112">
        <f t="shared" si="2"/>
        <v>0</v>
      </c>
      <c r="O30" s="115"/>
      <c r="P30" s="119" t="str">
        <f t="shared" si="3"/>
        <v/>
      </c>
      <c r="Q30" s="119" t="str">
        <f t="shared" si="4"/>
        <v/>
      </c>
      <c r="R30" s="119" t="str">
        <f t="shared" si="5"/>
        <v/>
      </c>
      <c r="S30" s="119" t="str">
        <f t="shared" si="6"/>
        <v/>
      </c>
      <c r="T30" s="119" t="str">
        <f t="shared" si="7"/>
        <v/>
      </c>
      <c r="U30" s="119" t="str">
        <f t="shared" si="8"/>
        <v/>
      </c>
      <c r="V30" s="119" t="str">
        <f t="shared" si="9"/>
        <v/>
      </c>
      <c r="W30" s="119" t="str">
        <f t="shared" si="10"/>
        <v/>
      </c>
      <c r="X30" s="119" t="str">
        <f t="shared" si="11"/>
        <v/>
      </c>
      <c r="Y30" s="119" t="str">
        <f t="shared" si="12"/>
        <v/>
      </c>
      <c r="Z30" s="119" t="str">
        <f t="shared" si="13"/>
        <v/>
      </c>
      <c r="AA30" s="119" t="str">
        <f t="shared" si="14"/>
        <v/>
      </c>
      <c r="AB30" s="119" t="str">
        <f t="shared" si="15"/>
        <v/>
      </c>
      <c r="AC30" s="119" t="str">
        <f t="shared" si="16"/>
        <v/>
      </c>
      <c r="AD30" s="119" t="str">
        <f t="shared" si="17"/>
        <v/>
      </c>
    </row>
    <row r="31" spans="2:30">
      <c r="D31" s="87" t="s">
        <v>63</v>
      </c>
      <c r="H31" s="101"/>
      <c r="I31" s="103"/>
      <c r="J31" s="101"/>
      <c r="K31" s="103"/>
      <c r="L31" s="107"/>
      <c r="M31" s="101"/>
      <c r="N31" s="112">
        <f t="shared" si="2"/>
        <v>0</v>
      </c>
      <c r="O31" s="115"/>
      <c r="P31" s="119" t="str">
        <f t="shared" si="3"/>
        <v/>
      </c>
      <c r="Q31" s="119" t="str">
        <f t="shared" si="4"/>
        <v/>
      </c>
      <c r="R31" s="119" t="str">
        <f t="shared" si="5"/>
        <v/>
      </c>
      <c r="S31" s="119" t="str">
        <f t="shared" si="6"/>
        <v/>
      </c>
      <c r="T31" s="119" t="str">
        <f t="shared" si="7"/>
        <v/>
      </c>
      <c r="U31" s="119" t="str">
        <f t="shared" si="8"/>
        <v/>
      </c>
      <c r="V31" s="119" t="str">
        <f t="shared" si="9"/>
        <v/>
      </c>
      <c r="W31" s="119" t="str">
        <f t="shared" si="10"/>
        <v/>
      </c>
      <c r="X31" s="119" t="str">
        <f t="shared" si="11"/>
        <v/>
      </c>
      <c r="Y31" s="119" t="str">
        <f t="shared" si="12"/>
        <v/>
      </c>
      <c r="Z31" s="119" t="str">
        <f t="shared" si="13"/>
        <v/>
      </c>
      <c r="AA31" s="119" t="str">
        <f t="shared" si="14"/>
        <v/>
      </c>
      <c r="AB31" s="119" t="str">
        <f t="shared" si="15"/>
        <v/>
      </c>
      <c r="AC31" s="119" t="str">
        <f t="shared" si="16"/>
        <v/>
      </c>
      <c r="AD31" s="119" t="str">
        <f t="shared" si="17"/>
        <v/>
      </c>
    </row>
    <row r="32" spans="2:30">
      <c r="D32" s="87" t="s">
        <v>4</v>
      </c>
      <c r="H32" s="101"/>
      <c r="I32" s="103"/>
      <c r="J32" s="101"/>
      <c r="K32" s="103"/>
      <c r="L32" s="107"/>
      <c r="M32" s="101"/>
      <c r="N32" s="112">
        <f t="shared" si="2"/>
        <v>0</v>
      </c>
      <c r="O32" s="115"/>
      <c r="P32" s="119" t="str">
        <f t="shared" si="3"/>
        <v/>
      </c>
      <c r="Q32" s="119" t="str">
        <f t="shared" si="4"/>
        <v/>
      </c>
      <c r="R32" s="119" t="str">
        <f t="shared" si="5"/>
        <v/>
      </c>
      <c r="S32" s="119" t="str">
        <f t="shared" si="6"/>
        <v/>
      </c>
      <c r="T32" s="119" t="str">
        <f t="shared" si="7"/>
        <v/>
      </c>
      <c r="U32" s="119" t="str">
        <f t="shared" si="8"/>
        <v/>
      </c>
      <c r="V32" s="119" t="str">
        <f t="shared" si="9"/>
        <v/>
      </c>
      <c r="W32" s="119" t="str">
        <f t="shared" si="10"/>
        <v/>
      </c>
      <c r="X32" s="119" t="str">
        <f t="shared" si="11"/>
        <v/>
      </c>
      <c r="Y32" s="119" t="str">
        <f t="shared" si="12"/>
        <v/>
      </c>
      <c r="Z32" s="119" t="str">
        <f t="shared" si="13"/>
        <v/>
      </c>
      <c r="AA32" s="119" t="str">
        <f t="shared" si="14"/>
        <v/>
      </c>
      <c r="AB32" s="119" t="str">
        <f t="shared" si="15"/>
        <v/>
      </c>
      <c r="AC32" s="119" t="str">
        <f t="shared" si="16"/>
        <v/>
      </c>
      <c r="AD32" s="119" t="str">
        <f t="shared" si="17"/>
        <v/>
      </c>
    </row>
    <row r="33" spans="4:30">
      <c r="D33" s="87" t="s">
        <v>61</v>
      </c>
      <c r="H33" s="101"/>
      <c r="I33" s="103"/>
      <c r="J33" s="101"/>
      <c r="K33" s="103"/>
      <c r="L33" s="107"/>
      <c r="M33" s="101"/>
      <c r="N33" s="112">
        <f t="shared" si="2"/>
        <v>0</v>
      </c>
      <c r="O33" s="115"/>
      <c r="P33" s="119" t="str">
        <f t="shared" si="3"/>
        <v/>
      </c>
      <c r="Q33" s="119" t="str">
        <f t="shared" si="4"/>
        <v/>
      </c>
      <c r="R33" s="119" t="str">
        <f t="shared" si="5"/>
        <v/>
      </c>
      <c r="S33" s="119" t="str">
        <f t="shared" si="6"/>
        <v/>
      </c>
      <c r="T33" s="119" t="str">
        <f t="shared" si="7"/>
        <v/>
      </c>
      <c r="U33" s="119" t="str">
        <f t="shared" si="8"/>
        <v/>
      </c>
      <c r="V33" s="119" t="str">
        <f t="shared" si="9"/>
        <v/>
      </c>
      <c r="W33" s="119" t="str">
        <f t="shared" si="10"/>
        <v/>
      </c>
      <c r="X33" s="119" t="str">
        <f t="shared" si="11"/>
        <v/>
      </c>
      <c r="Y33" s="119" t="str">
        <f t="shared" si="12"/>
        <v/>
      </c>
      <c r="Z33" s="119" t="str">
        <f t="shared" si="13"/>
        <v/>
      </c>
      <c r="AA33" s="119" t="str">
        <f t="shared" si="14"/>
        <v/>
      </c>
      <c r="AB33" s="119" t="str">
        <f t="shared" si="15"/>
        <v/>
      </c>
      <c r="AC33" s="119" t="str">
        <f t="shared" si="16"/>
        <v/>
      </c>
      <c r="AD33" s="119" t="str">
        <f t="shared" si="17"/>
        <v/>
      </c>
    </row>
    <row r="34" spans="4:30">
      <c r="D34" s="88" t="s">
        <v>60</v>
      </c>
      <c r="H34" s="101"/>
      <c r="I34" s="103"/>
      <c r="J34" s="101"/>
      <c r="K34" s="103"/>
      <c r="L34" s="107"/>
      <c r="M34" s="101"/>
      <c r="N34" s="112">
        <f t="shared" si="2"/>
        <v>0</v>
      </c>
      <c r="O34" s="115"/>
      <c r="P34" s="119" t="str">
        <f t="shared" si="3"/>
        <v/>
      </c>
      <c r="Q34" s="119" t="str">
        <f t="shared" si="4"/>
        <v/>
      </c>
      <c r="R34" s="119" t="str">
        <f t="shared" si="5"/>
        <v/>
      </c>
      <c r="S34" s="119" t="str">
        <f t="shared" si="6"/>
        <v/>
      </c>
      <c r="T34" s="119" t="str">
        <f t="shared" si="7"/>
        <v/>
      </c>
      <c r="U34" s="119" t="str">
        <f t="shared" si="8"/>
        <v/>
      </c>
      <c r="V34" s="119" t="str">
        <f t="shared" si="9"/>
        <v/>
      </c>
      <c r="W34" s="119" t="str">
        <f t="shared" si="10"/>
        <v/>
      </c>
      <c r="X34" s="119" t="str">
        <f t="shared" si="11"/>
        <v/>
      </c>
      <c r="Y34" s="119" t="str">
        <f t="shared" si="12"/>
        <v/>
      </c>
      <c r="Z34" s="119" t="str">
        <f t="shared" si="13"/>
        <v/>
      </c>
      <c r="AA34" s="119" t="str">
        <f t="shared" si="14"/>
        <v/>
      </c>
      <c r="AB34" s="119" t="str">
        <f t="shared" si="15"/>
        <v/>
      </c>
      <c r="AC34" s="119" t="str">
        <f t="shared" si="16"/>
        <v/>
      </c>
      <c r="AD34" s="119" t="str">
        <f t="shared" si="17"/>
        <v/>
      </c>
    </row>
    <row r="35" spans="4:30">
      <c r="D35" s="87" t="s">
        <v>59</v>
      </c>
      <c r="H35" s="101"/>
      <c r="I35" s="103"/>
      <c r="J35" s="101"/>
      <c r="K35" s="103"/>
      <c r="L35" s="107"/>
      <c r="M35" s="101"/>
      <c r="N35" s="112">
        <f t="shared" si="2"/>
        <v>0</v>
      </c>
      <c r="O35" s="115"/>
      <c r="P35" s="119" t="str">
        <f t="shared" si="3"/>
        <v/>
      </c>
      <c r="Q35" s="119" t="str">
        <f t="shared" si="4"/>
        <v/>
      </c>
      <c r="R35" s="119" t="str">
        <f t="shared" si="5"/>
        <v/>
      </c>
      <c r="S35" s="119" t="str">
        <f t="shared" si="6"/>
        <v/>
      </c>
      <c r="T35" s="119" t="str">
        <f t="shared" si="7"/>
        <v/>
      </c>
      <c r="U35" s="119" t="str">
        <f t="shared" si="8"/>
        <v/>
      </c>
      <c r="V35" s="119" t="str">
        <f t="shared" si="9"/>
        <v/>
      </c>
      <c r="W35" s="119" t="str">
        <f t="shared" si="10"/>
        <v/>
      </c>
      <c r="X35" s="119" t="str">
        <f t="shared" si="11"/>
        <v/>
      </c>
      <c r="Y35" s="119" t="str">
        <f t="shared" si="12"/>
        <v/>
      </c>
      <c r="Z35" s="119" t="str">
        <f t="shared" si="13"/>
        <v/>
      </c>
      <c r="AA35" s="119" t="str">
        <f t="shared" si="14"/>
        <v/>
      </c>
      <c r="AB35" s="119" t="str">
        <f t="shared" si="15"/>
        <v/>
      </c>
      <c r="AC35" s="119" t="str">
        <f t="shared" si="16"/>
        <v/>
      </c>
      <c r="AD35" s="119" t="str">
        <f t="shared" si="17"/>
        <v/>
      </c>
    </row>
    <row r="36" spans="4:30">
      <c r="D36" s="87" t="s">
        <v>15</v>
      </c>
      <c r="H36" s="101"/>
      <c r="I36" s="103"/>
      <c r="J36" s="101"/>
      <c r="K36" s="103"/>
      <c r="L36" s="107"/>
      <c r="M36" s="101"/>
      <c r="N36" s="112">
        <f t="shared" si="2"/>
        <v>0</v>
      </c>
      <c r="O36" s="115"/>
      <c r="P36" s="119" t="str">
        <f t="shared" si="3"/>
        <v/>
      </c>
      <c r="Q36" s="119" t="str">
        <f t="shared" si="4"/>
        <v/>
      </c>
      <c r="R36" s="119" t="str">
        <f t="shared" si="5"/>
        <v/>
      </c>
      <c r="S36" s="119" t="str">
        <f t="shared" si="6"/>
        <v/>
      </c>
      <c r="T36" s="119" t="str">
        <f t="shared" si="7"/>
        <v/>
      </c>
      <c r="U36" s="119" t="str">
        <f t="shared" si="8"/>
        <v/>
      </c>
      <c r="V36" s="119" t="str">
        <f t="shared" si="9"/>
        <v/>
      </c>
      <c r="W36" s="119" t="str">
        <f t="shared" si="10"/>
        <v/>
      </c>
      <c r="X36" s="119" t="str">
        <f t="shared" si="11"/>
        <v/>
      </c>
      <c r="Y36" s="119" t="str">
        <f t="shared" si="12"/>
        <v/>
      </c>
      <c r="Z36" s="119" t="str">
        <f t="shared" si="13"/>
        <v/>
      </c>
      <c r="AA36" s="119" t="str">
        <f t="shared" si="14"/>
        <v/>
      </c>
      <c r="AB36" s="119" t="str">
        <f t="shared" si="15"/>
        <v/>
      </c>
      <c r="AC36" s="119" t="str">
        <f t="shared" si="16"/>
        <v/>
      </c>
      <c r="AD36" s="119" t="str">
        <f t="shared" si="17"/>
        <v/>
      </c>
    </row>
    <row r="37" spans="4:30">
      <c r="D37" s="87" t="s">
        <v>10</v>
      </c>
      <c r="H37" s="101"/>
      <c r="I37" s="103"/>
      <c r="J37" s="101"/>
      <c r="K37" s="103"/>
      <c r="L37" s="107"/>
      <c r="M37" s="101"/>
      <c r="N37" s="112">
        <f t="shared" si="2"/>
        <v>0</v>
      </c>
      <c r="O37" s="115"/>
      <c r="P37" s="119" t="str">
        <f t="shared" si="3"/>
        <v/>
      </c>
      <c r="Q37" s="119" t="str">
        <f t="shared" si="4"/>
        <v/>
      </c>
      <c r="R37" s="119" t="str">
        <f t="shared" si="5"/>
        <v/>
      </c>
      <c r="S37" s="119" t="str">
        <f t="shared" si="6"/>
        <v/>
      </c>
      <c r="T37" s="119" t="str">
        <f t="shared" si="7"/>
        <v/>
      </c>
      <c r="U37" s="119" t="str">
        <f t="shared" si="8"/>
        <v/>
      </c>
      <c r="V37" s="119" t="str">
        <f t="shared" si="9"/>
        <v/>
      </c>
      <c r="W37" s="119" t="str">
        <f t="shared" si="10"/>
        <v/>
      </c>
      <c r="X37" s="119" t="str">
        <f t="shared" si="11"/>
        <v/>
      </c>
      <c r="Y37" s="119" t="str">
        <f t="shared" si="12"/>
        <v/>
      </c>
      <c r="Z37" s="119" t="str">
        <f t="shared" si="13"/>
        <v/>
      </c>
      <c r="AA37" s="119" t="str">
        <f t="shared" si="14"/>
        <v/>
      </c>
      <c r="AB37" s="119" t="str">
        <f t="shared" si="15"/>
        <v/>
      </c>
      <c r="AC37" s="119" t="str">
        <f t="shared" si="16"/>
        <v/>
      </c>
      <c r="AD37" s="119" t="str">
        <f t="shared" si="17"/>
        <v/>
      </c>
    </row>
    <row r="38" spans="4:30">
      <c r="D38" s="87" t="s">
        <v>57</v>
      </c>
      <c r="H38" s="101"/>
      <c r="I38" s="103"/>
      <c r="J38" s="101"/>
      <c r="K38" s="103"/>
      <c r="L38" s="107"/>
      <c r="M38" s="101"/>
      <c r="N38" s="112">
        <f t="shared" si="2"/>
        <v>0</v>
      </c>
      <c r="O38" s="115"/>
      <c r="P38" s="119" t="str">
        <f t="shared" si="3"/>
        <v/>
      </c>
      <c r="Q38" s="119" t="str">
        <f t="shared" si="4"/>
        <v/>
      </c>
      <c r="R38" s="119" t="str">
        <f t="shared" si="5"/>
        <v/>
      </c>
      <c r="S38" s="119" t="str">
        <f t="shared" si="6"/>
        <v/>
      </c>
      <c r="T38" s="119" t="str">
        <f t="shared" si="7"/>
        <v/>
      </c>
      <c r="U38" s="119" t="str">
        <f t="shared" si="8"/>
        <v/>
      </c>
      <c r="V38" s="119" t="str">
        <f t="shared" si="9"/>
        <v/>
      </c>
      <c r="W38" s="119" t="str">
        <f t="shared" si="10"/>
        <v/>
      </c>
      <c r="X38" s="119" t="str">
        <f t="shared" si="11"/>
        <v/>
      </c>
      <c r="Y38" s="119" t="str">
        <f t="shared" si="12"/>
        <v/>
      </c>
      <c r="Z38" s="119" t="str">
        <f t="shared" si="13"/>
        <v/>
      </c>
      <c r="AA38" s="119" t="str">
        <f t="shared" si="14"/>
        <v/>
      </c>
      <c r="AB38" s="119" t="str">
        <f t="shared" si="15"/>
        <v/>
      </c>
      <c r="AC38" s="119" t="str">
        <f t="shared" si="16"/>
        <v/>
      </c>
      <c r="AD38" s="119" t="str">
        <f t="shared" si="17"/>
        <v/>
      </c>
    </row>
    <row r="39" spans="4:30">
      <c r="D39" s="87" t="s">
        <v>27</v>
      </c>
      <c r="H39" s="101"/>
      <c r="I39" s="103"/>
      <c r="J39" s="101"/>
      <c r="K39" s="103"/>
      <c r="L39" s="107"/>
      <c r="M39" s="101"/>
      <c r="N39" s="112">
        <f t="shared" si="2"/>
        <v>0</v>
      </c>
      <c r="O39" s="115"/>
      <c r="P39" s="119" t="str">
        <f t="shared" si="3"/>
        <v/>
      </c>
      <c r="Q39" s="119" t="str">
        <f t="shared" si="4"/>
        <v/>
      </c>
      <c r="R39" s="119" t="str">
        <f t="shared" si="5"/>
        <v/>
      </c>
      <c r="S39" s="119" t="str">
        <f t="shared" si="6"/>
        <v/>
      </c>
      <c r="T39" s="119" t="str">
        <f t="shared" si="7"/>
        <v/>
      </c>
      <c r="U39" s="119" t="str">
        <f t="shared" si="8"/>
        <v/>
      </c>
      <c r="V39" s="119" t="str">
        <f t="shared" si="9"/>
        <v/>
      </c>
      <c r="W39" s="119" t="str">
        <f t="shared" si="10"/>
        <v/>
      </c>
      <c r="X39" s="119" t="str">
        <f t="shared" si="11"/>
        <v/>
      </c>
      <c r="Y39" s="119" t="str">
        <f t="shared" si="12"/>
        <v/>
      </c>
      <c r="Z39" s="119" t="str">
        <f t="shared" si="13"/>
        <v/>
      </c>
      <c r="AA39" s="119" t="str">
        <f t="shared" si="14"/>
        <v/>
      </c>
      <c r="AB39" s="119" t="str">
        <f t="shared" si="15"/>
        <v/>
      </c>
      <c r="AC39" s="119" t="str">
        <f t="shared" si="16"/>
        <v/>
      </c>
      <c r="AD39" s="119" t="str">
        <f t="shared" si="17"/>
        <v/>
      </c>
    </row>
    <row r="40" spans="4:30">
      <c r="D40" s="87" t="s">
        <v>52</v>
      </c>
      <c r="H40" s="101"/>
      <c r="I40" s="103"/>
      <c r="J40" s="101"/>
      <c r="K40" s="103"/>
      <c r="L40" s="107"/>
      <c r="M40" s="101"/>
      <c r="N40" s="112">
        <f t="shared" si="2"/>
        <v>0</v>
      </c>
      <c r="O40" s="115"/>
      <c r="P40" s="119" t="str">
        <f t="shared" si="3"/>
        <v/>
      </c>
      <c r="Q40" s="119" t="str">
        <f t="shared" si="4"/>
        <v/>
      </c>
      <c r="R40" s="119" t="str">
        <f t="shared" si="5"/>
        <v/>
      </c>
      <c r="S40" s="119" t="str">
        <f t="shared" si="6"/>
        <v/>
      </c>
      <c r="T40" s="119" t="str">
        <f t="shared" si="7"/>
        <v/>
      </c>
      <c r="U40" s="119" t="str">
        <f t="shared" si="8"/>
        <v/>
      </c>
      <c r="V40" s="119" t="str">
        <f t="shared" si="9"/>
        <v/>
      </c>
      <c r="W40" s="119" t="str">
        <f t="shared" si="10"/>
        <v/>
      </c>
      <c r="X40" s="119" t="str">
        <f t="shared" si="11"/>
        <v/>
      </c>
      <c r="Y40" s="119" t="str">
        <f t="shared" si="12"/>
        <v/>
      </c>
      <c r="Z40" s="119" t="str">
        <f t="shared" si="13"/>
        <v/>
      </c>
      <c r="AA40" s="119" t="str">
        <f t="shared" si="14"/>
        <v/>
      </c>
      <c r="AB40" s="119" t="str">
        <f t="shared" si="15"/>
        <v/>
      </c>
      <c r="AC40" s="119" t="str">
        <f t="shared" si="16"/>
        <v/>
      </c>
      <c r="AD40" s="119" t="str">
        <f t="shared" si="17"/>
        <v/>
      </c>
    </row>
    <row r="41" spans="4:30">
      <c r="D41" s="87" t="s">
        <v>46</v>
      </c>
      <c r="H41" s="101"/>
      <c r="I41" s="103"/>
      <c r="J41" s="101"/>
      <c r="K41" s="103"/>
      <c r="L41" s="107"/>
      <c r="M41" s="101"/>
      <c r="N41" s="112">
        <f t="shared" si="2"/>
        <v>0</v>
      </c>
      <c r="O41" s="115"/>
      <c r="P41" s="119" t="str">
        <f t="shared" si="3"/>
        <v/>
      </c>
      <c r="Q41" s="119" t="str">
        <f t="shared" si="4"/>
        <v/>
      </c>
      <c r="R41" s="119" t="str">
        <f t="shared" si="5"/>
        <v/>
      </c>
      <c r="S41" s="119" t="str">
        <f t="shared" si="6"/>
        <v/>
      </c>
      <c r="T41" s="119" t="str">
        <f t="shared" si="7"/>
        <v/>
      </c>
      <c r="U41" s="119" t="str">
        <f t="shared" si="8"/>
        <v/>
      </c>
      <c r="V41" s="119" t="str">
        <f t="shared" si="9"/>
        <v/>
      </c>
      <c r="W41" s="119" t="str">
        <f t="shared" si="10"/>
        <v/>
      </c>
      <c r="X41" s="119" t="str">
        <f t="shared" si="11"/>
        <v/>
      </c>
      <c r="Y41" s="119" t="str">
        <f t="shared" si="12"/>
        <v/>
      </c>
      <c r="Z41" s="119" t="str">
        <f t="shared" si="13"/>
        <v/>
      </c>
      <c r="AA41" s="119" t="str">
        <f t="shared" si="14"/>
        <v/>
      </c>
      <c r="AB41" s="119" t="str">
        <f t="shared" si="15"/>
        <v/>
      </c>
      <c r="AC41" s="119" t="str">
        <f t="shared" si="16"/>
        <v/>
      </c>
      <c r="AD41" s="119" t="str">
        <f t="shared" si="17"/>
        <v/>
      </c>
    </row>
    <row r="42" spans="4:30">
      <c r="D42" s="87" t="s">
        <v>8</v>
      </c>
      <c r="H42" s="101"/>
      <c r="I42" s="103"/>
      <c r="J42" s="101"/>
      <c r="K42" s="103"/>
      <c r="L42" s="107"/>
      <c r="M42" s="101"/>
      <c r="N42" s="112">
        <f t="shared" si="2"/>
        <v>0</v>
      </c>
      <c r="O42" s="115"/>
      <c r="P42" s="119" t="str">
        <f t="shared" si="3"/>
        <v/>
      </c>
      <c r="Q42" s="119" t="str">
        <f t="shared" si="4"/>
        <v/>
      </c>
      <c r="R42" s="119" t="str">
        <f t="shared" si="5"/>
        <v/>
      </c>
      <c r="S42" s="119" t="str">
        <f t="shared" si="6"/>
        <v/>
      </c>
      <c r="T42" s="119" t="str">
        <f t="shared" si="7"/>
        <v/>
      </c>
      <c r="U42" s="119" t="str">
        <f t="shared" si="8"/>
        <v/>
      </c>
      <c r="V42" s="119" t="str">
        <f t="shared" si="9"/>
        <v/>
      </c>
      <c r="W42" s="119" t="str">
        <f t="shared" si="10"/>
        <v/>
      </c>
      <c r="X42" s="119" t="str">
        <f t="shared" si="11"/>
        <v/>
      </c>
      <c r="Y42" s="119" t="str">
        <f t="shared" si="12"/>
        <v/>
      </c>
      <c r="Z42" s="119" t="str">
        <f t="shared" si="13"/>
        <v/>
      </c>
      <c r="AA42" s="119" t="str">
        <f t="shared" si="14"/>
        <v/>
      </c>
      <c r="AB42" s="119" t="str">
        <f t="shared" si="15"/>
        <v/>
      </c>
      <c r="AC42" s="119" t="str">
        <f t="shared" si="16"/>
        <v/>
      </c>
      <c r="AD42" s="119" t="str">
        <f t="shared" si="17"/>
        <v/>
      </c>
    </row>
    <row r="43" spans="4:30">
      <c r="D43" s="87" t="s">
        <v>39</v>
      </c>
      <c r="H43" s="101"/>
      <c r="I43" s="103"/>
      <c r="J43" s="101"/>
      <c r="K43" s="103"/>
      <c r="L43" s="107"/>
      <c r="M43" s="101"/>
      <c r="N43" s="112">
        <f t="shared" si="2"/>
        <v>0</v>
      </c>
      <c r="O43" s="115"/>
      <c r="P43" s="119" t="str">
        <f t="shared" si="3"/>
        <v/>
      </c>
      <c r="Q43" s="119" t="str">
        <f t="shared" si="4"/>
        <v/>
      </c>
      <c r="R43" s="119" t="str">
        <f t="shared" si="5"/>
        <v/>
      </c>
      <c r="S43" s="119" t="str">
        <f t="shared" si="6"/>
        <v/>
      </c>
      <c r="T43" s="119" t="str">
        <f t="shared" si="7"/>
        <v/>
      </c>
      <c r="U43" s="119" t="str">
        <f t="shared" si="8"/>
        <v/>
      </c>
      <c r="V43" s="119" t="str">
        <f t="shared" si="9"/>
        <v/>
      </c>
      <c r="W43" s="119" t="str">
        <f t="shared" si="10"/>
        <v/>
      </c>
      <c r="X43" s="119" t="str">
        <f t="shared" si="11"/>
        <v/>
      </c>
      <c r="Y43" s="119" t="str">
        <f t="shared" si="12"/>
        <v/>
      </c>
      <c r="Z43" s="119" t="str">
        <f t="shared" si="13"/>
        <v/>
      </c>
      <c r="AA43" s="119" t="str">
        <f t="shared" si="14"/>
        <v/>
      </c>
      <c r="AB43" s="119" t="str">
        <f t="shared" si="15"/>
        <v/>
      </c>
      <c r="AC43" s="119" t="str">
        <f t="shared" si="16"/>
        <v/>
      </c>
      <c r="AD43" s="119" t="str">
        <f t="shared" si="17"/>
        <v/>
      </c>
    </row>
    <row r="44" spans="4:30">
      <c r="D44" s="87" t="s">
        <v>55</v>
      </c>
      <c r="H44" s="101"/>
      <c r="I44" s="103"/>
      <c r="J44" s="101"/>
      <c r="K44" s="103"/>
      <c r="L44" s="107"/>
      <c r="M44" s="101"/>
      <c r="N44" s="112">
        <f t="shared" si="2"/>
        <v>0</v>
      </c>
      <c r="O44" s="115"/>
      <c r="P44" s="119" t="str">
        <f t="shared" si="3"/>
        <v/>
      </c>
      <c r="Q44" s="119" t="str">
        <f t="shared" si="4"/>
        <v/>
      </c>
      <c r="R44" s="119" t="str">
        <f t="shared" si="5"/>
        <v/>
      </c>
      <c r="S44" s="119" t="str">
        <f t="shared" si="6"/>
        <v/>
      </c>
      <c r="T44" s="119" t="str">
        <f t="shared" si="7"/>
        <v/>
      </c>
      <c r="U44" s="119" t="str">
        <f t="shared" si="8"/>
        <v/>
      </c>
      <c r="V44" s="119" t="str">
        <f t="shared" si="9"/>
        <v/>
      </c>
      <c r="W44" s="119" t="str">
        <f t="shared" si="10"/>
        <v/>
      </c>
      <c r="X44" s="119" t="str">
        <f t="shared" si="11"/>
        <v/>
      </c>
      <c r="Y44" s="119" t="str">
        <f t="shared" si="12"/>
        <v/>
      </c>
      <c r="Z44" s="119" t="str">
        <f t="shared" si="13"/>
        <v/>
      </c>
      <c r="AA44" s="119" t="str">
        <f t="shared" si="14"/>
        <v/>
      </c>
      <c r="AB44" s="119" t="str">
        <f t="shared" si="15"/>
        <v/>
      </c>
      <c r="AC44" s="119" t="str">
        <f t="shared" si="16"/>
        <v/>
      </c>
      <c r="AD44" s="119" t="str">
        <f t="shared" si="17"/>
        <v/>
      </c>
    </row>
    <row r="45" spans="4:30">
      <c r="D45" s="87" t="s">
        <v>54</v>
      </c>
      <c r="H45" s="101"/>
      <c r="I45" s="103"/>
      <c r="J45" s="101"/>
      <c r="K45" s="103"/>
      <c r="L45" s="107"/>
      <c r="M45" s="101"/>
      <c r="N45" s="112">
        <f t="shared" si="2"/>
        <v>0</v>
      </c>
      <c r="O45" s="115"/>
      <c r="P45" s="119" t="str">
        <f t="shared" si="3"/>
        <v/>
      </c>
      <c r="Q45" s="119" t="str">
        <f t="shared" si="4"/>
        <v/>
      </c>
      <c r="R45" s="119" t="str">
        <f t="shared" si="5"/>
        <v/>
      </c>
      <c r="S45" s="119" t="str">
        <f t="shared" si="6"/>
        <v/>
      </c>
      <c r="T45" s="119" t="str">
        <f t="shared" si="7"/>
        <v/>
      </c>
      <c r="U45" s="119" t="str">
        <f t="shared" si="8"/>
        <v/>
      </c>
      <c r="V45" s="119" t="str">
        <f t="shared" si="9"/>
        <v/>
      </c>
      <c r="W45" s="119" t="str">
        <f t="shared" si="10"/>
        <v/>
      </c>
      <c r="X45" s="119" t="str">
        <f t="shared" si="11"/>
        <v/>
      </c>
      <c r="Y45" s="119" t="str">
        <f t="shared" si="12"/>
        <v/>
      </c>
      <c r="Z45" s="119" t="str">
        <f t="shared" si="13"/>
        <v/>
      </c>
      <c r="AA45" s="119" t="str">
        <f t="shared" si="14"/>
        <v/>
      </c>
      <c r="AB45" s="119" t="str">
        <f t="shared" si="15"/>
        <v/>
      </c>
      <c r="AC45" s="119" t="str">
        <f t="shared" si="16"/>
        <v/>
      </c>
      <c r="AD45" s="119" t="str">
        <f t="shared" si="17"/>
        <v/>
      </c>
    </row>
    <row r="46" spans="4:30">
      <c r="D46" s="87" t="s">
        <v>51</v>
      </c>
      <c r="H46" s="101"/>
      <c r="I46" s="103"/>
      <c r="J46" s="101"/>
      <c r="K46" s="103"/>
      <c r="L46" s="107"/>
      <c r="M46" s="101"/>
      <c r="N46" s="112">
        <f t="shared" si="2"/>
        <v>0</v>
      </c>
      <c r="O46" s="115"/>
      <c r="P46" s="119" t="str">
        <f t="shared" si="3"/>
        <v/>
      </c>
      <c r="Q46" s="119" t="str">
        <f t="shared" si="4"/>
        <v/>
      </c>
      <c r="R46" s="119" t="str">
        <f t="shared" si="5"/>
        <v/>
      </c>
      <c r="S46" s="119" t="str">
        <f t="shared" si="6"/>
        <v/>
      </c>
      <c r="T46" s="119" t="str">
        <f t="shared" si="7"/>
        <v/>
      </c>
      <c r="U46" s="119" t="str">
        <f t="shared" si="8"/>
        <v/>
      </c>
      <c r="V46" s="119" t="str">
        <f t="shared" si="9"/>
        <v/>
      </c>
      <c r="W46" s="119" t="str">
        <f t="shared" si="10"/>
        <v/>
      </c>
      <c r="X46" s="119" t="str">
        <f t="shared" si="11"/>
        <v/>
      </c>
      <c r="Y46" s="119" t="str">
        <f t="shared" si="12"/>
        <v/>
      </c>
      <c r="Z46" s="119" t="str">
        <f t="shared" si="13"/>
        <v/>
      </c>
      <c r="AA46" s="119" t="str">
        <f t="shared" si="14"/>
        <v/>
      </c>
      <c r="AB46" s="119" t="str">
        <f t="shared" si="15"/>
        <v/>
      </c>
      <c r="AC46" s="119" t="str">
        <f t="shared" si="16"/>
        <v/>
      </c>
      <c r="AD46" s="119" t="str">
        <f t="shared" si="17"/>
        <v/>
      </c>
    </row>
    <row r="47" spans="4:30">
      <c r="H47" s="101"/>
      <c r="I47" s="103"/>
      <c r="J47" s="101"/>
      <c r="K47" s="103"/>
      <c r="L47" s="107"/>
      <c r="M47" s="101"/>
      <c r="N47" s="112">
        <f t="shared" si="2"/>
        <v>0</v>
      </c>
      <c r="O47" s="115"/>
      <c r="P47" s="119" t="str">
        <f t="shared" si="3"/>
        <v/>
      </c>
      <c r="Q47" s="119" t="str">
        <f t="shared" si="4"/>
        <v/>
      </c>
      <c r="R47" s="119" t="str">
        <f t="shared" si="5"/>
        <v/>
      </c>
      <c r="S47" s="119" t="str">
        <f t="shared" si="6"/>
        <v/>
      </c>
      <c r="T47" s="119" t="str">
        <f t="shared" si="7"/>
        <v/>
      </c>
      <c r="U47" s="119" t="str">
        <f t="shared" si="8"/>
        <v/>
      </c>
      <c r="V47" s="119" t="str">
        <f t="shared" si="9"/>
        <v/>
      </c>
      <c r="W47" s="119" t="str">
        <f t="shared" si="10"/>
        <v/>
      </c>
      <c r="X47" s="119" t="str">
        <f t="shared" si="11"/>
        <v/>
      </c>
      <c r="Y47" s="119" t="str">
        <f t="shared" si="12"/>
        <v/>
      </c>
      <c r="Z47" s="119" t="str">
        <f t="shared" si="13"/>
        <v/>
      </c>
      <c r="AA47" s="119" t="str">
        <f t="shared" si="14"/>
        <v/>
      </c>
      <c r="AB47" s="119" t="str">
        <f t="shared" si="15"/>
        <v/>
      </c>
      <c r="AC47" s="119" t="str">
        <f t="shared" si="16"/>
        <v/>
      </c>
      <c r="AD47" s="119" t="str">
        <f t="shared" si="17"/>
        <v/>
      </c>
    </row>
    <row r="48" spans="4:30">
      <c r="H48" s="101"/>
      <c r="I48" s="103"/>
      <c r="J48" s="101"/>
      <c r="K48" s="103"/>
      <c r="L48" s="107"/>
      <c r="M48" s="101"/>
      <c r="N48" s="112">
        <f t="shared" si="2"/>
        <v>0</v>
      </c>
      <c r="O48" s="115"/>
      <c r="P48" s="119" t="str">
        <f t="shared" si="3"/>
        <v/>
      </c>
      <c r="Q48" s="119" t="str">
        <f t="shared" si="4"/>
        <v/>
      </c>
      <c r="R48" s="119" t="str">
        <f t="shared" si="5"/>
        <v/>
      </c>
      <c r="S48" s="119" t="str">
        <f t="shared" si="6"/>
        <v/>
      </c>
      <c r="T48" s="119" t="str">
        <f t="shared" si="7"/>
        <v/>
      </c>
      <c r="U48" s="119" t="str">
        <f t="shared" si="8"/>
        <v/>
      </c>
      <c r="V48" s="119" t="str">
        <f t="shared" si="9"/>
        <v/>
      </c>
      <c r="W48" s="119" t="str">
        <f t="shared" si="10"/>
        <v/>
      </c>
      <c r="X48" s="119" t="str">
        <f t="shared" si="11"/>
        <v/>
      </c>
      <c r="Y48" s="119" t="str">
        <f t="shared" si="12"/>
        <v/>
      </c>
      <c r="Z48" s="119" t="str">
        <f t="shared" si="13"/>
        <v/>
      </c>
      <c r="AA48" s="119" t="str">
        <f t="shared" si="14"/>
        <v/>
      </c>
      <c r="AB48" s="119" t="str">
        <f t="shared" si="15"/>
        <v/>
      </c>
      <c r="AC48" s="119" t="str">
        <f t="shared" si="16"/>
        <v/>
      </c>
      <c r="AD48" s="119" t="str">
        <f t="shared" si="17"/>
        <v/>
      </c>
    </row>
    <row r="49" spans="8:30">
      <c r="H49" s="101"/>
      <c r="I49" s="103"/>
      <c r="J49" s="101"/>
      <c r="K49" s="103"/>
      <c r="L49" s="107"/>
      <c r="M49" s="101"/>
      <c r="N49" s="112">
        <f t="shared" si="2"/>
        <v>0</v>
      </c>
      <c r="O49" s="115"/>
      <c r="P49" s="119" t="str">
        <f t="shared" si="3"/>
        <v/>
      </c>
      <c r="Q49" s="119" t="str">
        <f t="shared" si="4"/>
        <v/>
      </c>
      <c r="R49" s="119" t="str">
        <f t="shared" si="5"/>
        <v/>
      </c>
      <c r="S49" s="119" t="str">
        <f t="shared" si="6"/>
        <v/>
      </c>
      <c r="T49" s="119" t="str">
        <f t="shared" si="7"/>
        <v/>
      </c>
      <c r="U49" s="119" t="str">
        <f t="shared" si="8"/>
        <v/>
      </c>
      <c r="V49" s="119" t="str">
        <f t="shared" si="9"/>
        <v/>
      </c>
      <c r="W49" s="119" t="str">
        <f t="shared" si="10"/>
        <v/>
      </c>
      <c r="X49" s="119" t="str">
        <f t="shared" si="11"/>
        <v/>
      </c>
      <c r="Y49" s="119" t="str">
        <f t="shared" si="12"/>
        <v/>
      </c>
      <c r="Z49" s="119" t="str">
        <f t="shared" si="13"/>
        <v/>
      </c>
      <c r="AA49" s="119" t="str">
        <f t="shared" si="14"/>
        <v/>
      </c>
      <c r="AB49" s="119" t="str">
        <f t="shared" si="15"/>
        <v/>
      </c>
      <c r="AC49" s="119" t="str">
        <f t="shared" si="16"/>
        <v/>
      </c>
      <c r="AD49" s="119" t="str">
        <f t="shared" si="17"/>
        <v/>
      </c>
    </row>
    <row r="50" spans="8:30">
      <c r="H50" s="101"/>
      <c r="I50" s="103"/>
      <c r="J50" s="101"/>
      <c r="K50" s="103"/>
      <c r="L50" s="107"/>
      <c r="M50" s="101"/>
      <c r="N50" s="112">
        <f t="shared" si="2"/>
        <v>0</v>
      </c>
      <c r="O50" s="115"/>
      <c r="P50" s="119" t="str">
        <f t="shared" si="3"/>
        <v/>
      </c>
      <c r="Q50" s="119" t="str">
        <f t="shared" si="4"/>
        <v/>
      </c>
      <c r="R50" s="119" t="str">
        <f t="shared" si="5"/>
        <v/>
      </c>
      <c r="S50" s="119" t="str">
        <f t="shared" si="6"/>
        <v/>
      </c>
      <c r="T50" s="119" t="str">
        <f t="shared" si="7"/>
        <v/>
      </c>
      <c r="U50" s="119" t="str">
        <f t="shared" si="8"/>
        <v/>
      </c>
      <c r="V50" s="119" t="str">
        <f t="shared" si="9"/>
        <v/>
      </c>
      <c r="W50" s="119" t="str">
        <f t="shared" si="10"/>
        <v/>
      </c>
      <c r="X50" s="119" t="str">
        <f t="shared" si="11"/>
        <v/>
      </c>
      <c r="Y50" s="119" t="str">
        <f t="shared" si="12"/>
        <v/>
      </c>
      <c r="Z50" s="119" t="str">
        <f t="shared" si="13"/>
        <v/>
      </c>
      <c r="AA50" s="119" t="str">
        <f t="shared" si="14"/>
        <v/>
      </c>
      <c r="AB50" s="119" t="str">
        <f t="shared" si="15"/>
        <v/>
      </c>
      <c r="AC50" s="119" t="str">
        <f t="shared" si="16"/>
        <v/>
      </c>
      <c r="AD50" s="119" t="str">
        <f t="shared" si="17"/>
        <v/>
      </c>
    </row>
    <row r="51" spans="8:30">
      <c r="H51" s="101"/>
      <c r="I51" s="103"/>
      <c r="J51" s="101"/>
      <c r="K51" s="103"/>
      <c r="L51" s="107"/>
      <c r="M51" s="101"/>
      <c r="N51" s="112">
        <f t="shared" si="2"/>
        <v>0</v>
      </c>
      <c r="O51" s="115"/>
      <c r="P51" s="119" t="str">
        <f t="shared" si="3"/>
        <v/>
      </c>
      <c r="Q51" s="119" t="str">
        <f t="shared" si="4"/>
        <v/>
      </c>
      <c r="R51" s="119" t="str">
        <f t="shared" si="5"/>
        <v/>
      </c>
      <c r="S51" s="119" t="str">
        <f t="shared" si="6"/>
        <v/>
      </c>
      <c r="T51" s="119" t="str">
        <f t="shared" si="7"/>
        <v/>
      </c>
      <c r="U51" s="119" t="str">
        <f t="shared" si="8"/>
        <v/>
      </c>
      <c r="V51" s="119" t="str">
        <f t="shared" si="9"/>
        <v/>
      </c>
      <c r="W51" s="119" t="str">
        <f t="shared" si="10"/>
        <v/>
      </c>
      <c r="X51" s="119" t="str">
        <f t="shared" si="11"/>
        <v/>
      </c>
      <c r="Y51" s="119" t="str">
        <f t="shared" si="12"/>
        <v/>
      </c>
      <c r="Z51" s="119" t="str">
        <f t="shared" si="13"/>
        <v/>
      </c>
      <c r="AA51" s="119" t="str">
        <f t="shared" si="14"/>
        <v/>
      </c>
      <c r="AB51" s="119" t="str">
        <f t="shared" si="15"/>
        <v/>
      </c>
      <c r="AC51" s="119" t="str">
        <f t="shared" si="16"/>
        <v/>
      </c>
      <c r="AD51" s="119" t="str">
        <f t="shared" si="17"/>
        <v/>
      </c>
    </row>
    <row r="52" spans="8:30">
      <c r="H52" s="101"/>
      <c r="I52" s="103"/>
      <c r="J52" s="101"/>
      <c r="K52" s="103"/>
      <c r="L52" s="107"/>
      <c r="M52" s="101"/>
      <c r="N52" s="112">
        <f t="shared" si="2"/>
        <v>0</v>
      </c>
      <c r="O52" s="115"/>
      <c r="P52" s="119" t="str">
        <f t="shared" si="3"/>
        <v/>
      </c>
      <c r="Q52" s="119" t="str">
        <f t="shared" si="4"/>
        <v/>
      </c>
      <c r="R52" s="119" t="str">
        <f t="shared" si="5"/>
        <v/>
      </c>
      <c r="S52" s="119" t="str">
        <f t="shared" si="6"/>
        <v/>
      </c>
      <c r="T52" s="119" t="str">
        <f t="shared" si="7"/>
        <v/>
      </c>
      <c r="U52" s="119" t="str">
        <f t="shared" si="8"/>
        <v/>
      </c>
      <c r="V52" s="119" t="str">
        <f t="shared" si="9"/>
        <v/>
      </c>
      <c r="W52" s="119" t="str">
        <f t="shared" si="10"/>
        <v/>
      </c>
      <c r="X52" s="119" t="str">
        <f t="shared" si="11"/>
        <v/>
      </c>
      <c r="Y52" s="119" t="str">
        <f t="shared" si="12"/>
        <v/>
      </c>
      <c r="Z52" s="119" t="str">
        <f t="shared" si="13"/>
        <v/>
      </c>
      <c r="AA52" s="119" t="str">
        <f t="shared" si="14"/>
        <v/>
      </c>
      <c r="AB52" s="119" t="str">
        <f t="shared" si="15"/>
        <v/>
      </c>
      <c r="AC52" s="119" t="str">
        <f t="shared" si="16"/>
        <v/>
      </c>
      <c r="AD52" s="119" t="str">
        <f t="shared" si="17"/>
        <v/>
      </c>
    </row>
    <row r="53" spans="8:30">
      <c r="H53" s="101"/>
      <c r="I53" s="103"/>
      <c r="J53" s="101"/>
      <c r="K53" s="103"/>
      <c r="L53" s="107"/>
      <c r="M53" s="101"/>
      <c r="N53" s="112">
        <f t="shared" si="2"/>
        <v>0</v>
      </c>
      <c r="O53" s="115"/>
      <c r="P53" s="119" t="str">
        <f t="shared" si="3"/>
        <v/>
      </c>
      <c r="Q53" s="119" t="str">
        <f t="shared" si="4"/>
        <v/>
      </c>
      <c r="R53" s="119" t="str">
        <f t="shared" si="5"/>
        <v/>
      </c>
      <c r="S53" s="119" t="str">
        <f t="shared" si="6"/>
        <v/>
      </c>
      <c r="T53" s="119" t="str">
        <f t="shared" si="7"/>
        <v/>
      </c>
      <c r="U53" s="119" t="str">
        <f t="shared" si="8"/>
        <v/>
      </c>
      <c r="V53" s="119" t="str">
        <f t="shared" si="9"/>
        <v/>
      </c>
      <c r="W53" s="119" t="str">
        <f t="shared" si="10"/>
        <v/>
      </c>
      <c r="X53" s="119" t="str">
        <f t="shared" si="11"/>
        <v/>
      </c>
      <c r="Y53" s="119" t="str">
        <f t="shared" si="12"/>
        <v/>
      </c>
      <c r="Z53" s="119" t="str">
        <f t="shared" si="13"/>
        <v/>
      </c>
      <c r="AA53" s="119" t="str">
        <f t="shared" si="14"/>
        <v/>
      </c>
      <c r="AB53" s="119" t="str">
        <f t="shared" si="15"/>
        <v/>
      </c>
      <c r="AC53" s="119" t="str">
        <f t="shared" si="16"/>
        <v/>
      </c>
      <c r="AD53" s="119" t="str">
        <f t="shared" si="17"/>
        <v/>
      </c>
    </row>
    <row r="54" spans="8:30">
      <c r="H54" s="101"/>
      <c r="I54" s="103"/>
      <c r="J54" s="101"/>
      <c r="K54" s="103"/>
      <c r="L54" s="107"/>
      <c r="M54" s="101"/>
      <c r="N54" s="112">
        <f t="shared" si="2"/>
        <v>0</v>
      </c>
      <c r="O54" s="115"/>
      <c r="P54" s="119" t="str">
        <f t="shared" si="3"/>
        <v/>
      </c>
      <c r="Q54" s="119" t="str">
        <f t="shared" si="4"/>
        <v/>
      </c>
      <c r="R54" s="119" t="str">
        <f t="shared" si="5"/>
        <v/>
      </c>
      <c r="S54" s="119" t="str">
        <f t="shared" si="6"/>
        <v/>
      </c>
      <c r="T54" s="119" t="str">
        <f t="shared" si="7"/>
        <v/>
      </c>
      <c r="U54" s="119" t="str">
        <f t="shared" si="8"/>
        <v/>
      </c>
      <c r="V54" s="119" t="str">
        <f t="shared" si="9"/>
        <v/>
      </c>
      <c r="W54" s="119" t="str">
        <f t="shared" si="10"/>
        <v/>
      </c>
      <c r="X54" s="119" t="str">
        <f t="shared" si="11"/>
        <v/>
      </c>
      <c r="Y54" s="119" t="str">
        <f t="shared" si="12"/>
        <v/>
      </c>
      <c r="Z54" s="119" t="str">
        <f t="shared" si="13"/>
        <v/>
      </c>
      <c r="AA54" s="119" t="str">
        <f t="shared" si="14"/>
        <v/>
      </c>
      <c r="AB54" s="119" t="str">
        <f t="shared" si="15"/>
        <v/>
      </c>
      <c r="AC54" s="119" t="str">
        <f t="shared" si="16"/>
        <v/>
      </c>
      <c r="AD54" s="119" t="str">
        <f t="shared" si="17"/>
        <v/>
      </c>
    </row>
    <row r="55" spans="8:30">
      <c r="H55" s="101"/>
      <c r="I55" s="103"/>
      <c r="J55" s="101"/>
      <c r="K55" s="103"/>
      <c r="L55" s="107"/>
      <c r="M55" s="101"/>
      <c r="N55" s="112">
        <f t="shared" si="2"/>
        <v>0</v>
      </c>
      <c r="O55" s="115"/>
      <c r="P55" s="119" t="str">
        <f t="shared" si="3"/>
        <v/>
      </c>
      <c r="Q55" s="119" t="str">
        <f t="shared" si="4"/>
        <v/>
      </c>
      <c r="R55" s="119" t="str">
        <f t="shared" si="5"/>
        <v/>
      </c>
      <c r="S55" s="119" t="str">
        <f t="shared" si="6"/>
        <v/>
      </c>
      <c r="T55" s="119" t="str">
        <f t="shared" si="7"/>
        <v/>
      </c>
      <c r="U55" s="119" t="str">
        <f t="shared" si="8"/>
        <v/>
      </c>
      <c r="V55" s="119" t="str">
        <f t="shared" si="9"/>
        <v/>
      </c>
      <c r="W55" s="119" t="str">
        <f t="shared" si="10"/>
        <v/>
      </c>
      <c r="X55" s="119" t="str">
        <f t="shared" si="11"/>
        <v/>
      </c>
      <c r="Y55" s="119" t="str">
        <f t="shared" si="12"/>
        <v/>
      </c>
      <c r="Z55" s="119" t="str">
        <f t="shared" si="13"/>
        <v/>
      </c>
      <c r="AA55" s="119" t="str">
        <f t="shared" si="14"/>
        <v/>
      </c>
      <c r="AB55" s="119" t="str">
        <f t="shared" si="15"/>
        <v/>
      </c>
      <c r="AC55" s="119" t="str">
        <f t="shared" si="16"/>
        <v/>
      </c>
      <c r="AD55" s="119" t="str">
        <f t="shared" si="17"/>
        <v/>
      </c>
    </row>
    <row r="56" spans="8:30">
      <c r="H56" s="101"/>
      <c r="I56" s="103"/>
      <c r="J56" s="101"/>
      <c r="K56" s="103"/>
      <c r="L56" s="107"/>
      <c r="M56" s="101"/>
      <c r="N56" s="112">
        <f t="shared" si="2"/>
        <v>0</v>
      </c>
      <c r="O56" s="115"/>
      <c r="P56" s="119" t="str">
        <f t="shared" si="3"/>
        <v/>
      </c>
      <c r="Q56" s="119" t="str">
        <f t="shared" si="4"/>
        <v/>
      </c>
      <c r="R56" s="119" t="str">
        <f t="shared" si="5"/>
        <v/>
      </c>
      <c r="S56" s="119" t="str">
        <f t="shared" si="6"/>
        <v/>
      </c>
      <c r="T56" s="119" t="str">
        <f t="shared" si="7"/>
        <v/>
      </c>
      <c r="U56" s="119" t="str">
        <f t="shared" si="8"/>
        <v/>
      </c>
      <c r="V56" s="119" t="str">
        <f t="shared" si="9"/>
        <v/>
      </c>
      <c r="W56" s="119" t="str">
        <f t="shared" si="10"/>
        <v/>
      </c>
      <c r="X56" s="119" t="str">
        <f t="shared" si="11"/>
        <v/>
      </c>
      <c r="Y56" s="119" t="str">
        <f t="shared" si="12"/>
        <v/>
      </c>
      <c r="Z56" s="119" t="str">
        <f t="shared" si="13"/>
        <v/>
      </c>
      <c r="AA56" s="119" t="str">
        <f t="shared" si="14"/>
        <v/>
      </c>
      <c r="AB56" s="119" t="str">
        <f t="shared" si="15"/>
        <v/>
      </c>
      <c r="AC56" s="119" t="str">
        <f t="shared" si="16"/>
        <v/>
      </c>
      <c r="AD56" s="119" t="str">
        <f t="shared" si="17"/>
        <v/>
      </c>
    </row>
    <row r="57" spans="8:30">
      <c r="H57" s="101"/>
      <c r="I57" s="103"/>
      <c r="J57" s="101"/>
      <c r="K57" s="103"/>
      <c r="L57" s="107"/>
      <c r="M57" s="101"/>
      <c r="N57" s="112">
        <f t="shared" si="2"/>
        <v>0</v>
      </c>
      <c r="O57" s="115"/>
      <c r="P57" s="119" t="str">
        <f t="shared" si="3"/>
        <v/>
      </c>
      <c r="Q57" s="119" t="str">
        <f t="shared" si="4"/>
        <v/>
      </c>
      <c r="R57" s="119" t="str">
        <f t="shared" si="5"/>
        <v/>
      </c>
      <c r="S57" s="119" t="str">
        <f t="shared" si="6"/>
        <v/>
      </c>
      <c r="T57" s="119" t="str">
        <f t="shared" si="7"/>
        <v/>
      </c>
      <c r="U57" s="119" t="str">
        <f t="shared" si="8"/>
        <v/>
      </c>
      <c r="V57" s="119" t="str">
        <f t="shared" si="9"/>
        <v/>
      </c>
      <c r="W57" s="119" t="str">
        <f t="shared" si="10"/>
        <v/>
      </c>
      <c r="X57" s="119" t="str">
        <f t="shared" si="11"/>
        <v/>
      </c>
      <c r="Y57" s="119" t="str">
        <f t="shared" si="12"/>
        <v/>
      </c>
      <c r="Z57" s="119" t="str">
        <f t="shared" si="13"/>
        <v/>
      </c>
      <c r="AA57" s="119" t="str">
        <f t="shared" si="14"/>
        <v/>
      </c>
      <c r="AB57" s="119" t="str">
        <f t="shared" si="15"/>
        <v/>
      </c>
      <c r="AC57" s="119" t="str">
        <f t="shared" si="16"/>
        <v/>
      </c>
      <c r="AD57" s="119" t="str">
        <f t="shared" si="17"/>
        <v/>
      </c>
    </row>
    <row r="58" spans="8:30">
      <c r="H58" s="101"/>
      <c r="I58" s="103"/>
      <c r="J58" s="101"/>
      <c r="K58" s="103"/>
      <c r="L58" s="107"/>
      <c r="M58" s="101"/>
      <c r="N58" s="112">
        <f t="shared" si="2"/>
        <v>0</v>
      </c>
      <c r="O58" s="115"/>
      <c r="P58" s="119" t="str">
        <f t="shared" si="3"/>
        <v/>
      </c>
      <c r="Q58" s="119" t="str">
        <f t="shared" si="4"/>
        <v/>
      </c>
      <c r="R58" s="119" t="str">
        <f t="shared" si="5"/>
        <v/>
      </c>
      <c r="S58" s="119" t="str">
        <f t="shared" si="6"/>
        <v/>
      </c>
      <c r="T58" s="119" t="str">
        <f t="shared" si="7"/>
        <v/>
      </c>
      <c r="U58" s="119" t="str">
        <f t="shared" si="8"/>
        <v/>
      </c>
      <c r="V58" s="119" t="str">
        <f t="shared" si="9"/>
        <v/>
      </c>
      <c r="W58" s="119" t="str">
        <f t="shared" si="10"/>
        <v/>
      </c>
      <c r="X58" s="119" t="str">
        <f t="shared" si="11"/>
        <v/>
      </c>
      <c r="Y58" s="119" t="str">
        <f t="shared" si="12"/>
        <v/>
      </c>
      <c r="Z58" s="119" t="str">
        <f t="shared" si="13"/>
        <v/>
      </c>
      <c r="AA58" s="119" t="str">
        <f t="shared" si="14"/>
        <v/>
      </c>
      <c r="AB58" s="119" t="str">
        <f t="shared" si="15"/>
        <v/>
      </c>
      <c r="AC58" s="119" t="str">
        <f t="shared" si="16"/>
        <v/>
      </c>
      <c r="AD58" s="119" t="str">
        <f t="shared" si="17"/>
        <v/>
      </c>
    </row>
    <row r="59" spans="8:30">
      <c r="H59" s="101"/>
      <c r="I59" s="103"/>
      <c r="J59" s="101"/>
      <c r="K59" s="103"/>
      <c r="L59" s="107"/>
      <c r="M59" s="101"/>
      <c r="N59" s="112">
        <f t="shared" si="2"/>
        <v>0</v>
      </c>
      <c r="O59" s="115"/>
      <c r="P59" s="119" t="str">
        <f t="shared" si="3"/>
        <v/>
      </c>
      <c r="Q59" s="119" t="str">
        <f t="shared" si="4"/>
        <v/>
      </c>
      <c r="R59" s="119" t="str">
        <f t="shared" si="5"/>
        <v/>
      </c>
      <c r="S59" s="119" t="str">
        <f t="shared" si="6"/>
        <v/>
      </c>
      <c r="T59" s="119" t="str">
        <f t="shared" si="7"/>
        <v/>
      </c>
      <c r="U59" s="119" t="str">
        <f t="shared" si="8"/>
        <v/>
      </c>
      <c r="V59" s="119" t="str">
        <f t="shared" si="9"/>
        <v/>
      </c>
      <c r="W59" s="119" t="str">
        <f t="shared" si="10"/>
        <v/>
      </c>
      <c r="X59" s="119" t="str">
        <f t="shared" si="11"/>
        <v/>
      </c>
      <c r="Y59" s="119" t="str">
        <f t="shared" si="12"/>
        <v/>
      </c>
      <c r="Z59" s="119" t="str">
        <f t="shared" si="13"/>
        <v/>
      </c>
      <c r="AA59" s="119" t="str">
        <f t="shared" si="14"/>
        <v/>
      </c>
      <c r="AB59" s="119" t="str">
        <f t="shared" si="15"/>
        <v/>
      </c>
      <c r="AC59" s="119" t="str">
        <f t="shared" si="16"/>
        <v/>
      </c>
      <c r="AD59" s="119" t="str">
        <f t="shared" si="17"/>
        <v/>
      </c>
    </row>
    <row r="60" spans="8:30">
      <c r="H60" s="101"/>
      <c r="I60" s="103"/>
      <c r="J60" s="101"/>
      <c r="K60" s="103"/>
      <c r="L60" s="107"/>
      <c r="M60" s="101"/>
      <c r="N60" s="112">
        <f t="shared" si="2"/>
        <v>0</v>
      </c>
      <c r="O60" s="115"/>
      <c r="P60" s="119" t="str">
        <f t="shared" si="3"/>
        <v/>
      </c>
      <c r="Q60" s="119" t="str">
        <f t="shared" si="4"/>
        <v/>
      </c>
      <c r="R60" s="119" t="str">
        <f t="shared" si="5"/>
        <v/>
      </c>
      <c r="S60" s="119" t="str">
        <f t="shared" si="6"/>
        <v/>
      </c>
      <c r="T60" s="119" t="str">
        <f t="shared" si="7"/>
        <v/>
      </c>
      <c r="U60" s="119" t="str">
        <f t="shared" si="8"/>
        <v/>
      </c>
      <c r="V60" s="119" t="str">
        <f t="shared" si="9"/>
        <v/>
      </c>
      <c r="W60" s="119" t="str">
        <f t="shared" si="10"/>
        <v/>
      </c>
      <c r="X60" s="119" t="str">
        <f t="shared" si="11"/>
        <v/>
      </c>
      <c r="Y60" s="119" t="str">
        <f t="shared" si="12"/>
        <v/>
      </c>
      <c r="Z60" s="119" t="str">
        <f t="shared" si="13"/>
        <v/>
      </c>
      <c r="AA60" s="119" t="str">
        <f t="shared" si="14"/>
        <v/>
      </c>
      <c r="AB60" s="119" t="str">
        <f t="shared" si="15"/>
        <v/>
      </c>
      <c r="AC60" s="119" t="str">
        <f t="shared" si="16"/>
        <v/>
      </c>
      <c r="AD60" s="119" t="str">
        <f t="shared" si="17"/>
        <v/>
      </c>
    </row>
    <row r="61" spans="8:30">
      <c r="H61" s="101"/>
      <c r="I61" s="103"/>
      <c r="J61" s="101"/>
      <c r="K61" s="103"/>
      <c r="L61" s="107"/>
      <c r="M61" s="101"/>
      <c r="N61" s="112">
        <f t="shared" si="2"/>
        <v>0</v>
      </c>
      <c r="O61" s="115"/>
      <c r="P61" s="119" t="str">
        <f t="shared" si="3"/>
        <v/>
      </c>
      <c r="Q61" s="119" t="str">
        <f t="shared" si="4"/>
        <v/>
      </c>
      <c r="R61" s="119" t="str">
        <f t="shared" si="5"/>
        <v/>
      </c>
      <c r="S61" s="119" t="str">
        <f t="shared" si="6"/>
        <v/>
      </c>
      <c r="T61" s="119" t="str">
        <f t="shared" si="7"/>
        <v/>
      </c>
      <c r="U61" s="119" t="str">
        <f t="shared" si="8"/>
        <v/>
      </c>
      <c r="V61" s="119" t="str">
        <f t="shared" si="9"/>
        <v/>
      </c>
      <c r="W61" s="119" t="str">
        <f t="shared" si="10"/>
        <v/>
      </c>
      <c r="X61" s="119" t="str">
        <f t="shared" si="11"/>
        <v/>
      </c>
      <c r="Y61" s="119" t="str">
        <f t="shared" si="12"/>
        <v/>
      </c>
      <c r="Z61" s="119" t="str">
        <f t="shared" si="13"/>
        <v/>
      </c>
      <c r="AA61" s="119" t="str">
        <f t="shared" si="14"/>
        <v/>
      </c>
      <c r="AB61" s="119" t="str">
        <f t="shared" si="15"/>
        <v/>
      </c>
      <c r="AC61" s="119" t="str">
        <f t="shared" si="16"/>
        <v/>
      </c>
      <c r="AD61" s="119" t="str">
        <f t="shared" si="17"/>
        <v/>
      </c>
    </row>
    <row r="62" spans="8:30">
      <c r="H62" s="101"/>
      <c r="I62" s="103"/>
      <c r="J62" s="101"/>
      <c r="K62" s="103"/>
      <c r="L62" s="107"/>
      <c r="M62" s="101"/>
      <c r="N62" s="112">
        <f t="shared" si="2"/>
        <v>0</v>
      </c>
      <c r="O62" s="115"/>
      <c r="P62" s="119" t="str">
        <f t="shared" si="3"/>
        <v/>
      </c>
      <c r="Q62" s="119" t="str">
        <f t="shared" si="4"/>
        <v/>
      </c>
      <c r="R62" s="119" t="str">
        <f t="shared" si="5"/>
        <v/>
      </c>
      <c r="S62" s="119" t="str">
        <f t="shared" si="6"/>
        <v/>
      </c>
      <c r="T62" s="119" t="str">
        <f t="shared" si="7"/>
        <v/>
      </c>
      <c r="U62" s="119" t="str">
        <f t="shared" si="8"/>
        <v/>
      </c>
      <c r="V62" s="119" t="str">
        <f t="shared" si="9"/>
        <v/>
      </c>
      <c r="W62" s="119" t="str">
        <f t="shared" si="10"/>
        <v/>
      </c>
      <c r="X62" s="119" t="str">
        <f t="shared" si="11"/>
        <v/>
      </c>
      <c r="Y62" s="119" t="str">
        <f t="shared" si="12"/>
        <v/>
      </c>
      <c r="Z62" s="119" t="str">
        <f t="shared" si="13"/>
        <v/>
      </c>
      <c r="AA62" s="119" t="str">
        <f t="shared" si="14"/>
        <v/>
      </c>
      <c r="AB62" s="119" t="str">
        <f t="shared" si="15"/>
        <v/>
      </c>
      <c r="AC62" s="119" t="str">
        <f t="shared" si="16"/>
        <v/>
      </c>
      <c r="AD62" s="119" t="str">
        <f t="shared" si="17"/>
        <v/>
      </c>
    </row>
    <row r="63" spans="8:30">
      <c r="H63" s="101"/>
      <c r="I63" s="103"/>
      <c r="J63" s="101"/>
      <c r="K63" s="103"/>
      <c r="L63" s="107"/>
      <c r="M63" s="101"/>
      <c r="N63" s="112">
        <f t="shared" si="2"/>
        <v>0</v>
      </c>
      <c r="O63" s="115"/>
      <c r="P63" s="119" t="str">
        <f t="shared" si="3"/>
        <v/>
      </c>
      <c r="Q63" s="119" t="str">
        <f t="shared" si="4"/>
        <v/>
      </c>
      <c r="R63" s="119" t="str">
        <f t="shared" si="5"/>
        <v/>
      </c>
      <c r="S63" s="119" t="str">
        <f t="shared" si="6"/>
        <v/>
      </c>
      <c r="T63" s="119" t="str">
        <f t="shared" si="7"/>
        <v/>
      </c>
      <c r="U63" s="119" t="str">
        <f t="shared" si="8"/>
        <v/>
      </c>
      <c r="V63" s="119" t="str">
        <f t="shared" si="9"/>
        <v/>
      </c>
      <c r="W63" s="119" t="str">
        <f t="shared" si="10"/>
        <v/>
      </c>
      <c r="X63" s="119" t="str">
        <f t="shared" si="11"/>
        <v/>
      </c>
      <c r="Y63" s="119" t="str">
        <f t="shared" si="12"/>
        <v/>
      </c>
      <c r="Z63" s="119" t="str">
        <f t="shared" si="13"/>
        <v/>
      </c>
      <c r="AA63" s="119" t="str">
        <f t="shared" si="14"/>
        <v/>
      </c>
      <c r="AB63" s="119" t="str">
        <f t="shared" si="15"/>
        <v/>
      </c>
      <c r="AC63" s="119" t="str">
        <f t="shared" si="16"/>
        <v/>
      </c>
      <c r="AD63" s="119" t="str">
        <f t="shared" si="17"/>
        <v/>
      </c>
    </row>
    <row r="64" spans="8:30">
      <c r="H64" s="101"/>
      <c r="I64" s="103"/>
      <c r="J64" s="101"/>
      <c r="K64" s="103"/>
      <c r="L64" s="107"/>
      <c r="M64" s="101"/>
      <c r="N64" s="112">
        <f t="shared" si="2"/>
        <v>0</v>
      </c>
      <c r="O64" s="115"/>
      <c r="P64" s="119" t="str">
        <f t="shared" si="3"/>
        <v/>
      </c>
      <c r="Q64" s="119" t="str">
        <f t="shared" si="4"/>
        <v/>
      </c>
      <c r="R64" s="119" t="str">
        <f t="shared" si="5"/>
        <v/>
      </c>
      <c r="S64" s="119" t="str">
        <f t="shared" si="6"/>
        <v/>
      </c>
      <c r="T64" s="119" t="str">
        <f t="shared" si="7"/>
        <v/>
      </c>
      <c r="U64" s="119" t="str">
        <f t="shared" si="8"/>
        <v/>
      </c>
      <c r="V64" s="119" t="str">
        <f t="shared" si="9"/>
        <v/>
      </c>
      <c r="W64" s="119" t="str">
        <f t="shared" si="10"/>
        <v/>
      </c>
      <c r="X64" s="119" t="str">
        <f t="shared" si="11"/>
        <v/>
      </c>
      <c r="Y64" s="119" t="str">
        <f t="shared" si="12"/>
        <v/>
      </c>
      <c r="Z64" s="119" t="str">
        <f t="shared" si="13"/>
        <v/>
      </c>
      <c r="AA64" s="119" t="str">
        <f t="shared" si="14"/>
        <v/>
      </c>
      <c r="AB64" s="119" t="str">
        <f t="shared" si="15"/>
        <v/>
      </c>
      <c r="AC64" s="119" t="str">
        <f t="shared" si="16"/>
        <v/>
      </c>
      <c r="AD64" s="119" t="str">
        <f t="shared" si="17"/>
        <v/>
      </c>
    </row>
    <row r="65" spans="8:30">
      <c r="H65" s="101"/>
      <c r="I65" s="103"/>
      <c r="J65" s="101"/>
      <c r="K65" s="103"/>
      <c r="L65" s="107"/>
      <c r="M65" s="101"/>
      <c r="N65" s="112">
        <f t="shared" si="2"/>
        <v>0</v>
      </c>
      <c r="O65" s="115"/>
      <c r="P65" s="119" t="str">
        <f t="shared" si="3"/>
        <v/>
      </c>
      <c r="Q65" s="119" t="str">
        <f t="shared" si="4"/>
        <v/>
      </c>
      <c r="R65" s="119" t="str">
        <f t="shared" si="5"/>
        <v/>
      </c>
      <c r="S65" s="119" t="str">
        <f t="shared" si="6"/>
        <v/>
      </c>
      <c r="T65" s="119" t="str">
        <f t="shared" si="7"/>
        <v/>
      </c>
      <c r="U65" s="119" t="str">
        <f t="shared" si="8"/>
        <v/>
      </c>
      <c r="V65" s="119" t="str">
        <f t="shared" si="9"/>
        <v/>
      </c>
      <c r="W65" s="119" t="str">
        <f t="shared" si="10"/>
        <v/>
      </c>
      <c r="X65" s="119" t="str">
        <f t="shared" si="11"/>
        <v/>
      </c>
      <c r="Y65" s="119" t="str">
        <f t="shared" si="12"/>
        <v/>
      </c>
      <c r="Z65" s="119" t="str">
        <f t="shared" si="13"/>
        <v/>
      </c>
      <c r="AA65" s="119" t="str">
        <f t="shared" si="14"/>
        <v/>
      </c>
      <c r="AB65" s="119" t="str">
        <f t="shared" si="15"/>
        <v/>
      </c>
      <c r="AC65" s="119" t="str">
        <f t="shared" si="16"/>
        <v/>
      </c>
      <c r="AD65" s="119" t="str">
        <f t="shared" si="17"/>
        <v/>
      </c>
    </row>
    <row r="66" spans="8:30">
      <c r="H66" s="101"/>
      <c r="I66" s="103"/>
      <c r="J66" s="101"/>
      <c r="K66" s="103"/>
      <c r="L66" s="107"/>
      <c r="M66" s="101"/>
      <c r="N66" s="112">
        <f t="shared" si="2"/>
        <v>0</v>
      </c>
      <c r="O66" s="115"/>
      <c r="P66" s="119" t="str">
        <f t="shared" si="3"/>
        <v/>
      </c>
      <c r="Q66" s="119" t="str">
        <f t="shared" si="4"/>
        <v/>
      </c>
      <c r="R66" s="119" t="str">
        <f t="shared" si="5"/>
        <v/>
      </c>
      <c r="S66" s="119" t="str">
        <f t="shared" si="6"/>
        <v/>
      </c>
      <c r="T66" s="119" t="str">
        <f t="shared" si="7"/>
        <v/>
      </c>
      <c r="U66" s="119" t="str">
        <f t="shared" si="8"/>
        <v/>
      </c>
      <c r="V66" s="119" t="str">
        <f t="shared" si="9"/>
        <v/>
      </c>
      <c r="W66" s="119" t="str">
        <f t="shared" si="10"/>
        <v/>
      </c>
      <c r="X66" s="119" t="str">
        <f t="shared" si="11"/>
        <v/>
      </c>
      <c r="Y66" s="119" t="str">
        <f t="shared" si="12"/>
        <v/>
      </c>
      <c r="Z66" s="119" t="str">
        <f t="shared" si="13"/>
        <v/>
      </c>
      <c r="AA66" s="119" t="str">
        <f t="shared" si="14"/>
        <v/>
      </c>
      <c r="AB66" s="119" t="str">
        <f t="shared" si="15"/>
        <v/>
      </c>
      <c r="AC66" s="119" t="str">
        <f t="shared" si="16"/>
        <v/>
      </c>
      <c r="AD66" s="119" t="str">
        <f t="shared" si="17"/>
        <v/>
      </c>
    </row>
    <row r="67" spans="8:30">
      <c r="H67" s="101"/>
      <c r="I67" s="103"/>
      <c r="J67" s="101"/>
      <c r="K67" s="103"/>
      <c r="L67" s="107"/>
      <c r="M67" s="101"/>
      <c r="N67" s="112">
        <f t="shared" si="2"/>
        <v>0</v>
      </c>
      <c r="O67" s="115"/>
      <c r="P67" s="119" t="str">
        <f t="shared" si="3"/>
        <v/>
      </c>
      <c r="Q67" s="119" t="str">
        <f t="shared" si="4"/>
        <v/>
      </c>
      <c r="R67" s="119" t="str">
        <f t="shared" si="5"/>
        <v/>
      </c>
      <c r="S67" s="119" t="str">
        <f t="shared" si="6"/>
        <v/>
      </c>
      <c r="T67" s="119" t="str">
        <f t="shared" si="7"/>
        <v/>
      </c>
      <c r="U67" s="119" t="str">
        <f t="shared" si="8"/>
        <v/>
      </c>
      <c r="V67" s="119" t="str">
        <f t="shared" si="9"/>
        <v/>
      </c>
      <c r="W67" s="119" t="str">
        <f t="shared" si="10"/>
        <v/>
      </c>
      <c r="X67" s="119" t="str">
        <f t="shared" si="11"/>
        <v/>
      </c>
      <c r="Y67" s="119" t="str">
        <f t="shared" si="12"/>
        <v/>
      </c>
      <c r="Z67" s="119" t="str">
        <f t="shared" si="13"/>
        <v/>
      </c>
      <c r="AA67" s="119" t="str">
        <f t="shared" si="14"/>
        <v/>
      </c>
      <c r="AB67" s="119" t="str">
        <f t="shared" si="15"/>
        <v/>
      </c>
      <c r="AC67" s="119" t="str">
        <f t="shared" si="16"/>
        <v/>
      </c>
      <c r="AD67" s="119" t="str">
        <f t="shared" si="17"/>
        <v/>
      </c>
    </row>
    <row r="68" spans="8:30">
      <c r="H68" s="101"/>
      <c r="I68" s="103"/>
      <c r="J68" s="101"/>
      <c r="K68" s="103"/>
      <c r="L68" s="107"/>
      <c r="M68" s="101"/>
      <c r="N68" s="112">
        <f t="shared" si="2"/>
        <v>0</v>
      </c>
      <c r="O68" s="115"/>
      <c r="P68" s="119" t="str">
        <f t="shared" si="3"/>
        <v/>
      </c>
      <c r="Q68" s="119" t="str">
        <f t="shared" si="4"/>
        <v/>
      </c>
      <c r="R68" s="119" t="str">
        <f t="shared" si="5"/>
        <v/>
      </c>
      <c r="S68" s="119" t="str">
        <f t="shared" si="6"/>
        <v/>
      </c>
      <c r="T68" s="119" t="str">
        <f t="shared" si="7"/>
        <v/>
      </c>
      <c r="U68" s="119" t="str">
        <f t="shared" si="8"/>
        <v/>
      </c>
      <c r="V68" s="119" t="str">
        <f t="shared" si="9"/>
        <v/>
      </c>
      <c r="W68" s="119" t="str">
        <f t="shared" si="10"/>
        <v/>
      </c>
      <c r="X68" s="119" t="str">
        <f t="shared" si="11"/>
        <v/>
      </c>
      <c r="Y68" s="119" t="str">
        <f t="shared" si="12"/>
        <v/>
      </c>
      <c r="Z68" s="119" t="str">
        <f t="shared" si="13"/>
        <v/>
      </c>
      <c r="AA68" s="119" t="str">
        <f t="shared" si="14"/>
        <v/>
      </c>
      <c r="AB68" s="119" t="str">
        <f t="shared" si="15"/>
        <v/>
      </c>
      <c r="AC68" s="119" t="str">
        <f t="shared" si="16"/>
        <v/>
      </c>
      <c r="AD68" s="119" t="str">
        <f t="shared" si="17"/>
        <v/>
      </c>
    </row>
    <row r="69" spans="8:30">
      <c r="H69" s="101"/>
      <c r="I69" s="103"/>
      <c r="J69" s="101"/>
      <c r="K69" s="103"/>
      <c r="L69" s="107"/>
      <c r="M69" s="101"/>
      <c r="N69" s="112">
        <f t="shared" si="2"/>
        <v>0</v>
      </c>
      <c r="O69" s="115"/>
      <c r="P69" s="119" t="str">
        <f t="shared" si="3"/>
        <v/>
      </c>
      <c r="Q69" s="119" t="str">
        <f t="shared" si="4"/>
        <v/>
      </c>
      <c r="R69" s="119" t="str">
        <f t="shared" si="5"/>
        <v/>
      </c>
      <c r="S69" s="119" t="str">
        <f t="shared" si="6"/>
        <v/>
      </c>
      <c r="T69" s="119" t="str">
        <f t="shared" si="7"/>
        <v/>
      </c>
      <c r="U69" s="119" t="str">
        <f t="shared" si="8"/>
        <v/>
      </c>
      <c r="V69" s="119" t="str">
        <f t="shared" si="9"/>
        <v/>
      </c>
      <c r="W69" s="119" t="str">
        <f t="shared" si="10"/>
        <v/>
      </c>
      <c r="X69" s="119" t="str">
        <f t="shared" si="11"/>
        <v/>
      </c>
      <c r="Y69" s="119" t="str">
        <f t="shared" si="12"/>
        <v/>
      </c>
      <c r="Z69" s="119" t="str">
        <f t="shared" si="13"/>
        <v/>
      </c>
      <c r="AA69" s="119" t="str">
        <f t="shared" si="14"/>
        <v/>
      </c>
      <c r="AB69" s="119" t="str">
        <f t="shared" si="15"/>
        <v/>
      </c>
      <c r="AC69" s="119" t="str">
        <f t="shared" si="16"/>
        <v/>
      </c>
      <c r="AD69" s="119" t="str">
        <f t="shared" si="17"/>
        <v/>
      </c>
    </row>
    <row r="70" spans="8:30">
      <c r="H70" s="101"/>
      <c r="I70" s="103"/>
      <c r="J70" s="101"/>
      <c r="K70" s="103"/>
      <c r="L70" s="107"/>
      <c r="M70" s="101"/>
      <c r="N70" s="112">
        <f t="shared" ref="N70:N133" si="18">L70*M70</f>
        <v>0</v>
      </c>
      <c r="O70" s="115"/>
      <c r="P70" s="119" t="str">
        <f t="shared" ref="P70:P133" si="19">IF(H70=1,N70,"")</f>
        <v/>
      </c>
      <c r="Q70" s="119" t="str">
        <f t="shared" ref="Q70:Q133" si="20">IF(H70=2,N70,"")</f>
        <v/>
      </c>
      <c r="R70" s="119" t="str">
        <f t="shared" ref="R70:R133" si="21">IF(H70=3,N70,"")</f>
        <v/>
      </c>
      <c r="S70" s="119" t="str">
        <f t="shared" ref="S70:S133" si="22">IF(H70=4,N70,"")</f>
        <v/>
      </c>
      <c r="T70" s="119" t="str">
        <f t="shared" ref="T70:T133" si="23">IF(H70=5,N70,"")</f>
        <v/>
      </c>
      <c r="U70" s="119" t="str">
        <f t="shared" ref="U70:U133" si="24">IF(H70=6,N70,"")</f>
        <v/>
      </c>
      <c r="V70" s="119" t="str">
        <f t="shared" ref="V70:V133" si="25">IF(H70=7,N70,"")</f>
        <v/>
      </c>
      <c r="W70" s="119" t="str">
        <f t="shared" ref="W70:W133" si="26">IF(H70=8,N70,"")</f>
        <v/>
      </c>
      <c r="X70" s="119" t="str">
        <f t="shared" ref="X70:X133" si="27">IF(H70=9,N70,"")</f>
        <v/>
      </c>
      <c r="Y70" s="119" t="str">
        <f t="shared" ref="Y70:Y133" si="28">IF(H70=10,N70,"")</f>
        <v/>
      </c>
      <c r="Z70" s="119" t="str">
        <f t="shared" ref="Z70:Z133" si="29">IF(H70=11,N70,"")</f>
        <v/>
      </c>
      <c r="AA70" s="119" t="str">
        <f t="shared" ref="AA70:AA133" si="30">IF(H70=12,N70,"")</f>
        <v/>
      </c>
      <c r="AB70" s="119" t="str">
        <f t="shared" ref="AB70:AB133" si="31">IF(H70=13,N70,"")</f>
        <v/>
      </c>
      <c r="AC70" s="119" t="str">
        <f t="shared" ref="AC70:AC133" si="32">IF(H70=14,N70,"")</f>
        <v/>
      </c>
      <c r="AD70" s="119" t="str">
        <f t="shared" ref="AD70:AD133" si="33">IF(H70=15,N70,"")</f>
        <v/>
      </c>
    </row>
    <row r="71" spans="8:30">
      <c r="H71" s="101"/>
      <c r="I71" s="103"/>
      <c r="J71" s="101"/>
      <c r="K71" s="103"/>
      <c r="L71" s="107"/>
      <c r="M71" s="101"/>
      <c r="N71" s="112">
        <f t="shared" si="18"/>
        <v>0</v>
      </c>
      <c r="O71" s="115"/>
      <c r="P71" s="119" t="str">
        <f t="shared" si="19"/>
        <v/>
      </c>
      <c r="Q71" s="119" t="str">
        <f t="shared" si="20"/>
        <v/>
      </c>
      <c r="R71" s="119" t="str">
        <f t="shared" si="21"/>
        <v/>
      </c>
      <c r="S71" s="119" t="str">
        <f t="shared" si="22"/>
        <v/>
      </c>
      <c r="T71" s="119" t="str">
        <f t="shared" si="23"/>
        <v/>
      </c>
      <c r="U71" s="119" t="str">
        <f t="shared" si="24"/>
        <v/>
      </c>
      <c r="V71" s="119" t="str">
        <f t="shared" si="25"/>
        <v/>
      </c>
      <c r="W71" s="119" t="str">
        <f t="shared" si="26"/>
        <v/>
      </c>
      <c r="X71" s="119" t="str">
        <f t="shared" si="27"/>
        <v/>
      </c>
      <c r="Y71" s="119" t="str">
        <f t="shared" si="28"/>
        <v/>
      </c>
      <c r="Z71" s="119" t="str">
        <f t="shared" si="29"/>
        <v/>
      </c>
      <c r="AA71" s="119" t="str">
        <f t="shared" si="30"/>
        <v/>
      </c>
      <c r="AB71" s="119" t="str">
        <f t="shared" si="31"/>
        <v/>
      </c>
      <c r="AC71" s="119" t="str">
        <f t="shared" si="32"/>
        <v/>
      </c>
      <c r="AD71" s="119" t="str">
        <f t="shared" si="33"/>
        <v/>
      </c>
    </row>
    <row r="72" spans="8:30">
      <c r="H72" s="101"/>
      <c r="I72" s="103"/>
      <c r="J72" s="101"/>
      <c r="K72" s="103"/>
      <c r="L72" s="107"/>
      <c r="M72" s="101"/>
      <c r="N72" s="112">
        <f t="shared" si="18"/>
        <v>0</v>
      </c>
      <c r="O72" s="115"/>
      <c r="P72" s="119" t="str">
        <f t="shared" si="19"/>
        <v/>
      </c>
      <c r="Q72" s="119" t="str">
        <f t="shared" si="20"/>
        <v/>
      </c>
      <c r="R72" s="119" t="str">
        <f t="shared" si="21"/>
        <v/>
      </c>
      <c r="S72" s="119" t="str">
        <f t="shared" si="22"/>
        <v/>
      </c>
      <c r="T72" s="119" t="str">
        <f t="shared" si="23"/>
        <v/>
      </c>
      <c r="U72" s="119" t="str">
        <f t="shared" si="24"/>
        <v/>
      </c>
      <c r="V72" s="119" t="str">
        <f t="shared" si="25"/>
        <v/>
      </c>
      <c r="W72" s="119" t="str">
        <f t="shared" si="26"/>
        <v/>
      </c>
      <c r="X72" s="119" t="str">
        <f t="shared" si="27"/>
        <v/>
      </c>
      <c r="Y72" s="119" t="str">
        <f t="shared" si="28"/>
        <v/>
      </c>
      <c r="Z72" s="119" t="str">
        <f t="shared" si="29"/>
        <v/>
      </c>
      <c r="AA72" s="119" t="str">
        <f t="shared" si="30"/>
        <v/>
      </c>
      <c r="AB72" s="119" t="str">
        <f t="shared" si="31"/>
        <v/>
      </c>
      <c r="AC72" s="119" t="str">
        <f t="shared" si="32"/>
        <v/>
      </c>
      <c r="AD72" s="119" t="str">
        <f t="shared" si="33"/>
        <v/>
      </c>
    </row>
    <row r="73" spans="8:30">
      <c r="H73" s="101"/>
      <c r="I73" s="103"/>
      <c r="J73" s="101"/>
      <c r="K73" s="103"/>
      <c r="L73" s="107"/>
      <c r="M73" s="101"/>
      <c r="N73" s="112">
        <f t="shared" si="18"/>
        <v>0</v>
      </c>
      <c r="O73" s="115"/>
      <c r="P73" s="119" t="str">
        <f t="shared" si="19"/>
        <v/>
      </c>
      <c r="Q73" s="119" t="str">
        <f t="shared" si="20"/>
        <v/>
      </c>
      <c r="R73" s="119" t="str">
        <f t="shared" si="21"/>
        <v/>
      </c>
      <c r="S73" s="119" t="str">
        <f t="shared" si="22"/>
        <v/>
      </c>
      <c r="T73" s="119" t="str">
        <f t="shared" si="23"/>
        <v/>
      </c>
      <c r="U73" s="119" t="str">
        <f t="shared" si="24"/>
        <v/>
      </c>
      <c r="V73" s="119" t="str">
        <f t="shared" si="25"/>
        <v/>
      </c>
      <c r="W73" s="119" t="str">
        <f t="shared" si="26"/>
        <v/>
      </c>
      <c r="X73" s="119" t="str">
        <f t="shared" si="27"/>
        <v/>
      </c>
      <c r="Y73" s="119" t="str">
        <f t="shared" si="28"/>
        <v/>
      </c>
      <c r="Z73" s="119" t="str">
        <f t="shared" si="29"/>
        <v/>
      </c>
      <c r="AA73" s="119" t="str">
        <f t="shared" si="30"/>
        <v/>
      </c>
      <c r="AB73" s="119" t="str">
        <f t="shared" si="31"/>
        <v/>
      </c>
      <c r="AC73" s="119" t="str">
        <f t="shared" si="32"/>
        <v/>
      </c>
      <c r="AD73" s="119" t="str">
        <f t="shared" si="33"/>
        <v/>
      </c>
    </row>
    <row r="74" spans="8:30">
      <c r="H74" s="101"/>
      <c r="I74" s="103"/>
      <c r="J74" s="101"/>
      <c r="K74" s="103"/>
      <c r="L74" s="107"/>
      <c r="M74" s="101"/>
      <c r="N74" s="112">
        <f t="shared" si="18"/>
        <v>0</v>
      </c>
      <c r="O74" s="115"/>
      <c r="P74" s="119" t="str">
        <f t="shared" si="19"/>
        <v/>
      </c>
      <c r="Q74" s="119" t="str">
        <f t="shared" si="20"/>
        <v/>
      </c>
      <c r="R74" s="119" t="str">
        <f t="shared" si="21"/>
        <v/>
      </c>
      <c r="S74" s="119" t="str">
        <f t="shared" si="22"/>
        <v/>
      </c>
      <c r="T74" s="119" t="str">
        <f t="shared" si="23"/>
        <v/>
      </c>
      <c r="U74" s="119" t="str">
        <f t="shared" si="24"/>
        <v/>
      </c>
      <c r="V74" s="119" t="str">
        <f t="shared" si="25"/>
        <v/>
      </c>
      <c r="W74" s="119" t="str">
        <f t="shared" si="26"/>
        <v/>
      </c>
      <c r="X74" s="119" t="str">
        <f t="shared" si="27"/>
        <v/>
      </c>
      <c r="Y74" s="119" t="str">
        <f t="shared" si="28"/>
        <v/>
      </c>
      <c r="Z74" s="119" t="str">
        <f t="shared" si="29"/>
        <v/>
      </c>
      <c r="AA74" s="119" t="str">
        <f t="shared" si="30"/>
        <v/>
      </c>
      <c r="AB74" s="119" t="str">
        <f t="shared" si="31"/>
        <v/>
      </c>
      <c r="AC74" s="119" t="str">
        <f t="shared" si="32"/>
        <v/>
      </c>
      <c r="AD74" s="119" t="str">
        <f t="shared" si="33"/>
        <v/>
      </c>
    </row>
    <row r="75" spans="8:30">
      <c r="H75" s="101"/>
      <c r="I75" s="103"/>
      <c r="J75" s="101"/>
      <c r="K75" s="103"/>
      <c r="L75" s="107"/>
      <c r="M75" s="101"/>
      <c r="N75" s="112">
        <f t="shared" si="18"/>
        <v>0</v>
      </c>
      <c r="O75" s="115"/>
      <c r="P75" s="119" t="str">
        <f t="shared" si="19"/>
        <v/>
      </c>
      <c r="Q75" s="119" t="str">
        <f t="shared" si="20"/>
        <v/>
      </c>
      <c r="R75" s="119" t="str">
        <f t="shared" si="21"/>
        <v/>
      </c>
      <c r="S75" s="119" t="str">
        <f t="shared" si="22"/>
        <v/>
      </c>
      <c r="T75" s="119" t="str">
        <f t="shared" si="23"/>
        <v/>
      </c>
      <c r="U75" s="119" t="str">
        <f t="shared" si="24"/>
        <v/>
      </c>
      <c r="V75" s="119" t="str">
        <f t="shared" si="25"/>
        <v/>
      </c>
      <c r="W75" s="119" t="str">
        <f t="shared" si="26"/>
        <v/>
      </c>
      <c r="X75" s="119" t="str">
        <f t="shared" si="27"/>
        <v/>
      </c>
      <c r="Y75" s="119" t="str">
        <f t="shared" si="28"/>
        <v/>
      </c>
      <c r="Z75" s="119" t="str">
        <f t="shared" si="29"/>
        <v/>
      </c>
      <c r="AA75" s="119" t="str">
        <f t="shared" si="30"/>
        <v/>
      </c>
      <c r="AB75" s="119" t="str">
        <f t="shared" si="31"/>
        <v/>
      </c>
      <c r="AC75" s="119" t="str">
        <f t="shared" si="32"/>
        <v/>
      </c>
      <c r="AD75" s="119" t="str">
        <f t="shared" si="33"/>
        <v/>
      </c>
    </row>
    <row r="76" spans="8:30">
      <c r="H76" s="101"/>
      <c r="I76" s="103"/>
      <c r="J76" s="101"/>
      <c r="K76" s="103"/>
      <c r="L76" s="107"/>
      <c r="M76" s="101"/>
      <c r="N76" s="112">
        <f t="shared" si="18"/>
        <v>0</v>
      </c>
      <c r="O76" s="115"/>
      <c r="P76" s="119" t="str">
        <f t="shared" si="19"/>
        <v/>
      </c>
      <c r="Q76" s="119" t="str">
        <f t="shared" si="20"/>
        <v/>
      </c>
      <c r="R76" s="119" t="str">
        <f t="shared" si="21"/>
        <v/>
      </c>
      <c r="S76" s="119" t="str">
        <f t="shared" si="22"/>
        <v/>
      </c>
      <c r="T76" s="119" t="str">
        <f t="shared" si="23"/>
        <v/>
      </c>
      <c r="U76" s="119" t="str">
        <f t="shared" si="24"/>
        <v/>
      </c>
      <c r="V76" s="119" t="str">
        <f t="shared" si="25"/>
        <v/>
      </c>
      <c r="W76" s="119" t="str">
        <f t="shared" si="26"/>
        <v/>
      </c>
      <c r="X76" s="119" t="str">
        <f t="shared" si="27"/>
        <v/>
      </c>
      <c r="Y76" s="119" t="str">
        <f t="shared" si="28"/>
        <v/>
      </c>
      <c r="Z76" s="119" t="str">
        <f t="shared" si="29"/>
        <v/>
      </c>
      <c r="AA76" s="119" t="str">
        <f t="shared" si="30"/>
        <v/>
      </c>
      <c r="AB76" s="119" t="str">
        <f t="shared" si="31"/>
        <v/>
      </c>
      <c r="AC76" s="119" t="str">
        <f t="shared" si="32"/>
        <v/>
      </c>
      <c r="AD76" s="119" t="str">
        <f t="shared" si="33"/>
        <v/>
      </c>
    </row>
    <row r="77" spans="8:30">
      <c r="H77" s="101"/>
      <c r="I77" s="103"/>
      <c r="J77" s="101"/>
      <c r="K77" s="103"/>
      <c r="L77" s="107"/>
      <c r="M77" s="101"/>
      <c r="N77" s="112">
        <f t="shared" si="18"/>
        <v>0</v>
      </c>
      <c r="O77" s="115"/>
      <c r="P77" s="119" t="str">
        <f t="shared" si="19"/>
        <v/>
      </c>
      <c r="Q77" s="119" t="str">
        <f t="shared" si="20"/>
        <v/>
      </c>
      <c r="R77" s="119" t="str">
        <f t="shared" si="21"/>
        <v/>
      </c>
      <c r="S77" s="119" t="str">
        <f t="shared" si="22"/>
        <v/>
      </c>
      <c r="T77" s="119" t="str">
        <f t="shared" si="23"/>
        <v/>
      </c>
      <c r="U77" s="119" t="str">
        <f t="shared" si="24"/>
        <v/>
      </c>
      <c r="V77" s="119" t="str">
        <f t="shared" si="25"/>
        <v/>
      </c>
      <c r="W77" s="119" t="str">
        <f t="shared" si="26"/>
        <v/>
      </c>
      <c r="X77" s="119" t="str">
        <f t="shared" si="27"/>
        <v/>
      </c>
      <c r="Y77" s="119" t="str">
        <f t="shared" si="28"/>
        <v/>
      </c>
      <c r="Z77" s="119" t="str">
        <f t="shared" si="29"/>
        <v/>
      </c>
      <c r="AA77" s="119" t="str">
        <f t="shared" si="30"/>
        <v/>
      </c>
      <c r="AB77" s="119" t="str">
        <f t="shared" si="31"/>
        <v/>
      </c>
      <c r="AC77" s="119" t="str">
        <f t="shared" si="32"/>
        <v/>
      </c>
      <c r="AD77" s="119" t="str">
        <f t="shared" si="33"/>
        <v/>
      </c>
    </row>
    <row r="78" spans="8:30">
      <c r="H78" s="101"/>
      <c r="I78" s="103"/>
      <c r="J78" s="101"/>
      <c r="K78" s="103"/>
      <c r="L78" s="107"/>
      <c r="M78" s="101"/>
      <c r="N78" s="112">
        <f t="shared" si="18"/>
        <v>0</v>
      </c>
      <c r="O78" s="115"/>
      <c r="P78" s="119" t="str">
        <f t="shared" si="19"/>
        <v/>
      </c>
      <c r="Q78" s="119" t="str">
        <f t="shared" si="20"/>
        <v/>
      </c>
      <c r="R78" s="119" t="str">
        <f t="shared" si="21"/>
        <v/>
      </c>
      <c r="S78" s="119" t="str">
        <f t="shared" si="22"/>
        <v/>
      </c>
      <c r="T78" s="119" t="str">
        <f t="shared" si="23"/>
        <v/>
      </c>
      <c r="U78" s="119" t="str">
        <f t="shared" si="24"/>
        <v/>
      </c>
      <c r="V78" s="119" t="str">
        <f t="shared" si="25"/>
        <v/>
      </c>
      <c r="W78" s="119" t="str">
        <f t="shared" si="26"/>
        <v/>
      </c>
      <c r="X78" s="119" t="str">
        <f t="shared" si="27"/>
        <v/>
      </c>
      <c r="Y78" s="119" t="str">
        <f t="shared" si="28"/>
        <v/>
      </c>
      <c r="Z78" s="119" t="str">
        <f t="shared" si="29"/>
        <v/>
      </c>
      <c r="AA78" s="119" t="str">
        <f t="shared" si="30"/>
        <v/>
      </c>
      <c r="AB78" s="119" t="str">
        <f t="shared" si="31"/>
        <v/>
      </c>
      <c r="AC78" s="119" t="str">
        <f t="shared" si="32"/>
        <v/>
      </c>
      <c r="AD78" s="119" t="str">
        <f t="shared" si="33"/>
        <v/>
      </c>
    </row>
    <row r="79" spans="8:30">
      <c r="H79" s="101"/>
      <c r="I79" s="103"/>
      <c r="J79" s="101"/>
      <c r="K79" s="103"/>
      <c r="L79" s="107"/>
      <c r="M79" s="101"/>
      <c r="N79" s="112">
        <f t="shared" si="18"/>
        <v>0</v>
      </c>
      <c r="O79" s="115"/>
      <c r="P79" s="119" t="str">
        <f t="shared" si="19"/>
        <v/>
      </c>
      <c r="Q79" s="119" t="str">
        <f t="shared" si="20"/>
        <v/>
      </c>
      <c r="R79" s="119" t="str">
        <f t="shared" si="21"/>
        <v/>
      </c>
      <c r="S79" s="119" t="str">
        <f t="shared" si="22"/>
        <v/>
      </c>
      <c r="T79" s="119" t="str">
        <f t="shared" si="23"/>
        <v/>
      </c>
      <c r="U79" s="119" t="str">
        <f t="shared" si="24"/>
        <v/>
      </c>
      <c r="V79" s="119" t="str">
        <f t="shared" si="25"/>
        <v/>
      </c>
      <c r="W79" s="119" t="str">
        <f t="shared" si="26"/>
        <v/>
      </c>
      <c r="X79" s="119" t="str">
        <f t="shared" si="27"/>
        <v/>
      </c>
      <c r="Y79" s="119" t="str">
        <f t="shared" si="28"/>
        <v/>
      </c>
      <c r="Z79" s="119" t="str">
        <f t="shared" si="29"/>
        <v/>
      </c>
      <c r="AA79" s="119" t="str">
        <f t="shared" si="30"/>
        <v/>
      </c>
      <c r="AB79" s="119" t="str">
        <f t="shared" si="31"/>
        <v/>
      </c>
      <c r="AC79" s="119" t="str">
        <f t="shared" si="32"/>
        <v/>
      </c>
      <c r="AD79" s="119" t="str">
        <f t="shared" si="33"/>
        <v/>
      </c>
    </row>
    <row r="80" spans="8:30">
      <c r="H80" s="101"/>
      <c r="I80" s="103"/>
      <c r="J80" s="101"/>
      <c r="K80" s="103"/>
      <c r="L80" s="107"/>
      <c r="M80" s="101"/>
      <c r="N80" s="112">
        <f t="shared" si="18"/>
        <v>0</v>
      </c>
      <c r="O80" s="115"/>
      <c r="P80" s="119" t="str">
        <f t="shared" si="19"/>
        <v/>
      </c>
      <c r="Q80" s="119" t="str">
        <f t="shared" si="20"/>
        <v/>
      </c>
      <c r="R80" s="119" t="str">
        <f t="shared" si="21"/>
        <v/>
      </c>
      <c r="S80" s="119" t="str">
        <f t="shared" si="22"/>
        <v/>
      </c>
      <c r="T80" s="119" t="str">
        <f t="shared" si="23"/>
        <v/>
      </c>
      <c r="U80" s="119" t="str">
        <f t="shared" si="24"/>
        <v/>
      </c>
      <c r="V80" s="119" t="str">
        <f t="shared" si="25"/>
        <v/>
      </c>
      <c r="W80" s="119" t="str">
        <f t="shared" si="26"/>
        <v/>
      </c>
      <c r="X80" s="119" t="str">
        <f t="shared" si="27"/>
        <v/>
      </c>
      <c r="Y80" s="119" t="str">
        <f t="shared" si="28"/>
        <v/>
      </c>
      <c r="Z80" s="119" t="str">
        <f t="shared" si="29"/>
        <v/>
      </c>
      <c r="AA80" s="119" t="str">
        <f t="shared" si="30"/>
        <v/>
      </c>
      <c r="AB80" s="119" t="str">
        <f t="shared" si="31"/>
        <v/>
      </c>
      <c r="AC80" s="119" t="str">
        <f t="shared" si="32"/>
        <v/>
      </c>
      <c r="AD80" s="119" t="str">
        <f t="shared" si="33"/>
        <v/>
      </c>
    </row>
    <row r="81" spans="8:30">
      <c r="H81" s="101"/>
      <c r="I81" s="103"/>
      <c r="J81" s="101"/>
      <c r="K81" s="103"/>
      <c r="L81" s="107"/>
      <c r="M81" s="101"/>
      <c r="N81" s="112">
        <f t="shared" si="18"/>
        <v>0</v>
      </c>
      <c r="O81" s="115"/>
      <c r="P81" s="119" t="str">
        <f t="shared" si="19"/>
        <v/>
      </c>
      <c r="Q81" s="119" t="str">
        <f t="shared" si="20"/>
        <v/>
      </c>
      <c r="R81" s="119" t="str">
        <f t="shared" si="21"/>
        <v/>
      </c>
      <c r="S81" s="119" t="str">
        <f t="shared" si="22"/>
        <v/>
      </c>
      <c r="T81" s="119" t="str">
        <f t="shared" si="23"/>
        <v/>
      </c>
      <c r="U81" s="119" t="str">
        <f t="shared" si="24"/>
        <v/>
      </c>
      <c r="V81" s="119" t="str">
        <f t="shared" si="25"/>
        <v/>
      </c>
      <c r="W81" s="119" t="str">
        <f t="shared" si="26"/>
        <v/>
      </c>
      <c r="X81" s="119" t="str">
        <f t="shared" si="27"/>
        <v/>
      </c>
      <c r="Y81" s="119" t="str">
        <f t="shared" si="28"/>
        <v/>
      </c>
      <c r="Z81" s="119" t="str">
        <f t="shared" si="29"/>
        <v/>
      </c>
      <c r="AA81" s="119" t="str">
        <f t="shared" si="30"/>
        <v/>
      </c>
      <c r="AB81" s="119" t="str">
        <f t="shared" si="31"/>
        <v/>
      </c>
      <c r="AC81" s="119" t="str">
        <f t="shared" si="32"/>
        <v/>
      </c>
      <c r="AD81" s="119" t="str">
        <f t="shared" si="33"/>
        <v/>
      </c>
    </row>
    <row r="82" spans="8:30">
      <c r="H82" s="101"/>
      <c r="I82" s="103"/>
      <c r="J82" s="101"/>
      <c r="K82" s="103"/>
      <c r="L82" s="107"/>
      <c r="M82" s="101"/>
      <c r="N82" s="112">
        <f t="shared" si="18"/>
        <v>0</v>
      </c>
      <c r="O82" s="115"/>
      <c r="P82" s="119" t="str">
        <f t="shared" si="19"/>
        <v/>
      </c>
      <c r="Q82" s="119" t="str">
        <f t="shared" si="20"/>
        <v/>
      </c>
      <c r="R82" s="119" t="str">
        <f t="shared" si="21"/>
        <v/>
      </c>
      <c r="S82" s="119" t="str">
        <f t="shared" si="22"/>
        <v/>
      </c>
      <c r="T82" s="119" t="str">
        <f t="shared" si="23"/>
        <v/>
      </c>
      <c r="U82" s="119" t="str">
        <f t="shared" si="24"/>
        <v/>
      </c>
      <c r="V82" s="119" t="str">
        <f t="shared" si="25"/>
        <v/>
      </c>
      <c r="W82" s="119" t="str">
        <f t="shared" si="26"/>
        <v/>
      </c>
      <c r="X82" s="119" t="str">
        <f t="shared" si="27"/>
        <v/>
      </c>
      <c r="Y82" s="119" t="str">
        <f t="shared" si="28"/>
        <v/>
      </c>
      <c r="Z82" s="119" t="str">
        <f t="shared" si="29"/>
        <v/>
      </c>
      <c r="AA82" s="119" t="str">
        <f t="shared" si="30"/>
        <v/>
      </c>
      <c r="AB82" s="119" t="str">
        <f t="shared" si="31"/>
        <v/>
      </c>
      <c r="AC82" s="119" t="str">
        <f t="shared" si="32"/>
        <v/>
      </c>
      <c r="AD82" s="119" t="str">
        <f t="shared" si="33"/>
        <v/>
      </c>
    </row>
    <row r="83" spans="8:30">
      <c r="H83" s="101"/>
      <c r="I83" s="103"/>
      <c r="J83" s="101"/>
      <c r="K83" s="103"/>
      <c r="L83" s="107"/>
      <c r="M83" s="101"/>
      <c r="N83" s="112">
        <f t="shared" si="18"/>
        <v>0</v>
      </c>
      <c r="O83" s="115"/>
      <c r="P83" s="119" t="str">
        <f t="shared" si="19"/>
        <v/>
      </c>
      <c r="Q83" s="119" t="str">
        <f t="shared" si="20"/>
        <v/>
      </c>
      <c r="R83" s="119" t="str">
        <f t="shared" si="21"/>
        <v/>
      </c>
      <c r="S83" s="119" t="str">
        <f t="shared" si="22"/>
        <v/>
      </c>
      <c r="T83" s="119" t="str">
        <f t="shared" si="23"/>
        <v/>
      </c>
      <c r="U83" s="119" t="str">
        <f t="shared" si="24"/>
        <v/>
      </c>
      <c r="V83" s="119" t="str">
        <f t="shared" si="25"/>
        <v/>
      </c>
      <c r="W83" s="119" t="str">
        <f t="shared" si="26"/>
        <v/>
      </c>
      <c r="X83" s="119" t="str">
        <f t="shared" si="27"/>
        <v/>
      </c>
      <c r="Y83" s="119" t="str">
        <f t="shared" si="28"/>
        <v/>
      </c>
      <c r="Z83" s="119" t="str">
        <f t="shared" si="29"/>
        <v/>
      </c>
      <c r="AA83" s="119" t="str">
        <f t="shared" si="30"/>
        <v/>
      </c>
      <c r="AB83" s="119" t="str">
        <f t="shared" si="31"/>
        <v/>
      </c>
      <c r="AC83" s="119" t="str">
        <f t="shared" si="32"/>
        <v/>
      </c>
      <c r="AD83" s="119" t="str">
        <f t="shared" si="33"/>
        <v/>
      </c>
    </row>
    <row r="84" spans="8:30">
      <c r="H84" s="101"/>
      <c r="I84" s="103"/>
      <c r="J84" s="101"/>
      <c r="K84" s="103"/>
      <c r="L84" s="107"/>
      <c r="M84" s="101"/>
      <c r="N84" s="112">
        <f t="shared" si="18"/>
        <v>0</v>
      </c>
      <c r="O84" s="115"/>
      <c r="P84" s="119" t="str">
        <f t="shared" si="19"/>
        <v/>
      </c>
      <c r="Q84" s="119" t="str">
        <f t="shared" si="20"/>
        <v/>
      </c>
      <c r="R84" s="119" t="str">
        <f t="shared" si="21"/>
        <v/>
      </c>
      <c r="S84" s="119" t="str">
        <f t="shared" si="22"/>
        <v/>
      </c>
      <c r="T84" s="119" t="str">
        <f t="shared" si="23"/>
        <v/>
      </c>
      <c r="U84" s="119" t="str">
        <f t="shared" si="24"/>
        <v/>
      </c>
      <c r="V84" s="119" t="str">
        <f t="shared" si="25"/>
        <v/>
      </c>
      <c r="W84" s="119" t="str">
        <f t="shared" si="26"/>
        <v/>
      </c>
      <c r="X84" s="119" t="str">
        <f t="shared" si="27"/>
        <v/>
      </c>
      <c r="Y84" s="119" t="str">
        <f t="shared" si="28"/>
        <v/>
      </c>
      <c r="Z84" s="119" t="str">
        <f t="shared" si="29"/>
        <v/>
      </c>
      <c r="AA84" s="119" t="str">
        <f t="shared" si="30"/>
        <v/>
      </c>
      <c r="AB84" s="119" t="str">
        <f t="shared" si="31"/>
        <v/>
      </c>
      <c r="AC84" s="119" t="str">
        <f t="shared" si="32"/>
        <v/>
      </c>
      <c r="AD84" s="119" t="str">
        <f t="shared" si="33"/>
        <v/>
      </c>
    </row>
    <row r="85" spans="8:30">
      <c r="H85" s="101"/>
      <c r="I85" s="103"/>
      <c r="J85" s="101"/>
      <c r="K85" s="103"/>
      <c r="L85" s="107"/>
      <c r="M85" s="101"/>
      <c r="N85" s="112">
        <f t="shared" si="18"/>
        <v>0</v>
      </c>
      <c r="O85" s="115"/>
      <c r="P85" s="119" t="str">
        <f t="shared" si="19"/>
        <v/>
      </c>
      <c r="Q85" s="119" t="str">
        <f t="shared" si="20"/>
        <v/>
      </c>
      <c r="R85" s="119" t="str">
        <f t="shared" si="21"/>
        <v/>
      </c>
      <c r="S85" s="119" t="str">
        <f t="shared" si="22"/>
        <v/>
      </c>
      <c r="T85" s="119" t="str">
        <f t="shared" si="23"/>
        <v/>
      </c>
      <c r="U85" s="119" t="str">
        <f t="shared" si="24"/>
        <v/>
      </c>
      <c r="V85" s="119" t="str">
        <f t="shared" si="25"/>
        <v/>
      </c>
      <c r="W85" s="119" t="str">
        <f t="shared" si="26"/>
        <v/>
      </c>
      <c r="X85" s="119" t="str">
        <f t="shared" si="27"/>
        <v/>
      </c>
      <c r="Y85" s="119" t="str">
        <f t="shared" si="28"/>
        <v/>
      </c>
      <c r="Z85" s="119" t="str">
        <f t="shared" si="29"/>
        <v/>
      </c>
      <c r="AA85" s="119" t="str">
        <f t="shared" si="30"/>
        <v/>
      </c>
      <c r="AB85" s="119" t="str">
        <f t="shared" si="31"/>
        <v/>
      </c>
      <c r="AC85" s="119" t="str">
        <f t="shared" si="32"/>
        <v/>
      </c>
      <c r="AD85" s="119" t="str">
        <f t="shared" si="33"/>
        <v/>
      </c>
    </row>
    <row r="86" spans="8:30">
      <c r="H86" s="101"/>
      <c r="I86" s="103"/>
      <c r="J86" s="101"/>
      <c r="K86" s="103"/>
      <c r="L86" s="107"/>
      <c r="M86" s="101"/>
      <c r="N86" s="112">
        <f t="shared" si="18"/>
        <v>0</v>
      </c>
      <c r="O86" s="115"/>
      <c r="P86" s="119" t="str">
        <f t="shared" si="19"/>
        <v/>
      </c>
      <c r="Q86" s="119" t="str">
        <f t="shared" si="20"/>
        <v/>
      </c>
      <c r="R86" s="119" t="str">
        <f t="shared" si="21"/>
        <v/>
      </c>
      <c r="S86" s="119" t="str">
        <f t="shared" si="22"/>
        <v/>
      </c>
      <c r="T86" s="119" t="str">
        <f t="shared" si="23"/>
        <v/>
      </c>
      <c r="U86" s="119" t="str">
        <f t="shared" si="24"/>
        <v/>
      </c>
      <c r="V86" s="119" t="str">
        <f t="shared" si="25"/>
        <v/>
      </c>
      <c r="W86" s="119" t="str">
        <f t="shared" si="26"/>
        <v/>
      </c>
      <c r="X86" s="119" t="str">
        <f t="shared" si="27"/>
        <v/>
      </c>
      <c r="Y86" s="119" t="str">
        <f t="shared" si="28"/>
        <v/>
      </c>
      <c r="Z86" s="119" t="str">
        <f t="shared" si="29"/>
        <v/>
      </c>
      <c r="AA86" s="119" t="str">
        <f t="shared" si="30"/>
        <v/>
      </c>
      <c r="AB86" s="119" t="str">
        <f t="shared" si="31"/>
        <v/>
      </c>
      <c r="AC86" s="119" t="str">
        <f t="shared" si="32"/>
        <v/>
      </c>
      <c r="AD86" s="119" t="str">
        <f t="shared" si="33"/>
        <v/>
      </c>
    </row>
    <row r="87" spans="8:30">
      <c r="H87" s="101"/>
      <c r="I87" s="103"/>
      <c r="J87" s="101"/>
      <c r="K87" s="103"/>
      <c r="L87" s="107"/>
      <c r="M87" s="101"/>
      <c r="N87" s="112">
        <f t="shared" si="18"/>
        <v>0</v>
      </c>
      <c r="O87" s="115"/>
      <c r="P87" s="119" t="str">
        <f t="shared" si="19"/>
        <v/>
      </c>
      <c r="Q87" s="119" t="str">
        <f t="shared" si="20"/>
        <v/>
      </c>
      <c r="R87" s="119" t="str">
        <f t="shared" si="21"/>
        <v/>
      </c>
      <c r="S87" s="119" t="str">
        <f t="shared" si="22"/>
        <v/>
      </c>
      <c r="T87" s="119" t="str">
        <f t="shared" si="23"/>
        <v/>
      </c>
      <c r="U87" s="119" t="str">
        <f t="shared" si="24"/>
        <v/>
      </c>
      <c r="V87" s="119" t="str">
        <f t="shared" si="25"/>
        <v/>
      </c>
      <c r="W87" s="119" t="str">
        <f t="shared" si="26"/>
        <v/>
      </c>
      <c r="X87" s="119" t="str">
        <f t="shared" si="27"/>
        <v/>
      </c>
      <c r="Y87" s="119" t="str">
        <f t="shared" si="28"/>
        <v/>
      </c>
      <c r="Z87" s="119" t="str">
        <f t="shared" si="29"/>
        <v/>
      </c>
      <c r="AA87" s="119" t="str">
        <f t="shared" si="30"/>
        <v/>
      </c>
      <c r="AB87" s="119" t="str">
        <f t="shared" si="31"/>
        <v/>
      </c>
      <c r="AC87" s="119" t="str">
        <f t="shared" si="32"/>
        <v/>
      </c>
      <c r="AD87" s="119" t="str">
        <f t="shared" si="33"/>
        <v/>
      </c>
    </row>
    <row r="88" spans="8:30">
      <c r="H88" s="101"/>
      <c r="I88" s="103"/>
      <c r="J88" s="101"/>
      <c r="K88" s="103"/>
      <c r="L88" s="107"/>
      <c r="M88" s="101"/>
      <c r="N88" s="112">
        <f t="shared" si="18"/>
        <v>0</v>
      </c>
      <c r="O88" s="115"/>
      <c r="P88" s="119" t="str">
        <f t="shared" si="19"/>
        <v/>
      </c>
      <c r="Q88" s="119" t="str">
        <f t="shared" si="20"/>
        <v/>
      </c>
      <c r="R88" s="119" t="str">
        <f t="shared" si="21"/>
        <v/>
      </c>
      <c r="S88" s="119" t="str">
        <f t="shared" si="22"/>
        <v/>
      </c>
      <c r="T88" s="119" t="str">
        <f t="shared" si="23"/>
        <v/>
      </c>
      <c r="U88" s="119" t="str">
        <f t="shared" si="24"/>
        <v/>
      </c>
      <c r="V88" s="119" t="str">
        <f t="shared" si="25"/>
        <v/>
      </c>
      <c r="W88" s="119" t="str">
        <f t="shared" si="26"/>
        <v/>
      </c>
      <c r="X88" s="119" t="str">
        <f t="shared" si="27"/>
        <v/>
      </c>
      <c r="Y88" s="119" t="str">
        <f t="shared" si="28"/>
        <v/>
      </c>
      <c r="Z88" s="119" t="str">
        <f t="shared" si="29"/>
        <v/>
      </c>
      <c r="AA88" s="119" t="str">
        <f t="shared" si="30"/>
        <v/>
      </c>
      <c r="AB88" s="119" t="str">
        <f t="shared" si="31"/>
        <v/>
      </c>
      <c r="AC88" s="119" t="str">
        <f t="shared" si="32"/>
        <v/>
      </c>
      <c r="AD88" s="119" t="str">
        <f t="shared" si="33"/>
        <v/>
      </c>
    </row>
    <row r="89" spans="8:30">
      <c r="H89" s="101"/>
      <c r="I89" s="103"/>
      <c r="J89" s="101"/>
      <c r="K89" s="103"/>
      <c r="L89" s="107"/>
      <c r="M89" s="101"/>
      <c r="N89" s="112">
        <f t="shared" si="18"/>
        <v>0</v>
      </c>
      <c r="O89" s="115"/>
      <c r="P89" s="119" t="str">
        <f t="shared" si="19"/>
        <v/>
      </c>
      <c r="Q89" s="119" t="str">
        <f t="shared" si="20"/>
        <v/>
      </c>
      <c r="R89" s="119" t="str">
        <f t="shared" si="21"/>
        <v/>
      </c>
      <c r="S89" s="119" t="str">
        <f t="shared" si="22"/>
        <v/>
      </c>
      <c r="T89" s="119" t="str">
        <f t="shared" si="23"/>
        <v/>
      </c>
      <c r="U89" s="119" t="str">
        <f t="shared" si="24"/>
        <v/>
      </c>
      <c r="V89" s="119" t="str">
        <f t="shared" si="25"/>
        <v/>
      </c>
      <c r="W89" s="119" t="str">
        <f t="shared" si="26"/>
        <v/>
      </c>
      <c r="X89" s="119" t="str">
        <f t="shared" si="27"/>
        <v/>
      </c>
      <c r="Y89" s="119" t="str">
        <f t="shared" si="28"/>
        <v/>
      </c>
      <c r="Z89" s="119" t="str">
        <f t="shared" si="29"/>
        <v/>
      </c>
      <c r="AA89" s="119" t="str">
        <f t="shared" si="30"/>
        <v/>
      </c>
      <c r="AB89" s="119" t="str">
        <f t="shared" si="31"/>
        <v/>
      </c>
      <c r="AC89" s="119" t="str">
        <f t="shared" si="32"/>
        <v/>
      </c>
      <c r="AD89" s="119" t="str">
        <f t="shared" si="33"/>
        <v/>
      </c>
    </row>
    <row r="90" spans="8:30">
      <c r="H90" s="101"/>
      <c r="I90" s="103"/>
      <c r="J90" s="101"/>
      <c r="K90" s="103"/>
      <c r="L90" s="107"/>
      <c r="M90" s="101"/>
      <c r="N90" s="112">
        <f t="shared" si="18"/>
        <v>0</v>
      </c>
      <c r="O90" s="115"/>
      <c r="P90" s="119" t="str">
        <f t="shared" si="19"/>
        <v/>
      </c>
      <c r="Q90" s="119" t="str">
        <f t="shared" si="20"/>
        <v/>
      </c>
      <c r="R90" s="119" t="str">
        <f t="shared" si="21"/>
        <v/>
      </c>
      <c r="S90" s="119" t="str">
        <f t="shared" si="22"/>
        <v/>
      </c>
      <c r="T90" s="119" t="str">
        <f t="shared" si="23"/>
        <v/>
      </c>
      <c r="U90" s="119" t="str">
        <f t="shared" si="24"/>
        <v/>
      </c>
      <c r="V90" s="119" t="str">
        <f t="shared" si="25"/>
        <v/>
      </c>
      <c r="W90" s="119" t="str">
        <f t="shared" si="26"/>
        <v/>
      </c>
      <c r="X90" s="119" t="str">
        <f t="shared" si="27"/>
        <v/>
      </c>
      <c r="Y90" s="119" t="str">
        <f t="shared" si="28"/>
        <v/>
      </c>
      <c r="Z90" s="119" t="str">
        <f t="shared" si="29"/>
        <v/>
      </c>
      <c r="AA90" s="119" t="str">
        <f t="shared" si="30"/>
        <v/>
      </c>
      <c r="AB90" s="119" t="str">
        <f t="shared" si="31"/>
        <v/>
      </c>
      <c r="AC90" s="119" t="str">
        <f t="shared" si="32"/>
        <v/>
      </c>
      <c r="AD90" s="119" t="str">
        <f t="shared" si="33"/>
        <v/>
      </c>
    </row>
    <row r="91" spans="8:30">
      <c r="H91" s="101"/>
      <c r="I91" s="103"/>
      <c r="J91" s="101"/>
      <c r="K91" s="103"/>
      <c r="L91" s="107"/>
      <c r="M91" s="101"/>
      <c r="N91" s="112">
        <f t="shared" si="18"/>
        <v>0</v>
      </c>
      <c r="O91" s="115"/>
      <c r="P91" s="119" t="str">
        <f t="shared" si="19"/>
        <v/>
      </c>
      <c r="Q91" s="119" t="str">
        <f t="shared" si="20"/>
        <v/>
      </c>
      <c r="R91" s="119" t="str">
        <f t="shared" si="21"/>
        <v/>
      </c>
      <c r="S91" s="119" t="str">
        <f t="shared" si="22"/>
        <v/>
      </c>
      <c r="T91" s="119" t="str">
        <f t="shared" si="23"/>
        <v/>
      </c>
      <c r="U91" s="119" t="str">
        <f t="shared" si="24"/>
        <v/>
      </c>
      <c r="V91" s="119" t="str">
        <f t="shared" si="25"/>
        <v/>
      </c>
      <c r="W91" s="119" t="str">
        <f t="shared" si="26"/>
        <v/>
      </c>
      <c r="X91" s="119" t="str">
        <f t="shared" si="27"/>
        <v/>
      </c>
      <c r="Y91" s="119" t="str">
        <f t="shared" si="28"/>
        <v/>
      </c>
      <c r="Z91" s="119" t="str">
        <f t="shared" si="29"/>
        <v/>
      </c>
      <c r="AA91" s="119" t="str">
        <f t="shared" si="30"/>
        <v/>
      </c>
      <c r="AB91" s="119" t="str">
        <f t="shared" si="31"/>
        <v/>
      </c>
      <c r="AC91" s="119" t="str">
        <f t="shared" si="32"/>
        <v/>
      </c>
      <c r="AD91" s="119" t="str">
        <f t="shared" si="33"/>
        <v/>
      </c>
    </row>
    <row r="92" spans="8:30">
      <c r="H92" s="101"/>
      <c r="I92" s="103"/>
      <c r="J92" s="101"/>
      <c r="K92" s="103"/>
      <c r="L92" s="107"/>
      <c r="M92" s="101"/>
      <c r="N92" s="112">
        <f t="shared" si="18"/>
        <v>0</v>
      </c>
      <c r="O92" s="115"/>
      <c r="P92" s="119" t="str">
        <f t="shared" si="19"/>
        <v/>
      </c>
      <c r="Q92" s="119" t="str">
        <f t="shared" si="20"/>
        <v/>
      </c>
      <c r="R92" s="119" t="str">
        <f t="shared" si="21"/>
        <v/>
      </c>
      <c r="S92" s="119" t="str">
        <f t="shared" si="22"/>
        <v/>
      </c>
      <c r="T92" s="119" t="str">
        <f t="shared" si="23"/>
        <v/>
      </c>
      <c r="U92" s="119" t="str">
        <f t="shared" si="24"/>
        <v/>
      </c>
      <c r="V92" s="119" t="str">
        <f t="shared" si="25"/>
        <v/>
      </c>
      <c r="W92" s="119" t="str">
        <f t="shared" si="26"/>
        <v/>
      </c>
      <c r="X92" s="119" t="str">
        <f t="shared" si="27"/>
        <v/>
      </c>
      <c r="Y92" s="119" t="str">
        <f t="shared" si="28"/>
        <v/>
      </c>
      <c r="Z92" s="119" t="str">
        <f t="shared" si="29"/>
        <v/>
      </c>
      <c r="AA92" s="119" t="str">
        <f t="shared" si="30"/>
        <v/>
      </c>
      <c r="AB92" s="119" t="str">
        <f t="shared" si="31"/>
        <v/>
      </c>
      <c r="AC92" s="119" t="str">
        <f t="shared" si="32"/>
        <v/>
      </c>
      <c r="AD92" s="119" t="str">
        <f t="shared" si="33"/>
        <v/>
      </c>
    </row>
    <row r="93" spans="8:30">
      <c r="H93" s="101"/>
      <c r="I93" s="103"/>
      <c r="J93" s="101"/>
      <c r="K93" s="103"/>
      <c r="L93" s="107"/>
      <c r="M93" s="101"/>
      <c r="N93" s="112">
        <f t="shared" si="18"/>
        <v>0</v>
      </c>
      <c r="O93" s="115"/>
      <c r="P93" s="119" t="str">
        <f t="shared" si="19"/>
        <v/>
      </c>
      <c r="Q93" s="119" t="str">
        <f t="shared" si="20"/>
        <v/>
      </c>
      <c r="R93" s="119" t="str">
        <f t="shared" si="21"/>
        <v/>
      </c>
      <c r="S93" s="119" t="str">
        <f t="shared" si="22"/>
        <v/>
      </c>
      <c r="T93" s="119" t="str">
        <f t="shared" si="23"/>
        <v/>
      </c>
      <c r="U93" s="119" t="str">
        <f t="shared" si="24"/>
        <v/>
      </c>
      <c r="V93" s="119" t="str">
        <f t="shared" si="25"/>
        <v/>
      </c>
      <c r="W93" s="119" t="str">
        <f t="shared" si="26"/>
        <v/>
      </c>
      <c r="X93" s="119" t="str">
        <f t="shared" si="27"/>
        <v/>
      </c>
      <c r="Y93" s="119" t="str">
        <f t="shared" si="28"/>
        <v/>
      </c>
      <c r="Z93" s="119" t="str">
        <f t="shared" si="29"/>
        <v/>
      </c>
      <c r="AA93" s="119" t="str">
        <f t="shared" si="30"/>
        <v/>
      </c>
      <c r="AB93" s="119" t="str">
        <f t="shared" si="31"/>
        <v/>
      </c>
      <c r="AC93" s="119" t="str">
        <f t="shared" si="32"/>
        <v/>
      </c>
      <c r="AD93" s="119" t="str">
        <f t="shared" si="33"/>
        <v/>
      </c>
    </row>
    <row r="94" spans="8:30">
      <c r="H94" s="101"/>
      <c r="I94" s="103"/>
      <c r="J94" s="101"/>
      <c r="K94" s="103"/>
      <c r="L94" s="107"/>
      <c r="M94" s="101"/>
      <c r="N94" s="112">
        <f t="shared" si="18"/>
        <v>0</v>
      </c>
      <c r="O94" s="115"/>
      <c r="P94" s="119" t="str">
        <f t="shared" si="19"/>
        <v/>
      </c>
      <c r="Q94" s="119" t="str">
        <f t="shared" si="20"/>
        <v/>
      </c>
      <c r="R94" s="119" t="str">
        <f t="shared" si="21"/>
        <v/>
      </c>
      <c r="S94" s="119" t="str">
        <f t="shared" si="22"/>
        <v/>
      </c>
      <c r="T94" s="119" t="str">
        <f t="shared" si="23"/>
        <v/>
      </c>
      <c r="U94" s="119" t="str">
        <f t="shared" si="24"/>
        <v/>
      </c>
      <c r="V94" s="119" t="str">
        <f t="shared" si="25"/>
        <v/>
      </c>
      <c r="W94" s="119" t="str">
        <f t="shared" si="26"/>
        <v/>
      </c>
      <c r="X94" s="119" t="str">
        <f t="shared" si="27"/>
        <v/>
      </c>
      <c r="Y94" s="119" t="str">
        <f t="shared" si="28"/>
        <v/>
      </c>
      <c r="Z94" s="119" t="str">
        <f t="shared" si="29"/>
        <v/>
      </c>
      <c r="AA94" s="119" t="str">
        <f t="shared" si="30"/>
        <v/>
      </c>
      <c r="AB94" s="119" t="str">
        <f t="shared" si="31"/>
        <v/>
      </c>
      <c r="AC94" s="119" t="str">
        <f t="shared" si="32"/>
        <v/>
      </c>
      <c r="AD94" s="119" t="str">
        <f t="shared" si="33"/>
        <v/>
      </c>
    </row>
    <row r="95" spans="8:30">
      <c r="H95" s="101"/>
      <c r="I95" s="103"/>
      <c r="J95" s="101"/>
      <c r="K95" s="103"/>
      <c r="L95" s="107"/>
      <c r="M95" s="101"/>
      <c r="N95" s="112">
        <f t="shared" si="18"/>
        <v>0</v>
      </c>
      <c r="O95" s="115"/>
      <c r="P95" s="119" t="str">
        <f t="shared" si="19"/>
        <v/>
      </c>
      <c r="Q95" s="119" t="str">
        <f t="shared" si="20"/>
        <v/>
      </c>
      <c r="R95" s="119" t="str">
        <f t="shared" si="21"/>
        <v/>
      </c>
      <c r="S95" s="119" t="str">
        <f t="shared" si="22"/>
        <v/>
      </c>
      <c r="T95" s="119" t="str">
        <f t="shared" si="23"/>
        <v/>
      </c>
      <c r="U95" s="119" t="str">
        <f t="shared" si="24"/>
        <v/>
      </c>
      <c r="V95" s="119" t="str">
        <f t="shared" si="25"/>
        <v/>
      </c>
      <c r="W95" s="119" t="str">
        <f t="shared" si="26"/>
        <v/>
      </c>
      <c r="X95" s="119" t="str">
        <f t="shared" si="27"/>
        <v/>
      </c>
      <c r="Y95" s="119" t="str">
        <f t="shared" si="28"/>
        <v/>
      </c>
      <c r="Z95" s="119" t="str">
        <f t="shared" si="29"/>
        <v/>
      </c>
      <c r="AA95" s="119" t="str">
        <f t="shared" si="30"/>
        <v/>
      </c>
      <c r="AB95" s="119" t="str">
        <f t="shared" si="31"/>
        <v/>
      </c>
      <c r="AC95" s="119" t="str">
        <f t="shared" si="32"/>
        <v/>
      </c>
      <c r="AD95" s="119" t="str">
        <f t="shared" si="33"/>
        <v/>
      </c>
    </row>
    <row r="96" spans="8:30">
      <c r="H96" s="101"/>
      <c r="I96" s="103"/>
      <c r="J96" s="101"/>
      <c r="K96" s="103"/>
      <c r="L96" s="107"/>
      <c r="M96" s="101"/>
      <c r="N96" s="112">
        <f t="shared" si="18"/>
        <v>0</v>
      </c>
      <c r="O96" s="115"/>
      <c r="P96" s="119" t="str">
        <f t="shared" si="19"/>
        <v/>
      </c>
      <c r="Q96" s="119" t="str">
        <f t="shared" si="20"/>
        <v/>
      </c>
      <c r="R96" s="119" t="str">
        <f t="shared" si="21"/>
        <v/>
      </c>
      <c r="S96" s="119" t="str">
        <f t="shared" si="22"/>
        <v/>
      </c>
      <c r="T96" s="119" t="str">
        <f t="shared" si="23"/>
        <v/>
      </c>
      <c r="U96" s="119" t="str">
        <f t="shared" si="24"/>
        <v/>
      </c>
      <c r="V96" s="119" t="str">
        <f t="shared" si="25"/>
        <v/>
      </c>
      <c r="W96" s="119" t="str">
        <f t="shared" si="26"/>
        <v/>
      </c>
      <c r="X96" s="119" t="str">
        <f t="shared" si="27"/>
        <v/>
      </c>
      <c r="Y96" s="119" t="str">
        <f t="shared" si="28"/>
        <v/>
      </c>
      <c r="Z96" s="119" t="str">
        <f t="shared" si="29"/>
        <v/>
      </c>
      <c r="AA96" s="119" t="str">
        <f t="shared" si="30"/>
        <v/>
      </c>
      <c r="AB96" s="119" t="str">
        <f t="shared" si="31"/>
        <v/>
      </c>
      <c r="AC96" s="119" t="str">
        <f t="shared" si="32"/>
        <v/>
      </c>
      <c r="AD96" s="119" t="str">
        <f t="shared" si="33"/>
        <v/>
      </c>
    </row>
    <row r="97" spans="8:30">
      <c r="H97" s="101"/>
      <c r="I97" s="103"/>
      <c r="J97" s="101"/>
      <c r="K97" s="103"/>
      <c r="L97" s="107"/>
      <c r="M97" s="101"/>
      <c r="N97" s="112">
        <f t="shared" si="18"/>
        <v>0</v>
      </c>
      <c r="O97" s="115"/>
      <c r="P97" s="119" t="str">
        <f t="shared" si="19"/>
        <v/>
      </c>
      <c r="Q97" s="119" t="str">
        <f t="shared" si="20"/>
        <v/>
      </c>
      <c r="R97" s="119" t="str">
        <f t="shared" si="21"/>
        <v/>
      </c>
      <c r="S97" s="119" t="str">
        <f t="shared" si="22"/>
        <v/>
      </c>
      <c r="T97" s="119" t="str">
        <f t="shared" si="23"/>
        <v/>
      </c>
      <c r="U97" s="119" t="str">
        <f t="shared" si="24"/>
        <v/>
      </c>
      <c r="V97" s="119" t="str">
        <f t="shared" si="25"/>
        <v/>
      </c>
      <c r="W97" s="119" t="str">
        <f t="shared" si="26"/>
        <v/>
      </c>
      <c r="X97" s="119" t="str">
        <f t="shared" si="27"/>
        <v/>
      </c>
      <c r="Y97" s="119" t="str">
        <f t="shared" si="28"/>
        <v/>
      </c>
      <c r="Z97" s="119" t="str">
        <f t="shared" si="29"/>
        <v/>
      </c>
      <c r="AA97" s="119" t="str">
        <f t="shared" si="30"/>
        <v/>
      </c>
      <c r="AB97" s="119" t="str">
        <f t="shared" si="31"/>
        <v/>
      </c>
      <c r="AC97" s="119" t="str">
        <f t="shared" si="32"/>
        <v/>
      </c>
      <c r="AD97" s="119" t="str">
        <f t="shared" si="33"/>
        <v/>
      </c>
    </row>
    <row r="98" spans="8:30">
      <c r="H98" s="101"/>
      <c r="I98" s="103"/>
      <c r="J98" s="101"/>
      <c r="K98" s="103"/>
      <c r="L98" s="107"/>
      <c r="M98" s="101"/>
      <c r="N98" s="112">
        <f t="shared" si="18"/>
        <v>0</v>
      </c>
      <c r="O98" s="115"/>
      <c r="P98" s="119" t="str">
        <f t="shared" si="19"/>
        <v/>
      </c>
      <c r="Q98" s="119" t="str">
        <f t="shared" si="20"/>
        <v/>
      </c>
      <c r="R98" s="119" t="str">
        <f t="shared" si="21"/>
        <v/>
      </c>
      <c r="S98" s="119" t="str">
        <f t="shared" si="22"/>
        <v/>
      </c>
      <c r="T98" s="119" t="str">
        <f t="shared" si="23"/>
        <v/>
      </c>
      <c r="U98" s="119" t="str">
        <f t="shared" si="24"/>
        <v/>
      </c>
      <c r="V98" s="119" t="str">
        <f t="shared" si="25"/>
        <v/>
      </c>
      <c r="W98" s="119" t="str">
        <f t="shared" si="26"/>
        <v/>
      </c>
      <c r="X98" s="119" t="str">
        <f t="shared" si="27"/>
        <v/>
      </c>
      <c r="Y98" s="119" t="str">
        <f t="shared" si="28"/>
        <v/>
      </c>
      <c r="Z98" s="119" t="str">
        <f t="shared" si="29"/>
        <v/>
      </c>
      <c r="AA98" s="119" t="str">
        <f t="shared" si="30"/>
        <v/>
      </c>
      <c r="AB98" s="119" t="str">
        <f t="shared" si="31"/>
        <v/>
      </c>
      <c r="AC98" s="119" t="str">
        <f t="shared" si="32"/>
        <v/>
      </c>
      <c r="AD98" s="119" t="str">
        <f t="shared" si="33"/>
        <v/>
      </c>
    </row>
    <row r="99" spans="8:30">
      <c r="H99" s="101"/>
      <c r="I99" s="103"/>
      <c r="J99" s="101"/>
      <c r="K99" s="103"/>
      <c r="L99" s="107"/>
      <c r="M99" s="101"/>
      <c r="N99" s="112">
        <f t="shared" si="18"/>
        <v>0</v>
      </c>
      <c r="O99" s="115"/>
      <c r="P99" s="119" t="str">
        <f t="shared" si="19"/>
        <v/>
      </c>
      <c r="Q99" s="119" t="str">
        <f t="shared" si="20"/>
        <v/>
      </c>
      <c r="R99" s="119" t="str">
        <f t="shared" si="21"/>
        <v/>
      </c>
      <c r="S99" s="119" t="str">
        <f t="shared" si="22"/>
        <v/>
      </c>
      <c r="T99" s="119" t="str">
        <f t="shared" si="23"/>
        <v/>
      </c>
      <c r="U99" s="119" t="str">
        <f t="shared" si="24"/>
        <v/>
      </c>
      <c r="V99" s="119" t="str">
        <f t="shared" si="25"/>
        <v/>
      </c>
      <c r="W99" s="119" t="str">
        <f t="shared" si="26"/>
        <v/>
      </c>
      <c r="X99" s="119" t="str">
        <f t="shared" si="27"/>
        <v/>
      </c>
      <c r="Y99" s="119" t="str">
        <f t="shared" si="28"/>
        <v/>
      </c>
      <c r="Z99" s="119" t="str">
        <f t="shared" si="29"/>
        <v/>
      </c>
      <c r="AA99" s="119" t="str">
        <f t="shared" si="30"/>
        <v/>
      </c>
      <c r="AB99" s="119" t="str">
        <f t="shared" si="31"/>
        <v/>
      </c>
      <c r="AC99" s="119" t="str">
        <f t="shared" si="32"/>
        <v/>
      </c>
      <c r="AD99" s="119" t="str">
        <f t="shared" si="33"/>
        <v/>
      </c>
    </row>
    <row r="100" spans="8:30">
      <c r="H100" s="101"/>
      <c r="I100" s="103"/>
      <c r="J100" s="101"/>
      <c r="K100" s="103"/>
      <c r="L100" s="107"/>
      <c r="M100" s="101"/>
      <c r="N100" s="112">
        <f t="shared" si="18"/>
        <v>0</v>
      </c>
      <c r="O100" s="115"/>
      <c r="P100" s="119" t="str">
        <f t="shared" si="19"/>
        <v/>
      </c>
      <c r="Q100" s="119" t="str">
        <f t="shared" si="20"/>
        <v/>
      </c>
      <c r="R100" s="119" t="str">
        <f t="shared" si="21"/>
        <v/>
      </c>
      <c r="S100" s="119" t="str">
        <f t="shared" si="22"/>
        <v/>
      </c>
      <c r="T100" s="119" t="str">
        <f t="shared" si="23"/>
        <v/>
      </c>
      <c r="U100" s="119" t="str">
        <f t="shared" si="24"/>
        <v/>
      </c>
      <c r="V100" s="119" t="str">
        <f t="shared" si="25"/>
        <v/>
      </c>
      <c r="W100" s="119" t="str">
        <f t="shared" si="26"/>
        <v/>
      </c>
      <c r="X100" s="119" t="str">
        <f t="shared" si="27"/>
        <v/>
      </c>
      <c r="Y100" s="119" t="str">
        <f t="shared" si="28"/>
        <v/>
      </c>
      <c r="Z100" s="119" t="str">
        <f t="shared" si="29"/>
        <v/>
      </c>
      <c r="AA100" s="119" t="str">
        <f t="shared" si="30"/>
        <v/>
      </c>
      <c r="AB100" s="119" t="str">
        <f t="shared" si="31"/>
        <v/>
      </c>
      <c r="AC100" s="119" t="str">
        <f t="shared" si="32"/>
        <v/>
      </c>
      <c r="AD100" s="119" t="str">
        <f t="shared" si="33"/>
        <v/>
      </c>
    </row>
    <row r="101" spans="8:30">
      <c r="H101" s="101"/>
      <c r="I101" s="103"/>
      <c r="J101" s="101"/>
      <c r="K101" s="103"/>
      <c r="L101" s="107"/>
      <c r="M101" s="101"/>
      <c r="N101" s="112">
        <f t="shared" si="18"/>
        <v>0</v>
      </c>
      <c r="O101" s="115"/>
      <c r="P101" s="119" t="str">
        <f t="shared" si="19"/>
        <v/>
      </c>
      <c r="Q101" s="119" t="str">
        <f t="shared" si="20"/>
        <v/>
      </c>
      <c r="R101" s="119" t="str">
        <f t="shared" si="21"/>
        <v/>
      </c>
      <c r="S101" s="119" t="str">
        <f t="shared" si="22"/>
        <v/>
      </c>
      <c r="T101" s="119" t="str">
        <f t="shared" si="23"/>
        <v/>
      </c>
      <c r="U101" s="119" t="str">
        <f t="shared" si="24"/>
        <v/>
      </c>
      <c r="V101" s="119" t="str">
        <f t="shared" si="25"/>
        <v/>
      </c>
      <c r="W101" s="119" t="str">
        <f t="shared" si="26"/>
        <v/>
      </c>
      <c r="X101" s="119" t="str">
        <f t="shared" si="27"/>
        <v/>
      </c>
      <c r="Y101" s="119" t="str">
        <f t="shared" si="28"/>
        <v/>
      </c>
      <c r="Z101" s="119" t="str">
        <f t="shared" si="29"/>
        <v/>
      </c>
      <c r="AA101" s="119" t="str">
        <f t="shared" si="30"/>
        <v/>
      </c>
      <c r="AB101" s="119" t="str">
        <f t="shared" si="31"/>
        <v/>
      </c>
      <c r="AC101" s="119" t="str">
        <f t="shared" si="32"/>
        <v/>
      </c>
      <c r="AD101" s="119" t="str">
        <f t="shared" si="33"/>
        <v/>
      </c>
    </row>
    <row r="102" spans="8:30">
      <c r="H102" s="101"/>
      <c r="I102" s="103"/>
      <c r="J102" s="101"/>
      <c r="K102" s="103"/>
      <c r="L102" s="107"/>
      <c r="M102" s="101"/>
      <c r="N102" s="112">
        <f t="shared" si="18"/>
        <v>0</v>
      </c>
      <c r="O102" s="115"/>
      <c r="P102" s="119" t="str">
        <f t="shared" si="19"/>
        <v/>
      </c>
      <c r="Q102" s="119" t="str">
        <f t="shared" si="20"/>
        <v/>
      </c>
      <c r="R102" s="119" t="str">
        <f t="shared" si="21"/>
        <v/>
      </c>
      <c r="S102" s="119" t="str">
        <f t="shared" si="22"/>
        <v/>
      </c>
      <c r="T102" s="119" t="str">
        <f t="shared" si="23"/>
        <v/>
      </c>
      <c r="U102" s="119" t="str">
        <f t="shared" si="24"/>
        <v/>
      </c>
      <c r="V102" s="119" t="str">
        <f t="shared" si="25"/>
        <v/>
      </c>
      <c r="W102" s="119" t="str">
        <f t="shared" si="26"/>
        <v/>
      </c>
      <c r="X102" s="119" t="str">
        <f t="shared" si="27"/>
        <v/>
      </c>
      <c r="Y102" s="119" t="str">
        <f t="shared" si="28"/>
        <v/>
      </c>
      <c r="Z102" s="119" t="str">
        <f t="shared" si="29"/>
        <v/>
      </c>
      <c r="AA102" s="119" t="str">
        <f t="shared" si="30"/>
        <v/>
      </c>
      <c r="AB102" s="119" t="str">
        <f t="shared" si="31"/>
        <v/>
      </c>
      <c r="AC102" s="119" t="str">
        <f t="shared" si="32"/>
        <v/>
      </c>
      <c r="AD102" s="119" t="str">
        <f t="shared" si="33"/>
        <v/>
      </c>
    </row>
    <row r="103" spans="8:30">
      <c r="H103" s="101"/>
      <c r="I103" s="103"/>
      <c r="J103" s="101"/>
      <c r="K103" s="103"/>
      <c r="L103" s="107"/>
      <c r="M103" s="101"/>
      <c r="N103" s="112">
        <f t="shared" si="18"/>
        <v>0</v>
      </c>
      <c r="O103" s="115"/>
      <c r="P103" s="119" t="str">
        <f t="shared" si="19"/>
        <v/>
      </c>
      <c r="Q103" s="119" t="str">
        <f t="shared" si="20"/>
        <v/>
      </c>
      <c r="R103" s="119" t="str">
        <f t="shared" si="21"/>
        <v/>
      </c>
      <c r="S103" s="119" t="str">
        <f t="shared" si="22"/>
        <v/>
      </c>
      <c r="T103" s="119" t="str">
        <f t="shared" si="23"/>
        <v/>
      </c>
      <c r="U103" s="119" t="str">
        <f t="shared" si="24"/>
        <v/>
      </c>
      <c r="V103" s="119" t="str">
        <f t="shared" si="25"/>
        <v/>
      </c>
      <c r="W103" s="119" t="str">
        <f t="shared" si="26"/>
        <v/>
      </c>
      <c r="X103" s="119" t="str">
        <f t="shared" si="27"/>
        <v/>
      </c>
      <c r="Y103" s="119" t="str">
        <f t="shared" si="28"/>
        <v/>
      </c>
      <c r="Z103" s="119" t="str">
        <f t="shared" si="29"/>
        <v/>
      </c>
      <c r="AA103" s="119" t="str">
        <f t="shared" si="30"/>
        <v/>
      </c>
      <c r="AB103" s="119" t="str">
        <f t="shared" si="31"/>
        <v/>
      </c>
      <c r="AC103" s="119" t="str">
        <f t="shared" si="32"/>
        <v/>
      </c>
      <c r="AD103" s="119" t="str">
        <f t="shared" si="33"/>
        <v/>
      </c>
    </row>
    <row r="104" spans="8:30">
      <c r="H104" s="101"/>
      <c r="I104" s="103"/>
      <c r="J104" s="101"/>
      <c r="K104" s="103"/>
      <c r="L104" s="107"/>
      <c r="M104" s="101"/>
      <c r="N104" s="112">
        <f t="shared" si="18"/>
        <v>0</v>
      </c>
      <c r="O104" s="115"/>
      <c r="P104" s="119" t="str">
        <f t="shared" si="19"/>
        <v/>
      </c>
      <c r="Q104" s="119" t="str">
        <f t="shared" si="20"/>
        <v/>
      </c>
      <c r="R104" s="119" t="str">
        <f t="shared" si="21"/>
        <v/>
      </c>
      <c r="S104" s="119" t="str">
        <f t="shared" si="22"/>
        <v/>
      </c>
      <c r="T104" s="119" t="str">
        <f t="shared" si="23"/>
        <v/>
      </c>
      <c r="U104" s="119" t="str">
        <f t="shared" si="24"/>
        <v/>
      </c>
      <c r="V104" s="119" t="str">
        <f t="shared" si="25"/>
        <v/>
      </c>
      <c r="W104" s="119" t="str">
        <f t="shared" si="26"/>
        <v/>
      </c>
      <c r="X104" s="119" t="str">
        <f t="shared" si="27"/>
        <v/>
      </c>
      <c r="Y104" s="119" t="str">
        <f t="shared" si="28"/>
        <v/>
      </c>
      <c r="Z104" s="119" t="str">
        <f t="shared" si="29"/>
        <v/>
      </c>
      <c r="AA104" s="119" t="str">
        <f t="shared" si="30"/>
        <v/>
      </c>
      <c r="AB104" s="119" t="str">
        <f t="shared" si="31"/>
        <v/>
      </c>
      <c r="AC104" s="119" t="str">
        <f t="shared" si="32"/>
        <v/>
      </c>
      <c r="AD104" s="119" t="str">
        <f t="shared" si="33"/>
        <v/>
      </c>
    </row>
    <row r="105" spans="8:30">
      <c r="H105" s="101"/>
      <c r="I105" s="103"/>
      <c r="J105" s="101"/>
      <c r="K105" s="103"/>
      <c r="L105" s="107"/>
      <c r="M105" s="101"/>
      <c r="N105" s="112">
        <f t="shared" si="18"/>
        <v>0</v>
      </c>
      <c r="O105" s="115"/>
      <c r="P105" s="119" t="str">
        <f t="shared" si="19"/>
        <v/>
      </c>
      <c r="Q105" s="119" t="str">
        <f t="shared" si="20"/>
        <v/>
      </c>
      <c r="R105" s="119" t="str">
        <f t="shared" si="21"/>
        <v/>
      </c>
      <c r="S105" s="119" t="str">
        <f t="shared" si="22"/>
        <v/>
      </c>
      <c r="T105" s="119" t="str">
        <f t="shared" si="23"/>
        <v/>
      </c>
      <c r="U105" s="119" t="str">
        <f t="shared" si="24"/>
        <v/>
      </c>
      <c r="V105" s="119" t="str">
        <f t="shared" si="25"/>
        <v/>
      </c>
      <c r="W105" s="119" t="str">
        <f t="shared" si="26"/>
        <v/>
      </c>
      <c r="X105" s="119" t="str">
        <f t="shared" si="27"/>
        <v/>
      </c>
      <c r="Y105" s="119" t="str">
        <f t="shared" si="28"/>
        <v/>
      </c>
      <c r="Z105" s="119" t="str">
        <f t="shared" si="29"/>
        <v/>
      </c>
      <c r="AA105" s="119" t="str">
        <f t="shared" si="30"/>
        <v/>
      </c>
      <c r="AB105" s="119" t="str">
        <f t="shared" si="31"/>
        <v/>
      </c>
      <c r="AC105" s="119" t="str">
        <f t="shared" si="32"/>
        <v/>
      </c>
      <c r="AD105" s="119" t="str">
        <f t="shared" si="33"/>
        <v/>
      </c>
    </row>
    <row r="106" spans="8:30">
      <c r="H106" s="101"/>
      <c r="I106" s="103"/>
      <c r="J106" s="101"/>
      <c r="K106" s="103"/>
      <c r="L106" s="107"/>
      <c r="M106" s="101"/>
      <c r="N106" s="112">
        <f t="shared" si="18"/>
        <v>0</v>
      </c>
      <c r="O106" s="115"/>
      <c r="P106" s="119" t="str">
        <f t="shared" si="19"/>
        <v/>
      </c>
      <c r="Q106" s="119" t="str">
        <f t="shared" si="20"/>
        <v/>
      </c>
      <c r="R106" s="119" t="str">
        <f t="shared" si="21"/>
        <v/>
      </c>
      <c r="S106" s="119" t="str">
        <f t="shared" si="22"/>
        <v/>
      </c>
      <c r="T106" s="119" t="str">
        <f t="shared" si="23"/>
        <v/>
      </c>
      <c r="U106" s="119" t="str">
        <f t="shared" si="24"/>
        <v/>
      </c>
      <c r="V106" s="119" t="str">
        <f t="shared" si="25"/>
        <v/>
      </c>
      <c r="W106" s="119" t="str">
        <f t="shared" si="26"/>
        <v/>
      </c>
      <c r="X106" s="119" t="str">
        <f t="shared" si="27"/>
        <v/>
      </c>
      <c r="Y106" s="119" t="str">
        <f t="shared" si="28"/>
        <v/>
      </c>
      <c r="Z106" s="119" t="str">
        <f t="shared" si="29"/>
        <v/>
      </c>
      <c r="AA106" s="119" t="str">
        <f t="shared" si="30"/>
        <v/>
      </c>
      <c r="AB106" s="119" t="str">
        <f t="shared" si="31"/>
        <v/>
      </c>
      <c r="AC106" s="119" t="str">
        <f t="shared" si="32"/>
        <v/>
      </c>
      <c r="AD106" s="119" t="str">
        <f t="shared" si="33"/>
        <v/>
      </c>
    </row>
    <row r="107" spans="8:30">
      <c r="H107" s="101"/>
      <c r="I107" s="103"/>
      <c r="J107" s="101"/>
      <c r="K107" s="103"/>
      <c r="L107" s="107"/>
      <c r="M107" s="101"/>
      <c r="N107" s="112">
        <f t="shared" si="18"/>
        <v>0</v>
      </c>
      <c r="O107" s="115"/>
      <c r="P107" s="119" t="str">
        <f t="shared" si="19"/>
        <v/>
      </c>
      <c r="Q107" s="119" t="str">
        <f t="shared" si="20"/>
        <v/>
      </c>
      <c r="R107" s="119" t="str">
        <f t="shared" si="21"/>
        <v/>
      </c>
      <c r="S107" s="119" t="str">
        <f t="shared" si="22"/>
        <v/>
      </c>
      <c r="T107" s="119" t="str">
        <f t="shared" si="23"/>
        <v/>
      </c>
      <c r="U107" s="119" t="str">
        <f t="shared" si="24"/>
        <v/>
      </c>
      <c r="V107" s="119" t="str">
        <f t="shared" si="25"/>
        <v/>
      </c>
      <c r="W107" s="119" t="str">
        <f t="shared" si="26"/>
        <v/>
      </c>
      <c r="X107" s="119" t="str">
        <f t="shared" si="27"/>
        <v/>
      </c>
      <c r="Y107" s="119" t="str">
        <f t="shared" si="28"/>
        <v/>
      </c>
      <c r="Z107" s="119" t="str">
        <f t="shared" si="29"/>
        <v/>
      </c>
      <c r="AA107" s="119" t="str">
        <f t="shared" si="30"/>
        <v/>
      </c>
      <c r="AB107" s="119" t="str">
        <f t="shared" si="31"/>
        <v/>
      </c>
      <c r="AC107" s="119" t="str">
        <f t="shared" si="32"/>
        <v/>
      </c>
      <c r="AD107" s="119" t="str">
        <f t="shared" si="33"/>
        <v/>
      </c>
    </row>
    <row r="108" spans="8:30">
      <c r="H108" s="101"/>
      <c r="I108" s="103"/>
      <c r="J108" s="101"/>
      <c r="K108" s="103"/>
      <c r="L108" s="107"/>
      <c r="M108" s="101"/>
      <c r="N108" s="112">
        <f t="shared" si="18"/>
        <v>0</v>
      </c>
      <c r="O108" s="115"/>
      <c r="P108" s="119" t="str">
        <f t="shared" si="19"/>
        <v/>
      </c>
      <c r="Q108" s="119" t="str">
        <f t="shared" si="20"/>
        <v/>
      </c>
      <c r="R108" s="119" t="str">
        <f t="shared" si="21"/>
        <v/>
      </c>
      <c r="S108" s="119" t="str">
        <f t="shared" si="22"/>
        <v/>
      </c>
      <c r="T108" s="119" t="str">
        <f t="shared" si="23"/>
        <v/>
      </c>
      <c r="U108" s="119" t="str">
        <f t="shared" si="24"/>
        <v/>
      </c>
      <c r="V108" s="119" t="str">
        <f t="shared" si="25"/>
        <v/>
      </c>
      <c r="W108" s="119" t="str">
        <f t="shared" si="26"/>
        <v/>
      </c>
      <c r="X108" s="119" t="str">
        <f t="shared" si="27"/>
        <v/>
      </c>
      <c r="Y108" s="119" t="str">
        <f t="shared" si="28"/>
        <v/>
      </c>
      <c r="Z108" s="119" t="str">
        <f t="shared" si="29"/>
        <v/>
      </c>
      <c r="AA108" s="119" t="str">
        <f t="shared" si="30"/>
        <v/>
      </c>
      <c r="AB108" s="119" t="str">
        <f t="shared" si="31"/>
        <v/>
      </c>
      <c r="AC108" s="119" t="str">
        <f t="shared" si="32"/>
        <v/>
      </c>
      <c r="AD108" s="119" t="str">
        <f t="shared" si="33"/>
        <v/>
      </c>
    </row>
    <row r="109" spans="8:30">
      <c r="H109" s="101"/>
      <c r="I109" s="103"/>
      <c r="J109" s="101"/>
      <c r="K109" s="103"/>
      <c r="L109" s="107"/>
      <c r="M109" s="101"/>
      <c r="N109" s="112">
        <f t="shared" si="18"/>
        <v>0</v>
      </c>
      <c r="O109" s="115"/>
      <c r="P109" s="119" t="str">
        <f t="shared" si="19"/>
        <v/>
      </c>
      <c r="Q109" s="119" t="str">
        <f t="shared" si="20"/>
        <v/>
      </c>
      <c r="R109" s="119" t="str">
        <f t="shared" si="21"/>
        <v/>
      </c>
      <c r="S109" s="119" t="str">
        <f t="shared" si="22"/>
        <v/>
      </c>
      <c r="T109" s="119" t="str">
        <f t="shared" si="23"/>
        <v/>
      </c>
      <c r="U109" s="119" t="str">
        <f t="shared" si="24"/>
        <v/>
      </c>
      <c r="V109" s="119" t="str">
        <f t="shared" si="25"/>
        <v/>
      </c>
      <c r="W109" s="119" t="str">
        <f t="shared" si="26"/>
        <v/>
      </c>
      <c r="X109" s="119" t="str">
        <f t="shared" si="27"/>
        <v/>
      </c>
      <c r="Y109" s="119" t="str">
        <f t="shared" si="28"/>
        <v/>
      </c>
      <c r="Z109" s="119" t="str">
        <f t="shared" si="29"/>
        <v/>
      </c>
      <c r="AA109" s="119" t="str">
        <f t="shared" si="30"/>
        <v/>
      </c>
      <c r="AB109" s="119" t="str">
        <f t="shared" si="31"/>
        <v/>
      </c>
      <c r="AC109" s="119" t="str">
        <f t="shared" si="32"/>
        <v/>
      </c>
      <c r="AD109" s="119" t="str">
        <f t="shared" si="33"/>
        <v/>
      </c>
    </row>
    <row r="110" spans="8:30">
      <c r="H110" s="101"/>
      <c r="I110" s="103"/>
      <c r="J110" s="101"/>
      <c r="K110" s="103"/>
      <c r="L110" s="107"/>
      <c r="M110" s="101"/>
      <c r="N110" s="112">
        <f t="shared" si="18"/>
        <v>0</v>
      </c>
      <c r="O110" s="115"/>
      <c r="P110" s="119" t="str">
        <f t="shared" si="19"/>
        <v/>
      </c>
      <c r="Q110" s="119" t="str">
        <f t="shared" si="20"/>
        <v/>
      </c>
      <c r="R110" s="119" t="str">
        <f t="shared" si="21"/>
        <v/>
      </c>
      <c r="S110" s="119" t="str">
        <f t="shared" si="22"/>
        <v/>
      </c>
      <c r="T110" s="119" t="str">
        <f t="shared" si="23"/>
        <v/>
      </c>
      <c r="U110" s="119" t="str">
        <f t="shared" si="24"/>
        <v/>
      </c>
      <c r="V110" s="119" t="str">
        <f t="shared" si="25"/>
        <v/>
      </c>
      <c r="W110" s="119" t="str">
        <f t="shared" si="26"/>
        <v/>
      </c>
      <c r="X110" s="119" t="str">
        <f t="shared" si="27"/>
        <v/>
      </c>
      <c r="Y110" s="119" t="str">
        <f t="shared" si="28"/>
        <v/>
      </c>
      <c r="Z110" s="119" t="str">
        <f t="shared" si="29"/>
        <v/>
      </c>
      <c r="AA110" s="119" t="str">
        <f t="shared" si="30"/>
        <v/>
      </c>
      <c r="AB110" s="119" t="str">
        <f t="shared" si="31"/>
        <v/>
      </c>
      <c r="AC110" s="119" t="str">
        <f t="shared" si="32"/>
        <v/>
      </c>
      <c r="AD110" s="119" t="str">
        <f t="shared" si="33"/>
        <v/>
      </c>
    </row>
    <row r="111" spans="8:30">
      <c r="H111" s="101"/>
      <c r="I111" s="103"/>
      <c r="J111" s="101"/>
      <c r="K111" s="103"/>
      <c r="L111" s="107"/>
      <c r="M111" s="101"/>
      <c r="N111" s="112">
        <f t="shared" si="18"/>
        <v>0</v>
      </c>
      <c r="O111" s="115"/>
      <c r="P111" s="119" t="str">
        <f t="shared" si="19"/>
        <v/>
      </c>
      <c r="Q111" s="119" t="str">
        <f t="shared" si="20"/>
        <v/>
      </c>
      <c r="R111" s="119" t="str">
        <f t="shared" si="21"/>
        <v/>
      </c>
      <c r="S111" s="119" t="str">
        <f t="shared" si="22"/>
        <v/>
      </c>
      <c r="T111" s="119" t="str">
        <f t="shared" si="23"/>
        <v/>
      </c>
      <c r="U111" s="119" t="str">
        <f t="shared" si="24"/>
        <v/>
      </c>
      <c r="V111" s="119" t="str">
        <f t="shared" si="25"/>
        <v/>
      </c>
      <c r="W111" s="119" t="str">
        <f t="shared" si="26"/>
        <v/>
      </c>
      <c r="X111" s="119" t="str">
        <f t="shared" si="27"/>
        <v/>
      </c>
      <c r="Y111" s="119" t="str">
        <f t="shared" si="28"/>
        <v/>
      </c>
      <c r="Z111" s="119" t="str">
        <f t="shared" si="29"/>
        <v/>
      </c>
      <c r="AA111" s="119" t="str">
        <f t="shared" si="30"/>
        <v/>
      </c>
      <c r="AB111" s="119" t="str">
        <f t="shared" si="31"/>
        <v/>
      </c>
      <c r="AC111" s="119" t="str">
        <f t="shared" si="32"/>
        <v/>
      </c>
      <c r="AD111" s="119" t="str">
        <f t="shared" si="33"/>
        <v/>
      </c>
    </row>
    <row r="112" spans="8:30">
      <c r="H112" s="101"/>
      <c r="I112" s="103"/>
      <c r="J112" s="101"/>
      <c r="K112" s="103"/>
      <c r="L112" s="107"/>
      <c r="M112" s="101"/>
      <c r="N112" s="112">
        <f t="shared" si="18"/>
        <v>0</v>
      </c>
      <c r="O112" s="115"/>
      <c r="P112" s="119" t="str">
        <f t="shared" si="19"/>
        <v/>
      </c>
      <c r="Q112" s="119" t="str">
        <f t="shared" si="20"/>
        <v/>
      </c>
      <c r="R112" s="119" t="str">
        <f t="shared" si="21"/>
        <v/>
      </c>
      <c r="S112" s="119" t="str">
        <f t="shared" si="22"/>
        <v/>
      </c>
      <c r="T112" s="119" t="str">
        <f t="shared" si="23"/>
        <v/>
      </c>
      <c r="U112" s="119" t="str">
        <f t="shared" si="24"/>
        <v/>
      </c>
      <c r="V112" s="119" t="str">
        <f t="shared" si="25"/>
        <v/>
      </c>
      <c r="W112" s="119" t="str">
        <f t="shared" si="26"/>
        <v/>
      </c>
      <c r="X112" s="119" t="str">
        <f t="shared" si="27"/>
        <v/>
      </c>
      <c r="Y112" s="119" t="str">
        <f t="shared" si="28"/>
        <v/>
      </c>
      <c r="Z112" s="119" t="str">
        <f t="shared" si="29"/>
        <v/>
      </c>
      <c r="AA112" s="119" t="str">
        <f t="shared" si="30"/>
        <v/>
      </c>
      <c r="AB112" s="119" t="str">
        <f t="shared" si="31"/>
        <v/>
      </c>
      <c r="AC112" s="119" t="str">
        <f t="shared" si="32"/>
        <v/>
      </c>
      <c r="AD112" s="119" t="str">
        <f t="shared" si="33"/>
        <v/>
      </c>
    </row>
    <row r="113" spans="8:30">
      <c r="H113" s="101"/>
      <c r="I113" s="103"/>
      <c r="J113" s="101"/>
      <c r="K113" s="103"/>
      <c r="L113" s="107"/>
      <c r="M113" s="101"/>
      <c r="N113" s="112">
        <f t="shared" si="18"/>
        <v>0</v>
      </c>
      <c r="O113" s="115"/>
      <c r="P113" s="119" t="str">
        <f t="shared" si="19"/>
        <v/>
      </c>
      <c r="Q113" s="119" t="str">
        <f t="shared" si="20"/>
        <v/>
      </c>
      <c r="R113" s="119" t="str">
        <f t="shared" si="21"/>
        <v/>
      </c>
      <c r="S113" s="119" t="str">
        <f t="shared" si="22"/>
        <v/>
      </c>
      <c r="T113" s="119" t="str">
        <f t="shared" si="23"/>
        <v/>
      </c>
      <c r="U113" s="119" t="str">
        <f t="shared" si="24"/>
        <v/>
      </c>
      <c r="V113" s="119" t="str">
        <f t="shared" si="25"/>
        <v/>
      </c>
      <c r="W113" s="119" t="str">
        <f t="shared" si="26"/>
        <v/>
      </c>
      <c r="X113" s="119" t="str">
        <f t="shared" si="27"/>
        <v/>
      </c>
      <c r="Y113" s="119" t="str">
        <f t="shared" si="28"/>
        <v/>
      </c>
      <c r="Z113" s="119" t="str">
        <f t="shared" si="29"/>
        <v/>
      </c>
      <c r="AA113" s="119" t="str">
        <f t="shared" si="30"/>
        <v/>
      </c>
      <c r="AB113" s="119" t="str">
        <f t="shared" si="31"/>
        <v/>
      </c>
      <c r="AC113" s="119" t="str">
        <f t="shared" si="32"/>
        <v/>
      </c>
      <c r="AD113" s="119" t="str">
        <f t="shared" si="33"/>
        <v/>
      </c>
    </row>
    <row r="114" spans="8:30">
      <c r="H114" s="101"/>
      <c r="I114" s="103"/>
      <c r="J114" s="101"/>
      <c r="K114" s="103"/>
      <c r="L114" s="107"/>
      <c r="M114" s="101"/>
      <c r="N114" s="112">
        <f t="shared" si="18"/>
        <v>0</v>
      </c>
      <c r="O114" s="115"/>
      <c r="P114" s="119" t="str">
        <f t="shared" si="19"/>
        <v/>
      </c>
      <c r="Q114" s="119" t="str">
        <f t="shared" si="20"/>
        <v/>
      </c>
      <c r="R114" s="119" t="str">
        <f t="shared" si="21"/>
        <v/>
      </c>
      <c r="S114" s="119" t="str">
        <f t="shared" si="22"/>
        <v/>
      </c>
      <c r="T114" s="119" t="str">
        <f t="shared" si="23"/>
        <v/>
      </c>
      <c r="U114" s="119" t="str">
        <f t="shared" si="24"/>
        <v/>
      </c>
      <c r="V114" s="119" t="str">
        <f t="shared" si="25"/>
        <v/>
      </c>
      <c r="W114" s="119" t="str">
        <f t="shared" si="26"/>
        <v/>
      </c>
      <c r="X114" s="119" t="str">
        <f t="shared" si="27"/>
        <v/>
      </c>
      <c r="Y114" s="119" t="str">
        <f t="shared" si="28"/>
        <v/>
      </c>
      <c r="Z114" s="119" t="str">
        <f t="shared" si="29"/>
        <v/>
      </c>
      <c r="AA114" s="119" t="str">
        <f t="shared" si="30"/>
        <v/>
      </c>
      <c r="AB114" s="119" t="str">
        <f t="shared" si="31"/>
        <v/>
      </c>
      <c r="AC114" s="119" t="str">
        <f t="shared" si="32"/>
        <v/>
      </c>
      <c r="AD114" s="119" t="str">
        <f t="shared" si="33"/>
        <v/>
      </c>
    </row>
    <row r="115" spans="8:30">
      <c r="H115" s="101"/>
      <c r="I115" s="103"/>
      <c r="J115" s="101"/>
      <c r="K115" s="103"/>
      <c r="L115" s="107"/>
      <c r="M115" s="101"/>
      <c r="N115" s="112">
        <f t="shared" si="18"/>
        <v>0</v>
      </c>
      <c r="O115" s="115"/>
      <c r="P115" s="119" t="str">
        <f t="shared" si="19"/>
        <v/>
      </c>
      <c r="Q115" s="119" t="str">
        <f t="shared" si="20"/>
        <v/>
      </c>
      <c r="R115" s="119" t="str">
        <f t="shared" si="21"/>
        <v/>
      </c>
      <c r="S115" s="119" t="str">
        <f t="shared" si="22"/>
        <v/>
      </c>
      <c r="T115" s="119" t="str">
        <f t="shared" si="23"/>
        <v/>
      </c>
      <c r="U115" s="119" t="str">
        <f t="shared" si="24"/>
        <v/>
      </c>
      <c r="V115" s="119" t="str">
        <f t="shared" si="25"/>
        <v/>
      </c>
      <c r="W115" s="119" t="str">
        <f t="shared" si="26"/>
        <v/>
      </c>
      <c r="X115" s="119" t="str">
        <f t="shared" si="27"/>
        <v/>
      </c>
      <c r="Y115" s="119" t="str">
        <f t="shared" si="28"/>
        <v/>
      </c>
      <c r="Z115" s="119" t="str">
        <f t="shared" si="29"/>
        <v/>
      </c>
      <c r="AA115" s="119" t="str">
        <f t="shared" si="30"/>
        <v/>
      </c>
      <c r="AB115" s="119" t="str">
        <f t="shared" si="31"/>
        <v/>
      </c>
      <c r="AC115" s="119" t="str">
        <f t="shared" si="32"/>
        <v/>
      </c>
      <c r="AD115" s="119" t="str">
        <f t="shared" si="33"/>
        <v/>
      </c>
    </row>
    <row r="116" spans="8:30">
      <c r="H116" s="101"/>
      <c r="I116" s="103"/>
      <c r="J116" s="101"/>
      <c r="K116" s="103"/>
      <c r="L116" s="107"/>
      <c r="M116" s="101"/>
      <c r="N116" s="112">
        <f t="shared" si="18"/>
        <v>0</v>
      </c>
      <c r="O116" s="115"/>
      <c r="P116" s="119" t="str">
        <f t="shared" si="19"/>
        <v/>
      </c>
      <c r="Q116" s="119" t="str">
        <f t="shared" si="20"/>
        <v/>
      </c>
      <c r="R116" s="119" t="str">
        <f t="shared" si="21"/>
        <v/>
      </c>
      <c r="S116" s="119" t="str">
        <f t="shared" si="22"/>
        <v/>
      </c>
      <c r="T116" s="119" t="str">
        <f t="shared" si="23"/>
        <v/>
      </c>
      <c r="U116" s="119" t="str">
        <f t="shared" si="24"/>
        <v/>
      </c>
      <c r="V116" s="119" t="str">
        <f t="shared" si="25"/>
        <v/>
      </c>
      <c r="W116" s="119" t="str">
        <f t="shared" si="26"/>
        <v/>
      </c>
      <c r="X116" s="119" t="str">
        <f t="shared" si="27"/>
        <v/>
      </c>
      <c r="Y116" s="119" t="str">
        <f t="shared" si="28"/>
        <v/>
      </c>
      <c r="Z116" s="119" t="str">
        <f t="shared" si="29"/>
        <v/>
      </c>
      <c r="AA116" s="119" t="str">
        <f t="shared" si="30"/>
        <v/>
      </c>
      <c r="AB116" s="119" t="str">
        <f t="shared" si="31"/>
        <v/>
      </c>
      <c r="AC116" s="119" t="str">
        <f t="shared" si="32"/>
        <v/>
      </c>
      <c r="AD116" s="119" t="str">
        <f t="shared" si="33"/>
        <v/>
      </c>
    </row>
    <row r="117" spans="8:30">
      <c r="H117" s="101"/>
      <c r="I117" s="103"/>
      <c r="J117" s="101"/>
      <c r="K117" s="103"/>
      <c r="L117" s="107"/>
      <c r="M117" s="101"/>
      <c r="N117" s="112">
        <f t="shared" si="18"/>
        <v>0</v>
      </c>
      <c r="O117" s="115"/>
      <c r="P117" s="119" t="str">
        <f t="shared" si="19"/>
        <v/>
      </c>
      <c r="Q117" s="119" t="str">
        <f t="shared" si="20"/>
        <v/>
      </c>
      <c r="R117" s="119" t="str">
        <f t="shared" si="21"/>
        <v/>
      </c>
      <c r="S117" s="119" t="str">
        <f t="shared" si="22"/>
        <v/>
      </c>
      <c r="T117" s="119" t="str">
        <f t="shared" si="23"/>
        <v/>
      </c>
      <c r="U117" s="119" t="str">
        <f t="shared" si="24"/>
        <v/>
      </c>
      <c r="V117" s="119" t="str">
        <f t="shared" si="25"/>
        <v/>
      </c>
      <c r="W117" s="119" t="str">
        <f t="shared" si="26"/>
        <v/>
      </c>
      <c r="X117" s="119" t="str">
        <f t="shared" si="27"/>
        <v/>
      </c>
      <c r="Y117" s="119" t="str">
        <f t="shared" si="28"/>
        <v/>
      </c>
      <c r="Z117" s="119" t="str">
        <f t="shared" si="29"/>
        <v/>
      </c>
      <c r="AA117" s="119" t="str">
        <f t="shared" si="30"/>
        <v/>
      </c>
      <c r="AB117" s="119" t="str">
        <f t="shared" si="31"/>
        <v/>
      </c>
      <c r="AC117" s="119" t="str">
        <f t="shared" si="32"/>
        <v/>
      </c>
      <c r="AD117" s="119" t="str">
        <f t="shared" si="33"/>
        <v/>
      </c>
    </row>
    <row r="118" spans="8:30">
      <c r="H118" s="101"/>
      <c r="I118" s="103"/>
      <c r="J118" s="101"/>
      <c r="K118" s="103"/>
      <c r="L118" s="107"/>
      <c r="M118" s="101"/>
      <c r="N118" s="112">
        <f t="shared" si="18"/>
        <v>0</v>
      </c>
      <c r="O118" s="115"/>
      <c r="P118" s="119" t="str">
        <f t="shared" si="19"/>
        <v/>
      </c>
      <c r="Q118" s="119" t="str">
        <f t="shared" si="20"/>
        <v/>
      </c>
      <c r="R118" s="119" t="str">
        <f t="shared" si="21"/>
        <v/>
      </c>
      <c r="S118" s="119" t="str">
        <f t="shared" si="22"/>
        <v/>
      </c>
      <c r="T118" s="119" t="str">
        <f t="shared" si="23"/>
        <v/>
      </c>
      <c r="U118" s="119" t="str">
        <f t="shared" si="24"/>
        <v/>
      </c>
      <c r="V118" s="119" t="str">
        <f t="shared" si="25"/>
        <v/>
      </c>
      <c r="W118" s="119" t="str">
        <f t="shared" si="26"/>
        <v/>
      </c>
      <c r="X118" s="119" t="str">
        <f t="shared" si="27"/>
        <v/>
      </c>
      <c r="Y118" s="119" t="str">
        <f t="shared" si="28"/>
        <v/>
      </c>
      <c r="Z118" s="119" t="str">
        <f t="shared" si="29"/>
        <v/>
      </c>
      <c r="AA118" s="119" t="str">
        <f t="shared" si="30"/>
        <v/>
      </c>
      <c r="AB118" s="119" t="str">
        <f t="shared" si="31"/>
        <v/>
      </c>
      <c r="AC118" s="119" t="str">
        <f t="shared" si="32"/>
        <v/>
      </c>
      <c r="AD118" s="119" t="str">
        <f t="shared" si="33"/>
        <v/>
      </c>
    </row>
    <row r="119" spans="8:30">
      <c r="H119" s="101"/>
      <c r="I119" s="103"/>
      <c r="J119" s="101"/>
      <c r="K119" s="103"/>
      <c r="L119" s="107"/>
      <c r="M119" s="101"/>
      <c r="N119" s="112">
        <f t="shared" si="18"/>
        <v>0</v>
      </c>
      <c r="O119" s="115"/>
      <c r="P119" s="119" t="str">
        <f t="shared" si="19"/>
        <v/>
      </c>
      <c r="Q119" s="119" t="str">
        <f t="shared" si="20"/>
        <v/>
      </c>
      <c r="R119" s="119" t="str">
        <f t="shared" si="21"/>
        <v/>
      </c>
      <c r="S119" s="119" t="str">
        <f t="shared" si="22"/>
        <v/>
      </c>
      <c r="T119" s="119" t="str">
        <f t="shared" si="23"/>
        <v/>
      </c>
      <c r="U119" s="119" t="str">
        <f t="shared" si="24"/>
        <v/>
      </c>
      <c r="V119" s="119" t="str">
        <f t="shared" si="25"/>
        <v/>
      </c>
      <c r="W119" s="119" t="str">
        <f t="shared" si="26"/>
        <v/>
      </c>
      <c r="X119" s="119" t="str">
        <f t="shared" si="27"/>
        <v/>
      </c>
      <c r="Y119" s="119" t="str">
        <f t="shared" si="28"/>
        <v/>
      </c>
      <c r="Z119" s="119" t="str">
        <f t="shared" si="29"/>
        <v/>
      </c>
      <c r="AA119" s="119" t="str">
        <f t="shared" si="30"/>
        <v/>
      </c>
      <c r="AB119" s="119" t="str">
        <f t="shared" si="31"/>
        <v/>
      </c>
      <c r="AC119" s="119" t="str">
        <f t="shared" si="32"/>
        <v/>
      </c>
      <c r="AD119" s="119" t="str">
        <f t="shared" si="33"/>
        <v/>
      </c>
    </row>
    <row r="120" spans="8:30">
      <c r="H120" s="101"/>
      <c r="I120" s="103"/>
      <c r="J120" s="101"/>
      <c r="K120" s="103"/>
      <c r="L120" s="107"/>
      <c r="M120" s="101"/>
      <c r="N120" s="112">
        <f t="shared" si="18"/>
        <v>0</v>
      </c>
      <c r="O120" s="115"/>
      <c r="P120" s="119" t="str">
        <f t="shared" si="19"/>
        <v/>
      </c>
      <c r="Q120" s="119" t="str">
        <f t="shared" si="20"/>
        <v/>
      </c>
      <c r="R120" s="119" t="str">
        <f t="shared" si="21"/>
        <v/>
      </c>
      <c r="S120" s="119" t="str">
        <f t="shared" si="22"/>
        <v/>
      </c>
      <c r="T120" s="119" t="str">
        <f t="shared" si="23"/>
        <v/>
      </c>
      <c r="U120" s="119" t="str">
        <f t="shared" si="24"/>
        <v/>
      </c>
      <c r="V120" s="119" t="str">
        <f t="shared" si="25"/>
        <v/>
      </c>
      <c r="W120" s="119" t="str">
        <f t="shared" si="26"/>
        <v/>
      </c>
      <c r="X120" s="119" t="str">
        <f t="shared" si="27"/>
        <v/>
      </c>
      <c r="Y120" s="119" t="str">
        <f t="shared" si="28"/>
        <v/>
      </c>
      <c r="Z120" s="119" t="str">
        <f t="shared" si="29"/>
        <v/>
      </c>
      <c r="AA120" s="119" t="str">
        <f t="shared" si="30"/>
        <v/>
      </c>
      <c r="AB120" s="119" t="str">
        <f t="shared" si="31"/>
        <v/>
      </c>
      <c r="AC120" s="119" t="str">
        <f t="shared" si="32"/>
        <v/>
      </c>
      <c r="AD120" s="119" t="str">
        <f t="shared" si="33"/>
        <v/>
      </c>
    </row>
    <row r="121" spans="8:30">
      <c r="H121" s="101"/>
      <c r="I121" s="103"/>
      <c r="J121" s="101"/>
      <c r="K121" s="103"/>
      <c r="L121" s="107"/>
      <c r="M121" s="101"/>
      <c r="N121" s="112">
        <f t="shared" si="18"/>
        <v>0</v>
      </c>
      <c r="O121" s="115"/>
      <c r="P121" s="119" t="str">
        <f t="shared" si="19"/>
        <v/>
      </c>
      <c r="Q121" s="119" t="str">
        <f t="shared" si="20"/>
        <v/>
      </c>
      <c r="R121" s="119" t="str">
        <f t="shared" si="21"/>
        <v/>
      </c>
      <c r="S121" s="119" t="str">
        <f t="shared" si="22"/>
        <v/>
      </c>
      <c r="T121" s="119" t="str">
        <f t="shared" si="23"/>
        <v/>
      </c>
      <c r="U121" s="119" t="str">
        <f t="shared" si="24"/>
        <v/>
      </c>
      <c r="V121" s="119" t="str">
        <f t="shared" si="25"/>
        <v/>
      </c>
      <c r="W121" s="119" t="str">
        <f t="shared" si="26"/>
        <v/>
      </c>
      <c r="X121" s="119" t="str">
        <f t="shared" si="27"/>
        <v/>
      </c>
      <c r="Y121" s="119" t="str">
        <f t="shared" si="28"/>
        <v/>
      </c>
      <c r="Z121" s="119" t="str">
        <f t="shared" si="29"/>
        <v/>
      </c>
      <c r="AA121" s="119" t="str">
        <f t="shared" si="30"/>
        <v/>
      </c>
      <c r="AB121" s="119" t="str">
        <f t="shared" si="31"/>
        <v/>
      </c>
      <c r="AC121" s="119" t="str">
        <f t="shared" si="32"/>
        <v/>
      </c>
      <c r="AD121" s="119" t="str">
        <f t="shared" si="33"/>
        <v/>
      </c>
    </row>
    <row r="122" spans="8:30">
      <c r="H122" s="101"/>
      <c r="I122" s="103"/>
      <c r="J122" s="101"/>
      <c r="K122" s="103"/>
      <c r="L122" s="107"/>
      <c r="M122" s="101"/>
      <c r="N122" s="112">
        <f t="shared" si="18"/>
        <v>0</v>
      </c>
      <c r="O122" s="115"/>
      <c r="P122" s="119" t="str">
        <f t="shared" si="19"/>
        <v/>
      </c>
      <c r="Q122" s="119" t="str">
        <f t="shared" si="20"/>
        <v/>
      </c>
      <c r="R122" s="119" t="str">
        <f t="shared" si="21"/>
        <v/>
      </c>
      <c r="S122" s="119" t="str">
        <f t="shared" si="22"/>
        <v/>
      </c>
      <c r="T122" s="119" t="str">
        <f t="shared" si="23"/>
        <v/>
      </c>
      <c r="U122" s="119" t="str">
        <f t="shared" si="24"/>
        <v/>
      </c>
      <c r="V122" s="119" t="str">
        <f t="shared" si="25"/>
        <v/>
      </c>
      <c r="W122" s="119" t="str">
        <f t="shared" si="26"/>
        <v/>
      </c>
      <c r="X122" s="119" t="str">
        <f t="shared" si="27"/>
        <v/>
      </c>
      <c r="Y122" s="119" t="str">
        <f t="shared" si="28"/>
        <v/>
      </c>
      <c r="Z122" s="119" t="str">
        <f t="shared" si="29"/>
        <v/>
      </c>
      <c r="AA122" s="119" t="str">
        <f t="shared" si="30"/>
        <v/>
      </c>
      <c r="AB122" s="119" t="str">
        <f t="shared" si="31"/>
        <v/>
      </c>
      <c r="AC122" s="119" t="str">
        <f t="shared" si="32"/>
        <v/>
      </c>
      <c r="AD122" s="119" t="str">
        <f t="shared" si="33"/>
        <v/>
      </c>
    </row>
    <row r="123" spans="8:30">
      <c r="H123" s="101"/>
      <c r="I123" s="103"/>
      <c r="J123" s="101"/>
      <c r="K123" s="103"/>
      <c r="L123" s="107"/>
      <c r="M123" s="101"/>
      <c r="N123" s="112">
        <f t="shared" si="18"/>
        <v>0</v>
      </c>
      <c r="O123" s="115"/>
      <c r="P123" s="119" t="str">
        <f t="shared" si="19"/>
        <v/>
      </c>
      <c r="Q123" s="119" t="str">
        <f t="shared" si="20"/>
        <v/>
      </c>
      <c r="R123" s="119" t="str">
        <f t="shared" si="21"/>
        <v/>
      </c>
      <c r="S123" s="119" t="str">
        <f t="shared" si="22"/>
        <v/>
      </c>
      <c r="T123" s="119" t="str">
        <f t="shared" si="23"/>
        <v/>
      </c>
      <c r="U123" s="119" t="str">
        <f t="shared" si="24"/>
        <v/>
      </c>
      <c r="V123" s="119" t="str">
        <f t="shared" si="25"/>
        <v/>
      </c>
      <c r="W123" s="119" t="str">
        <f t="shared" si="26"/>
        <v/>
      </c>
      <c r="X123" s="119" t="str">
        <f t="shared" si="27"/>
        <v/>
      </c>
      <c r="Y123" s="119" t="str">
        <f t="shared" si="28"/>
        <v/>
      </c>
      <c r="Z123" s="119" t="str">
        <f t="shared" si="29"/>
        <v/>
      </c>
      <c r="AA123" s="119" t="str">
        <f t="shared" si="30"/>
        <v/>
      </c>
      <c r="AB123" s="119" t="str">
        <f t="shared" si="31"/>
        <v/>
      </c>
      <c r="AC123" s="119" t="str">
        <f t="shared" si="32"/>
        <v/>
      </c>
      <c r="AD123" s="119" t="str">
        <f t="shared" si="33"/>
        <v/>
      </c>
    </row>
    <row r="124" spans="8:30">
      <c r="H124" s="101"/>
      <c r="I124" s="103"/>
      <c r="J124" s="101"/>
      <c r="K124" s="103"/>
      <c r="L124" s="107"/>
      <c r="M124" s="101"/>
      <c r="N124" s="112">
        <f t="shared" si="18"/>
        <v>0</v>
      </c>
      <c r="O124" s="115"/>
      <c r="P124" s="119" t="str">
        <f t="shared" si="19"/>
        <v/>
      </c>
      <c r="Q124" s="119" t="str">
        <f t="shared" si="20"/>
        <v/>
      </c>
      <c r="R124" s="119" t="str">
        <f t="shared" si="21"/>
        <v/>
      </c>
      <c r="S124" s="119" t="str">
        <f t="shared" si="22"/>
        <v/>
      </c>
      <c r="T124" s="119" t="str">
        <f t="shared" si="23"/>
        <v/>
      </c>
      <c r="U124" s="119" t="str">
        <f t="shared" si="24"/>
        <v/>
      </c>
      <c r="V124" s="119" t="str">
        <f t="shared" si="25"/>
        <v/>
      </c>
      <c r="W124" s="119" t="str">
        <f t="shared" si="26"/>
        <v/>
      </c>
      <c r="X124" s="119" t="str">
        <f t="shared" si="27"/>
        <v/>
      </c>
      <c r="Y124" s="119" t="str">
        <f t="shared" si="28"/>
        <v/>
      </c>
      <c r="Z124" s="119" t="str">
        <f t="shared" si="29"/>
        <v/>
      </c>
      <c r="AA124" s="119" t="str">
        <f t="shared" si="30"/>
        <v/>
      </c>
      <c r="AB124" s="119" t="str">
        <f t="shared" si="31"/>
        <v/>
      </c>
      <c r="AC124" s="119" t="str">
        <f t="shared" si="32"/>
        <v/>
      </c>
      <c r="AD124" s="119" t="str">
        <f t="shared" si="33"/>
        <v/>
      </c>
    </row>
    <row r="125" spans="8:30">
      <c r="H125" s="101"/>
      <c r="I125" s="103"/>
      <c r="J125" s="101"/>
      <c r="K125" s="103"/>
      <c r="L125" s="107"/>
      <c r="M125" s="101"/>
      <c r="N125" s="112">
        <f t="shared" si="18"/>
        <v>0</v>
      </c>
      <c r="O125" s="115"/>
      <c r="P125" s="119" t="str">
        <f t="shared" si="19"/>
        <v/>
      </c>
      <c r="Q125" s="119" t="str">
        <f t="shared" si="20"/>
        <v/>
      </c>
      <c r="R125" s="119" t="str">
        <f t="shared" si="21"/>
        <v/>
      </c>
      <c r="S125" s="119" t="str">
        <f t="shared" si="22"/>
        <v/>
      </c>
      <c r="T125" s="119" t="str">
        <f t="shared" si="23"/>
        <v/>
      </c>
      <c r="U125" s="119" t="str">
        <f t="shared" si="24"/>
        <v/>
      </c>
      <c r="V125" s="119" t="str">
        <f t="shared" si="25"/>
        <v/>
      </c>
      <c r="W125" s="119" t="str">
        <f t="shared" si="26"/>
        <v/>
      </c>
      <c r="X125" s="119" t="str">
        <f t="shared" si="27"/>
        <v/>
      </c>
      <c r="Y125" s="119" t="str">
        <f t="shared" si="28"/>
        <v/>
      </c>
      <c r="Z125" s="119" t="str">
        <f t="shared" si="29"/>
        <v/>
      </c>
      <c r="AA125" s="119" t="str">
        <f t="shared" si="30"/>
        <v/>
      </c>
      <c r="AB125" s="119" t="str">
        <f t="shared" si="31"/>
        <v/>
      </c>
      <c r="AC125" s="119" t="str">
        <f t="shared" si="32"/>
        <v/>
      </c>
      <c r="AD125" s="119" t="str">
        <f t="shared" si="33"/>
        <v/>
      </c>
    </row>
    <row r="126" spans="8:30">
      <c r="H126" s="101"/>
      <c r="I126" s="103"/>
      <c r="J126" s="101"/>
      <c r="K126" s="103"/>
      <c r="L126" s="107"/>
      <c r="M126" s="101"/>
      <c r="N126" s="112">
        <f t="shared" si="18"/>
        <v>0</v>
      </c>
      <c r="O126" s="115"/>
      <c r="P126" s="119" t="str">
        <f t="shared" si="19"/>
        <v/>
      </c>
      <c r="Q126" s="119" t="str">
        <f t="shared" si="20"/>
        <v/>
      </c>
      <c r="R126" s="119" t="str">
        <f t="shared" si="21"/>
        <v/>
      </c>
      <c r="S126" s="119" t="str">
        <f t="shared" si="22"/>
        <v/>
      </c>
      <c r="T126" s="119" t="str">
        <f t="shared" si="23"/>
        <v/>
      </c>
      <c r="U126" s="119" t="str">
        <f t="shared" si="24"/>
        <v/>
      </c>
      <c r="V126" s="119" t="str">
        <f t="shared" si="25"/>
        <v/>
      </c>
      <c r="W126" s="119" t="str">
        <f t="shared" si="26"/>
        <v/>
      </c>
      <c r="X126" s="119" t="str">
        <f t="shared" si="27"/>
        <v/>
      </c>
      <c r="Y126" s="119" t="str">
        <f t="shared" si="28"/>
        <v/>
      </c>
      <c r="Z126" s="119" t="str">
        <f t="shared" si="29"/>
        <v/>
      </c>
      <c r="AA126" s="119" t="str">
        <f t="shared" si="30"/>
        <v/>
      </c>
      <c r="AB126" s="119" t="str">
        <f t="shared" si="31"/>
        <v/>
      </c>
      <c r="AC126" s="119" t="str">
        <f t="shared" si="32"/>
        <v/>
      </c>
      <c r="AD126" s="119" t="str">
        <f t="shared" si="33"/>
        <v/>
      </c>
    </row>
    <row r="127" spans="8:30">
      <c r="H127" s="101"/>
      <c r="I127" s="103"/>
      <c r="J127" s="101"/>
      <c r="K127" s="103"/>
      <c r="L127" s="107"/>
      <c r="M127" s="101"/>
      <c r="N127" s="112">
        <f t="shared" si="18"/>
        <v>0</v>
      </c>
      <c r="O127" s="115"/>
      <c r="P127" s="119" t="str">
        <f t="shared" si="19"/>
        <v/>
      </c>
      <c r="Q127" s="119" t="str">
        <f t="shared" si="20"/>
        <v/>
      </c>
      <c r="R127" s="119" t="str">
        <f t="shared" si="21"/>
        <v/>
      </c>
      <c r="S127" s="119" t="str">
        <f t="shared" si="22"/>
        <v/>
      </c>
      <c r="T127" s="119" t="str">
        <f t="shared" si="23"/>
        <v/>
      </c>
      <c r="U127" s="119" t="str">
        <f t="shared" si="24"/>
        <v/>
      </c>
      <c r="V127" s="119" t="str">
        <f t="shared" si="25"/>
        <v/>
      </c>
      <c r="W127" s="119" t="str">
        <f t="shared" si="26"/>
        <v/>
      </c>
      <c r="X127" s="119" t="str">
        <f t="shared" si="27"/>
        <v/>
      </c>
      <c r="Y127" s="119" t="str">
        <f t="shared" si="28"/>
        <v/>
      </c>
      <c r="Z127" s="119" t="str">
        <f t="shared" si="29"/>
        <v/>
      </c>
      <c r="AA127" s="119" t="str">
        <f t="shared" si="30"/>
        <v/>
      </c>
      <c r="AB127" s="119" t="str">
        <f t="shared" si="31"/>
        <v/>
      </c>
      <c r="AC127" s="119" t="str">
        <f t="shared" si="32"/>
        <v/>
      </c>
      <c r="AD127" s="119" t="str">
        <f t="shared" si="33"/>
        <v/>
      </c>
    </row>
    <row r="128" spans="8:30">
      <c r="H128" s="101"/>
      <c r="I128" s="103"/>
      <c r="J128" s="101"/>
      <c r="K128" s="103"/>
      <c r="L128" s="107"/>
      <c r="M128" s="101"/>
      <c r="N128" s="112">
        <f t="shared" si="18"/>
        <v>0</v>
      </c>
      <c r="O128" s="115"/>
      <c r="P128" s="119" t="str">
        <f t="shared" si="19"/>
        <v/>
      </c>
      <c r="Q128" s="119" t="str">
        <f t="shared" si="20"/>
        <v/>
      </c>
      <c r="R128" s="119" t="str">
        <f t="shared" si="21"/>
        <v/>
      </c>
      <c r="S128" s="119" t="str">
        <f t="shared" si="22"/>
        <v/>
      </c>
      <c r="T128" s="119" t="str">
        <f t="shared" si="23"/>
        <v/>
      </c>
      <c r="U128" s="119" t="str">
        <f t="shared" si="24"/>
        <v/>
      </c>
      <c r="V128" s="119" t="str">
        <f t="shared" si="25"/>
        <v/>
      </c>
      <c r="W128" s="119" t="str">
        <f t="shared" si="26"/>
        <v/>
      </c>
      <c r="X128" s="119" t="str">
        <f t="shared" si="27"/>
        <v/>
      </c>
      <c r="Y128" s="119" t="str">
        <f t="shared" si="28"/>
        <v/>
      </c>
      <c r="Z128" s="119" t="str">
        <f t="shared" si="29"/>
        <v/>
      </c>
      <c r="AA128" s="119" t="str">
        <f t="shared" si="30"/>
        <v/>
      </c>
      <c r="AB128" s="119" t="str">
        <f t="shared" si="31"/>
        <v/>
      </c>
      <c r="AC128" s="119" t="str">
        <f t="shared" si="32"/>
        <v/>
      </c>
      <c r="AD128" s="119" t="str">
        <f t="shared" si="33"/>
        <v/>
      </c>
    </row>
    <row r="129" spans="8:30">
      <c r="H129" s="101"/>
      <c r="I129" s="103"/>
      <c r="J129" s="101"/>
      <c r="K129" s="103"/>
      <c r="L129" s="107"/>
      <c r="M129" s="101"/>
      <c r="N129" s="112">
        <f t="shared" si="18"/>
        <v>0</v>
      </c>
      <c r="O129" s="115"/>
      <c r="P129" s="119" t="str">
        <f t="shared" si="19"/>
        <v/>
      </c>
      <c r="Q129" s="119" t="str">
        <f t="shared" si="20"/>
        <v/>
      </c>
      <c r="R129" s="119" t="str">
        <f t="shared" si="21"/>
        <v/>
      </c>
      <c r="S129" s="119" t="str">
        <f t="shared" si="22"/>
        <v/>
      </c>
      <c r="T129" s="119" t="str">
        <f t="shared" si="23"/>
        <v/>
      </c>
      <c r="U129" s="119" t="str">
        <f t="shared" si="24"/>
        <v/>
      </c>
      <c r="V129" s="119" t="str">
        <f t="shared" si="25"/>
        <v/>
      </c>
      <c r="W129" s="119" t="str">
        <f t="shared" si="26"/>
        <v/>
      </c>
      <c r="X129" s="119" t="str">
        <f t="shared" si="27"/>
        <v/>
      </c>
      <c r="Y129" s="119" t="str">
        <f t="shared" si="28"/>
        <v/>
      </c>
      <c r="Z129" s="119" t="str">
        <f t="shared" si="29"/>
        <v/>
      </c>
      <c r="AA129" s="119" t="str">
        <f t="shared" si="30"/>
        <v/>
      </c>
      <c r="AB129" s="119" t="str">
        <f t="shared" si="31"/>
        <v/>
      </c>
      <c r="AC129" s="119" t="str">
        <f t="shared" si="32"/>
        <v/>
      </c>
      <c r="AD129" s="119" t="str">
        <f t="shared" si="33"/>
        <v/>
      </c>
    </row>
    <row r="130" spans="8:30">
      <c r="H130" s="101"/>
      <c r="I130" s="103"/>
      <c r="J130" s="101"/>
      <c r="K130" s="103"/>
      <c r="L130" s="107"/>
      <c r="M130" s="101"/>
      <c r="N130" s="112">
        <f t="shared" si="18"/>
        <v>0</v>
      </c>
      <c r="O130" s="115"/>
      <c r="P130" s="119" t="str">
        <f t="shared" si="19"/>
        <v/>
      </c>
      <c r="Q130" s="119" t="str">
        <f t="shared" si="20"/>
        <v/>
      </c>
      <c r="R130" s="119" t="str">
        <f t="shared" si="21"/>
        <v/>
      </c>
      <c r="S130" s="119" t="str">
        <f t="shared" si="22"/>
        <v/>
      </c>
      <c r="T130" s="119" t="str">
        <f t="shared" si="23"/>
        <v/>
      </c>
      <c r="U130" s="119" t="str">
        <f t="shared" si="24"/>
        <v/>
      </c>
      <c r="V130" s="119" t="str">
        <f t="shared" si="25"/>
        <v/>
      </c>
      <c r="W130" s="119" t="str">
        <f t="shared" si="26"/>
        <v/>
      </c>
      <c r="X130" s="119" t="str">
        <f t="shared" si="27"/>
        <v/>
      </c>
      <c r="Y130" s="119" t="str">
        <f t="shared" si="28"/>
        <v/>
      </c>
      <c r="Z130" s="119" t="str">
        <f t="shared" si="29"/>
        <v/>
      </c>
      <c r="AA130" s="119" t="str">
        <f t="shared" si="30"/>
        <v/>
      </c>
      <c r="AB130" s="119" t="str">
        <f t="shared" si="31"/>
        <v/>
      </c>
      <c r="AC130" s="119" t="str">
        <f t="shared" si="32"/>
        <v/>
      </c>
      <c r="AD130" s="119" t="str">
        <f t="shared" si="33"/>
        <v/>
      </c>
    </row>
    <row r="131" spans="8:30">
      <c r="H131" s="101"/>
      <c r="I131" s="103"/>
      <c r="J131" s="101"/>
      <c r="K131" s="103"/>
      <c r="L131" s="107"/>
      <c r="M131" s="101"/>
      <c r="N131" s="112">
        <f t="shared" si="18"/>
        <v>0</v>
      </c>
      <c r="O131" s="115"/>
      <c r="P131" s="119" t="str">
        <f t="shared" si="19"/>
        <v/>
      </c>
      <c r="Q131" s="119" t="str">
        <f t="shared" si="20"/>
        <v/>
      </c>
      <c r="R131" s="119" t="str">
        <f t="shared" si="21"/>
        <v/>
      </c>
      <c r="S131" s="119" t="str">
        <f t="shared" si="22"/>
        <v/>
      </c>
      <c r="T131" s="119" t="str">
        <f t="shared" si="23"/>
        <v/>
      </c>
      <c r="U131" s="119" t="str">
        <f t="shared" si="24"/>
        <v/>
      </c>
      <c r="V131" s="119" t="str">
        <f t="shared" si="25"/>
        <v/>
      </c>
      <c r="W131" s="119" t="str">
        <f t="shared" si="26"/>
        <v/>
      </c>
      <c r="X131" s="119" t="str">
        <f t="shared" si="27"/>
        <v/>
      </c>
      <c r="Y131" s="119" t="str">
        <f t="shared" si="28"/>
        <v/>
      </c>
      <c r="Z131" s="119" t="str">
        <f t="shared" si="29"/>
        <v/>
      </c>
      <c r="AA131" s="119" t="str">
        <f t="shared" si="30"/>
        <v/>
      </c>
      <c r="AB131" s="119" t="str">
        <f t="shared" si="31"/>
        <v/>
      </c>
      <c r="AC131" s="119" t="str">
        <f t="shared" si="32"/>
        <v/>
      </c>
      <c r="AD131" s="119" t="str">
        <f t="shared" si="33"/>
        <v/>
      </c>
    </row>
    <row r="132" spans="8:30">
      <c r="H132" s="101"/>
      <c r="I132" s="103"/>
      <c r="J132" s="101"/>
      <c r="K132" s="103"/>
      <c r="L132" s="107"/>
      <c r="M132" s="101"/>
      <c r="N132" s="112">
        <f t="shared" si="18"/>
        <v>0</v>
      </c>
      <c r="O132" s="115"/>
      <c r="P132" s="119" t="str">
        <f t="shared" si="19"/>
        <v/>
      </c>
      <c r="Q132" s="119" t="str">
        <f t="shared" si="20"/>
        <v/>
      </c>
      <c r="R132" s="119" t="str">
        <f t="shared" si="21"/>
        <v/>
      </c>
      <c r="S132" s="119" t="str">
        <f t="shared" si="22"/>
        <v/>
      </c>
      <c r="T132" s="119" t="str">
        <f t="shared" si="23"/>
        <v/>
      </c>
      <c r="U132" s="119" t="str">
        <f t="shared" si="24"/>
        <v/>
      </c>
      <c r="V132" s="119" t="str">
        <f t="shared" si="25"/>
        <v/>
      </c>
      <c r="W132" s="119" t="str">
        <f t="shared" si="26"/>
        <v/>
      </c>
      <c r="X132" s="119" t="str">
        <f t="shared" si="27"/>
        <v/>
      </c>
      <c r="Y132" s="119" t="str">
        <f t="shared" si="28"/>
        <v/>
      </c>
      <c r="Z132" s="119" t="str">
        <f t="shared" si="29"/>
        <v/>
      </c>
      <c r="AA132" s="119" t="str">
        <f t="shared" si="30"/>
        <v/>
      </c>
      <c r="AB132" s="119" t="str">
        <f t="shared" si="31"/>
        <v/>
      </c>
      <c r="AC132" s="119" t="str">
        <f t="shared" si="32"/>
        <v/>
      </c>
      <c r="AD132" s="119" t="str">
        <f t="shared" si="33"/>
        <v/>
      </c>
    </row>
    <row r="133" spans="8:30">
      <c r="H133" s="101"/>
      <c r="I133" s="103"/>
      <c r="J133" s="101"/>
      <c r="K133" s="103"/>
      <c r="L133" s="107"/>
      <c r="M133" s="101"/>
      <c r="N133" s="112">
        <f t="shared" si="18"/>
        <v>0</v>
      </c>
      <c r="O133" s="115"/>
      <c r="P133" s="119" t="str">
        <f t="shared" si="19"/>
        <v/>
      </c>
      <c r="Q133" s="119" t="str">
        <f t="shared" si="20"/>
        <v/>
      </c>
      <c r="R133" s="119" t="str">
        <f t="shared" si="21"/>
        <v/>
      </c>
      <c r="S133" s="119" t="str">
        <f t="shared" si="22"/>
        <v/>
      </c>
      <c r="T133" s="119" t="str">
        <f t="shared" si="23"/>
        <v/>
      </c>
      <c r="U133" s="119" t="str">
        <f t="shared" si="24"/>
        <v/>
      </c>
      <c r="V133" s="119" t="str">
        <f t="shared" si="25"/>
        <v/>
      </c>
      <c r="W133" s="119" t="str">
        <f t="shared" si="26"/>
        <v/>
      </c>
      <c r="X133" s="119" t="str">
        <f t="shared" si="27"/>
        <v/>
      </c>
      <c r="Y133" s="119" t="str">
        <f t="shared" si="28"/>
        <v/>
      </c>
      <c r="Z133" s="119" t="str">
        <f t="shared" si="29"/>
        <v/>
      </c>
      <c r="AA133" s="119" t="str">
        <f t="shared" si="30"/>
        <v/>
      </c>
      <c r="AB133" s="119" t="str">
        <f t="shared" si="31"/>
        <v/>
      </c>
      <c r="AC133" s="119" t="str">
        <f t="shared" si="32"/>
        <v/>
      </c>
      <c r="AD133" s="119" t="str">
        <f t="shared" si="33"/>
        <v/>
      </c>
    </row>
    <row r="134" spans="8:30">
      <c r="H134" s="101"/>
      <c r="I134" s="103"/>
      <c r="J134" s="101"/>
      <c r="K134" s="103"/>
      <c r="L134" s="107"/>
      <c r="M134" s="101"/>
      <c r="N134" s="112">
        <f t="shared" ref="N134:N155" si="34">L134*M134</f>
        <v>0</v>
      </c>
      <c r="O134" s="115"/>
      <c r="P134" s="119" t="str">
        <f t="shared" ref="P134:P155" si="35">IF(H134=1,N134,"")</f>
        <v/>
      </c>
      <c r="Q134" s="119" t="str">
        <f t="shared" ref="Q134:Q155" si="36">IF(H134=2,N134,"")</f>
        <v/>
      </c>
      <c r="R134" s="119" t="str">
        <f t="shared" ref="R134:R155" si="37">IF(H134=3,N134,"")</f>
        <v/>
      </c>
      <c r="S134" s="119" t="str">
        <f t="shared" ref="S134:S155" si="38">IF(H134=4,N134,"")</f>
        <v/>
      </c>
      <c r="T134" s="119" t="str">
        <f t="shared" ref="T134:T155" si="39">IF(H134=5,N134,"")</f>
        <v/>
      </c>
      <c r="U134" s="119" t="str">
        <f t="shared" ref="U134:U155" si="40">IF(H134=6,N134,"")</f>
        <v/>
      </c>
      <c r="V134" s="119" t="str">
        <f t="shared" ref="V134:V155" si="41">IF(H134=7,N134,"")</f>
        <v/>
      </c>
      <c r="W134" s="119" t="str">
        <f t="shared" ref="W134:W155" si="42">IF(H134=8,N134,"")</f>
        <v/>
      </c>
      <c r="X134" s="119" t="str">
        <f t="shared" ref="X134:X155" si="43">IF(H134=9,N134,"")</f>
        <v/>
      </c>
      <c r="Y134" s="119" t="str">
        <f t="shared" ref="Y134:Y155" si="44">IF(H134=10,N134,"")</f>
        <v/>
      </c>
      <c r="Z134" s="119" t="str">
        <f t="shared" ref="Z134:Z155" si="45">IF(H134=11,N134,"")</f>
        <v/>
      </c>
      <c r="AA134" s="119" t="str">
        <f t="shared" ref="AA134:AA155" si="46">IF(H134=12,N134,"")</f>
        <v/>
      </c>
      <c r="AB134" s="119" t="str">
        <f t="shared" ref="AB134:AB155" si="47">IF(H134=13,N134,"")</f>
        <v/>
      </c>
      <c r="AC134" s="119" t="str">
        <f t="shared" ref="AC134:AC155" si="48">IF(H134=14,N134,"")</f>
        <v/>
      </c>
      <c r="AD134" s="119" t="str">
        <f t="shared" ref="AD134:AD155" si="49">IF(H134=15,N134,"")</f>
        <v/>
      </c>
    </row>
    <row r="135" spans="8:30">
      <c r="H135" s="101"/>
      <c r="I135" s="103"/>
      <c r="J135" s="101"/>
      <c r="K135" s="103"/>
      <c r="L135" s="107"/>
      <c r="M135" s="101"/>
      <c r="N135" s="112">
        <f t="shared" si="34"/>
        <v>0</v>
      </c>
      <c r="O135" s="115"/>
      <c r="P135" s="119" t="str">
        <f t="shared" si="35"/>
        <v/>
      </c>
      <c r="Q135" s="119" t="str">
        <f t="shared" si="36"/>
        <v/>
      </c>
      <c r="R135" s="119" t="str">
        <f t="shared" si="37"/>
        <v/>
      </c>
      <c r="S135" s="119" t="str">
        <f t="shared" si="38"/>
        <v/>
      </c>
      <c r="T135" s="119" t="str">
        <f t="shared" si="39"/>
        <v/>
      </c>
      <c r="U135" s="119" t="str">
        <f t="shared" si="40"/>
        <v/>
      </c>
      <c r="V135" s="119" t="str">
        <f t="shared" si="41"/>
        <v/>
      </c>
      <c r="W135" s="119" t="str">
        <f t="shared" si="42"/>
        <v/>
      </c>
      <c r="X135" s="119" t="str">
        <f t="shared" si="43"/>
        <v/>
      </c>
      <c r="Y135" s="119" t="str">
        <f t="shared" si="44"/>
        <v/>
      </c>
      <c r="Z135" s="119" t="str">
        <f t="shared" si="45"/>
        <v/>
      </c>
      <c r="AA135" s="119" t="str">
        <f t="shared" si="46"/>
        <v/>
      </c>
      <c r="AB135" s="119" t="str">
        <f t="shared" si="47"/>
        <v/>
      </c>
      <c r="AC135" s="119" t="str">
        <f t="shared" si="48"/>
        <v/>
      </c>
      <c r="AD135" s="119" t="str">
        <f t="shared" si="49"/>
        <v/>
      </c>
    </row>
    <row r="136" spans="8:30">
      <c r="H136" s="101"/>
      <c r="I136" s="103"/>
      <c r="J136" s="101"/>
      <c r="K136" s="103"/>
      <c r="L136" s="107"/>
      <c r="M136" s="101"/>
      <c r="N136" s="112">
        <f t="shared" si="34"/>
        <v>0</v>
      </c>
      <c r="O136" s="115"/>
      <c r="P136" s="119" t="str">
        <f t="shared" si="35"/>
        <v/>
      </c>
      <c r="Q136" s="119" t="str">
        <f t="shared" si="36"/>
        <v/>
      </c>
      <c r="R136" s="119" t="str">
        <f t="shared" si="37"/>
        <v/>
      </c>
      <c r="S136" s="119" t="str">
        <f t="shared" si="38"/>
        <v/>
      </c>
      <c r="T136" s="119" t="str">
        <f t="shared" si="39"/>
        <v/>
      </c>
      <c r="U136" s="119" t="str">
        <f t="shared" si="40"/>
        <v/>
      </c>
      <c r="V136" s="119" t="str">
        <f t="shared" si="41"/>
        <v/>
      </c>
      <c r="W136" s="119" t="str">
        <f t="shared" si="42"/>
        <v/>
      </c>
      <c r="X136" s="119" t="str">
        <f t="shared" si="43"/>
        <v/>
      </c>
      <c r="Y136" s="119" t="str">
        <f t="shared" si="44"/>
        <v/>
      </c>
      <c r="Z136" s="119" t="str">
        <f t="shared" si="45"/>
        <v/>
      </c>
      <c r="AA136" s="119" t="str">
        <f t="shared" si="46"/>
        <v/>
      </c>
      <c r="AB136" s="119" t="str">
        <f t="shared" si="47"/>
        <v/>
      </c>
      <c r="AC136" s="119" t="str">
        <f t="shared" si="48"/>
        <v/>
      </c>
      <c r="AD136" s="119" t="str">
        <f t="shared" si="49"/>
        <v/>
      </c>
    </row>
    <row r="137" spans="8:30">
      <c r="H137" s="101"/>
      <c r="I137" s="103"/>
      <c r="J137" s="101"/>
      <c r="K137" s="103"/>
      <c r="L137" s="107"/>
      <c r="M137" s="101"/>
      <c r="N137" s="112">
        <f t="shared" si="34"/>
        <v>0</v>
      </c>
      <c r="O137" s="115"/>
      <c r="P137" s="119" t="str">
        <f t="shared" si="35"/>
        <v/>
      </c>
      <c r="Q137" s="119" t="str">
        <f t="shared" si="36"/>
        <v/>
      </c>
      <c r="R137" s="119" t="str">
        <f t="shared" si="37"/>
        <v/>
      </c>
      <c r="S137" s="119" t="str">
        <f t="shared" si="38"/>
        <v/>
      </c>
      <c r="T137" s="119" t="str">
        <f t="shared" si="39"/>
        <v/>
      </c>
      <c r="U137" s="119" t="str">
        <f t="shared" si="40"/>
        <v/>
      </c>
      <c r="V137" s="119" t="str">
        <f t="shared" si="41"/>
        <v/>
      </c>
      <c r="W137" s="119" t="str">
        <f t="shared" si="42"/>
        <v/>
      </c>
      <c r="X137" s="119" t="str">
        <f t="shared" si="43"/>
        <v/>
      </c>
      <c r="Y137" s="119" t="str">
        <f t="shared" si="44"/>
        <v/>
      </c>
      <c r="Z137" s="119" t="str">
        <f t="shared" si="45"/>
        <v/>
      </c>
      <c r="AA137" s="119" t="str">
        <f t="shared" si="46"/>
        <v/>
      </c>
      <c r="AB137" s="119" t="str">
        <f t="shared" si="47"/>
        <v/>
      </c>
      <c r="AC137" s="119" t="str">
        <f t="shared" si="48"/>
        <v/>
      </c>
      <c r="AD137" s="119" t="str">
        <f t="shared" si="49"/>
        <v/>
      </c>
    </row>
    <row r="138" spans="8:30">
      <c r="H138" s="101"/>
      <c r="I138" s="103"/>
      <c r="J138" s="101"/>
      <c r="K138" s="103"/>
      <c r="L138" s="107"/>
      <c r="M138" s="101"/>
      <c r="N138" s="112">
        <f t="shared" si="34"/>
        <v>0</v>
      </c>
      <c r="O138" s="115"/>
      <c r="P138" s="119" t="str">
        <f t="shared" si="35"/>
        <v/>
      </c>
      <c r="Q138" s="119" t="str">
        <f t="shared" si="36"/>
        <v/>
      </c>
      <c r="R138" s="119" t="str">
        <f t="shared" si="37"/>
        <v/>
      </c>
      <c r="S138" s="119" t="str">
        <f t="shared" si="38"/>
        <v/>
      </c>
      <c r="T138" s="119" t="str">
        <f t="shared" si="39"/>
        <v/>
      </c>
      <c r="U138" s="119" t="str">
        <f t="shared" si="40"/>
        <v/>
      </c>
      <c r="V138" s="119" t="str">
        <f t="shared" si="41"/>
        <v/>
      </c>
      <c r="W138" s="119" t="str">
        <f t="shared" si="42"/>
        <v/>
      </c>
      <c r="X138" s="119" t="str">
        <f t="shared" si="43"/>
        <v/>
      </c>
      <c r="Y138" s="119" t="str">
        <f t="shared" si="44"/>
        <v/>
      </c>
      <c r="Z138" s="119" t="str">
        <f t="shared" si="45"/>
        <v/>
      </c>
      <c r="AA138" s="119" t="str">
        <f t="shared" si="46"/>
        <v/>
      </c>
      <c r="AB138" s="119" t="str">
        <f t="shared" si="47"/>
        <v/>
      </c>
      <c r="AC138" s="119" t="str">
        <f t="shared" si="48"/>
        <v/>
      </c>
      <c r="AD138" s="119" t="str">
        <f t="shared" si="49"/>
        <v/>
      </c>
    </row>
    <row r="139" spans="8:30">
      <c r="H139" s="101"/>
      <c r="I139" s="103"/>
      <c r="J139" s="101"/>
      <c r="K139" s="103"/>
      <c r="L139" s="107"/>
      <c r="M139" s="101"/>
      <c r="N139" s="112">
        <f t="shared" si="34"/>
        <v>0</v>
      </c>
      <c r="O139" s="115"/>
      <c r="P139" s="119" t="str">
        <f t="shared" si="35"/>
        <v/>
      </c>
      <c r="Q139" s="119" t="str">
        <f t="shared" si="36"/>
        <v/>
      </c>
      <c r="R139" s="119" t="str">
        <f t="shared" si="37"/>
        <v/>
      </c>
      <c r="S139" s="119" t="str">
        <f t="shared" si="38"/>
        <v/>
      </c>
      <c r="T139" s="119" t="str">
        <f t="shared" si="39"/>
        <v/>
      </c>
      <c r="U139" s="119" t="str">
        <f t="shared" si="40"/>
        <v/>
      </c>
      <c r="V139" s="119" t="str">
        <f t="shared" si="41"/>
        <v/>
      </c>
      <c r="W139" s="119" t="str">
        <f t="shared" si="42"/>
        <v/>
      </c>
      <c r="X139" s="119" t="str">
        <f t="shared" si="43"/>
        <v/>
      </c>
      <c r="Y139" s="119" t="str">
        <f t="shared" si="44"/>
        <v/>
      </c>
      <c r="Z139" s="119" t="str">
        <f t="shared" si="45"/>
        <v/>
      </c>
      <c r="AA139" s="119" t="str">
        <f t="shared" si="46"/>
        <v/>
      </c>
      <c r="AB139" s="119" t="str">
        <f t="shared" si="47"/>
        <v/>
      </c>
      <c r="AC139" s="119" t="str">
        <f t="shared" si="48"/>
        <v/>
      </c>
      <c r="AD139" s="119" t="str">
        <f t="shared" si="49"/>
        <v/>
      </c>
    </row>
    <row r="140" spans="8:30">
      <c r="H140" s="101"/>
      <c r="I140" s="103"/>
      <c r="J140" s="101"/>
      <c r="K140" s="103"/>
      <c r="L140" s="107"/>
      <c r="M140" s="101"/>
      <c r="N140" s="112">
        <f t="shared" si="34"/>
        <v>0</v>
      </c>
      <c r="O140" s="115"/>
      <c r="P140" s="119" t="str">
        <f t="shared" si="35"/>
        <v/>
      </c>
      <c r="Q140" s="119" t="str">
        <f t="shared" si="36"/>
        <v/>
      </c>
      <c r="R140" s="119" t="str">
        <f t="shared" si="37"/>
        <v/>
      </c>
      <c r="S140" s="119" t="str">
        <f t="shared" si="38"/>
        <v/>
      </c>
      <c r="T140" s="119" t="str">
        <f t="shared" si="39"/>
        <v/>
      </c>
      <c r="U140" s="119" t="str">
        <f t="shared" si="40"/>
        <v/>
      </c>
      <c r="V140" s="119" t="str">
        <f t="shared" si="41"/>
        <v/>
      </c>
      <c r="W140" s="119" t="str">
        <f t="shared" si="42"/>
        <v/>
      </c>
      <c r="X140" s="119" t="str">
        <f t="shared" si="43"/>
        <v/>
      </c>
      <c r="Y140" s="119" t="str">
        <f t="shared" si="44"/>
        <v/>
      </c>
      <c r="Z140" s="119" t="str">
        <f t="shared" si="45"/>
        <v/>
      </c>
      <c r="AA140" s="119" t="str">
        <f t="shared" si="46"/>
        <v/>
      </c>
      <c r="AB140" s="119" t="str">
        <f t="shared" si="47"/>
        <v/>
      </c>
      <c r="AC140" s="119" t="str">
        <f t="shared" si="48"/>
        <v/>
      </c>
      <c r="AD140" s="119" t="str">
        <f t="shared" si="49"/>
        <v/>
      </c>
    </row>
    <row r="141" spans="8:30">
      <c r="H141" s="101"/>
      <c r="I141" s="103"/>
      <c r="J141" s="101"/>
      <c r="K141" s="103"/>
      <c r="L141" s="107"/>
      <c r="M141" s="101"/>
      <c r="N141" s="112">
        <f t="shared" si="34"/>
        <v>0</v>
      </c>
      <c r="O141" s="115"/>
      <c r="P141" s="119" t="str">
        <f t="shared" si="35"/>
        <v/>
      </c>
      <c r="Q141" s="119" t="str">
        <f t="shared" si="36"/>
        <v/>
      </c>
      <c r="R141" s="119" t="str">
        <f t="shared" si="37"/>
        <v/>
      </c>
      <c r="S141" s="119" t="str">
        <f t="shared" si="38"/>
        <v/>
      </c>
      <c r="T141" s="119" t="str">
        <f t="shared" si="39"/>
        <v/>
      </c>
      <c r="U141" s="119" t="str">
        <f t="shared" si="40"/>
        <v/>
      </c>
      <c r="V141" s="119" t="str">
        <f t="shared" si="41"/>
        <v/>
      </c>
      <c r="W141" s="119" t="str">
        <f t="shared" si="42"/>
        <v/>
      </c>
      <c r="X141" s="119" t="str">
        <f t="shared" si="43"/>
        <v/>
      </c>
      <c r="Y141" s="119" t="str">
        <f t="shared" si="44"/>
        <v/>
      </c>
      <c r="Z141" s="119" t="str">
        <f t="shared" si="45"/>
        <v/>
      </c>
      <c r="AA141" s="119" t="str">
        <f t="shared" si="46"/>
        <v/>
      </c>
      <c r="AB141" s="119" t="str">
        <f t="shared" si="47"/>
        <v/>
      </c>
      <c r="AC141" s="119" t="str">
        <f t="shared" si="48"/>
        <v/>
      </c>
      <c r="AD141" s="119" t="str">
        <f t="shared" si="49"/>
        <v/>
      </c>
    </row>
    <row r="142" spans="8:30">
      <c r="H142" s="101"/>
      <c r="I142" s="103"/>
      <c r="J142" s="101"/>
      <c r="K142" s="103"/>
      <c r="L142" s="107"/>
      <c r="M142" s="101"/>
      <c r="N142" s="112">
        <f t="shared" si="34"/>
        <v>0</v>
      </c>
      <c r="O142" s="115"/>
      <c r="P142" s="119" t="str">
        <f t="shared" si="35"/>
        <v/>
      </c>
      <c r="Q142" s="119" t="str">
        <f t="shared" si="36"/>
        <v/>
      </c>
      <c r="R142" s="119" t="str">
        <f t="shared" si="37"/>
        <v/>
      </c>
      <c r="S142" s="119" t="str">
        <f t="shared" si="38"/>
        <v/>
      </c>
      <c r="T142" s="119" t="str">
        <f t="shared" si="39"/>
        <v/>
      </c>
      <c r="U142" s="119" t="str">
        <f t="shared" si="40"/>
        <v/>
      </c>
      <c r="V142" s="119" t="str">
        <f t="shared" si="41"/>
        <v/>
      </c>
      <c r="W142" s="119" t="str">
        <f t="shared" si="42"/>
        <v/>
      </c>
      <c r="X142" s="119" t="str">
        <f t="shared" si="43"/>
        <v/>
      </c>
      <c r="Y142" s="119" t="str">
        <f t="shared" si="44"/>
        <v/>
      </c>
      <c r="Z142" s="119" t="str">
        <f t="shared" si="45"/>
        <v/>
      </c>
      <c r="AA142" s="119" t="str">
        <f t="shared" si="46"/>
        <v/>
      </c>
      <c r="AB142" s="119" t="str">
        <f t="shared" si="47"/>
        <v/>
      </c>
      <c r="AC142" s="119" t="str">
        <f t="shared" si="48"/>
        <v/>
      </c>
      <c r="AD142" s="119" t="str">
        <f t="shared" si="49"/>
        <v/>
      </c>
    </row>
    <row r="143" spans="8:30">
      <c r="H143" s="101"/>
      <c r="I143" s="103"/>
      <c r="J143" s="101"/>
      <c r="K143" s="103"/>
      <c r="L143" s="107"/>
      <c r="M143" s="101"/>
      <c r="N143" s="112">
        <f t="shared" si="34"/>
        <v>0</v>
      </c>
      <c r="O143" s="115"/>
      <c r="P143" s="119" t="str">
        <f t="shared" si="35"/>
        <v/>
      </c>
      <c r="Q143" s="119" t="str">
        <f t="shared" si="36"/>
        <v/>
      </c>
      <c r="R143" s="119" t="str">
        <f t="shared" si="37"/>
        <v/>
      </c>
      <c r="S143" s="119" t="str">
        <f t="shared" si="38"/>
        <v/>
      </c>
      <c r="T143" s="119" t="str">
        <f t="shared" si="39"/>
        <v/>
      </c>
      <c r="U143" s="119" t="str">
        <f t="shared" si="40"/>
        <v/>
      </c>
      <c r="V143" s="119" t="str">
        <f t="shared" si="41"/>
        <v/>
      </c>
      <c r="W143" s="119" t="str">
        <f t="shared" si="42"/>
        <v/>
      </c>
      <c r="X143" s="119" t="str">
        <f t="shared" si="43"/>
        <v/>
      </c>
      <c r="Y143" s="119" t="str">
        <f t="shared" si="44"/>
        <v/>
      </c>
      <c r="Z143" s="119" t="str">
        <f t="shared" si="45"/>
        <v/>
      </c>
      <c r="AA143" s="119" t="str">
        <f t="shared" si="46"/>
        <v/>
      </c>
      <c r="AB143" s="119" t="str">
        <f t="shared" si="47"/>
        <v/>
      </c>
      <c r="AC143" s="119" t="str">
        <f t="shared" si="48"/>
        <v/>
      </c>
      <c r="AD143" s="119" t="str">
        <f t="shared" si="49"/>
        <v/>
      </c>
    </row>
    <row r="144" spans="8:30">
      <c r="H144" s="101"/>
      <c r="I144" s="103"/>
      <c r="J144" s="101"/>
      <c r="K144" s="103"/>
      <c r="L144" s="107"/>
      <c r="M144" s="101"/>
      <c r="N144" s="112">
        <f t="shared" si="34"/>
        <v>0</v>
      </c>
      <c r="O144" s="115"/>
      <c r="P144" s="119" t="str">
        <f t="shared" si="35"/>
        <v/>
      </c>
      <c r="Q144" s="119" t="str">
        <f t="shared" si="36"/>
        <v/>
      </c>
      <c r="R144" s="119" t="str">
        <f t="shared" si="37"/>
        <v/>
      </c>
      <c r="S144" s="119" t="str">
        <f t="shared" si="38"/>
        <v/>
      </c>
      <c r="T144" s="119" t="str">
        <f t="shared" si="39"/>
        <v/>
      </c>
      <c r="U144" s="119" t="str">
        <f t="shared" si="40"/>
        <v/>
      </c>
      <c r="V144" s="119" t="str">
        <f t="shared" si="41"/>
        <v/>
      </c>
      <c r="W144" s="119" t="str">
        <f t="shared" si="42"/>
        <v/>
      </c>
      <c r="X144" s="119" t="str">
        <f t="shared" si="43"/>
        <v/>
      </c>
      <c r="Y144" s="119" t="str">
        <f t="shared" si="44"/>
        <v/>
      </c>
      <c r="Z144" s="119" t="str">
        <f t="shared" si="45"/>
        <v/>
      </c>
      <c r="AA144" s="119" t="str">
        <f t="shared" si="46"/>
        <v/>
      </c>
      <c r="AB144" s="119" t="str">
        <f t="shared" si="47"/>
        <v/>
      </c>
      <c r="AC144" s="119" t="str">
        <f t="shared" si="48"/>
        <v/>
      </c>
      <c r="AD144" s="119" t="str">
        <f t="shared" si="49"/>
        <v/>
      </c>
    </row>
    <row r="145" spans="8:30">
      <c r="H145" s="101"/>
      <c r="I145" s="103"/>
      <c r="J145" s="101"/>
      <c r="K145" s="103"/>
      <c r="L145" s="107"/>
      <c r="M145" s="101"/>
      <c r="N145" s="112">
        <f t="shared" si="34"/>
        <v>0</v>
      </c>
      <c r="O145" s="115"/>
      <c r="P145" s="119" t="str">
        <f t="shared" si="35"/>
        <v/>
      </c>
      <c r="Q145" s="119" t="str">
        <f t="shared" si="36"/>
        <v/>
      </c>
      <c r="R145" s="119" t="str">
        <f t="shared" si="37"/>
        <v/>
      </c>
      <c r="S145" s="119" t="str">
        <f t="shared" si="38"/>
        <v/>
      </c>
      <c r="T145" s="119" t="str">
        <f t="shared" si="39"/>
        <v/>
      </c>
      <c r="U145" s="119" t="str">
        <f t="shared" si="40"/>
        <v/>
      </c>
      <c r="V145" s="119" t="str">
        <f t="shared" si="41"/>
        <v/>
      </c>
      <c r="W145" s="119" t="str">
        <f t="shared" si="42"/>
        <v/>
      </c>
      <c r="X145" s="119" t="str">
        <f t="shared" si="43"/>
        <v/>
      </c>
      <c r="Y145" s="119" t="str">
        <f t="shared" si="44"/>
        <v/>
      </c>
      <c r="Z145" s="119" t="str">
        <f t="shared" si="45"/>
        <v/>
      </c>
      <c r="AA145" s="119" t="str">
        <f t="shared" si="46"/>
        <v/>
      </c>
      <c r="AB145" s="119" t="str">
        <f t="shared" si="47"/>
        <v/>
      </c>
      <c r="AC145" s="119" t="str">
        <f t="shared" si="48"/>
        <v/>
      </c>
      <c r="AD145" s="119" t="str">
        <f t="shared" si="49"/>
        <v/>
      </c>
    </row>
    <row r="146" spans="8:30">
      <c r="H146" s="101"/>
      <c r="I146" s="103"/>
      <c r="J146" s="101"/>
      <c r="K146" s="103"/>
      <c r="L146" s="107"/>
      <c r="M146" s="101"/>
      <c r="N146" s="112">
        <f t="shared" si="34"/>
        <v>0</v>
      </c>
      <c r="O146" s="115"/>
      <c r="P146" s="119" t="str">
        <f t="shared" si="35"/>
        <v/>
      </c>
      <c r="Q146" s="119" t="str">
        <f t="shared" si="36"/>
        <v/>
      </c>
      <c r="R146" s="119" t="str">
        <f t="shared" si="37"/>
        <v/>
      </c>
      <c r="S146" s="119" t="str">
        <f t="shared" si="38"/>
        <v/>
      </c>
      <c r="T146" s="119" t="str">
        <f t="shared" si="39"/>
        <v/>
      </c>
      <c r="U146" s="119" t="str">
        <f t="shared" si="40"/>
        <v/>
      </c>
      <c r="V146" s="119" t="str">
        <f t="shared" si="41"/>
        <v/>
      </c>
      <c r="W146" s="119" t="str">
        <f t="shared" si="42"/>
        <v/>
      </c>
      <c r="X146" s="119" t="str">
        <f t="shared" si="43"/>
        <v/>
      </c>
      <c r="Y146" s="119" t="str">
        <f t="shared" si="44"/>
        <v/>
      </c>
      <c r="Z146" s="119" t="str">
        <f t="shared" si="45"/>
        <v/>
      </c>
      <c r="AA146" s="119" t="str">
        <f t="shared" si="46"/>
        <v/>
      </c>
      <c r="AB146" s="119" t="str">
        <f t="shared" si="47"/>
        <v/>
      </c>
      <c r="AC146" s="119" t="str">
        <f t="shared" si="48"/>
        <v/>
      </c>
      <c r="AD146" s="119" t="str">
        <f t="shared" si="49"/>
        <v/>
      </c>
    </row>
    <row r="147" spans="8:30">
      <c r="H147" s="101"/>
      <c r="I147" s="103"/>
      <c r="J147" s="101"/>
      <c r="K147" s="103"/>
      <c r="L147" s="107"/>
      <c r="M147" s="101"/>
      <c r="N147" s="112">
        <f t="shared" si="34"/>
        <v>0</v>
      </c>
      <c r="O147" s="115"/>
      <c r="P147" s="119" t="str">
        <f t="shared" si="35"/>
        <v/>
      </c>
      <c r="Q147" s="119" t="str">
        <f t="shared" si="36"/>
        <v/>
      </c>
      <c r="R147" s="119" t="str">
        <f t="shared" si="37"/>
        <v/>
      </c>
      <c r="S147" s="119" t="str">
        <f t="shared" si="38"/>
        <v/>
      </c>
      <c r="T147" s="119" t="str">
        <f t="shared" si="39"/>
        <v/>
      </c>
      <c r="U147" s="119" t="str">
        <f t="shared" si="40"/>
        <v/>
      </c>
      <c r="V147" s="119" t="str">
        <f t="shared" si="41"/>
        <v/>
      </c>
      <c r="W147" s="119" t="str">
        <f t="shared" si="42"/>
        <v/>
      </c>
      <c r="X147" s="119" t="str">
        <f t="shared" si="43"/>
        <v/>
      </c>
      <c r="Y147" s="119" t="str">
        <f t="shared" si="44"/>
        <v/>
      </c>
      <c r="Z147" s="119" t="str">
        <f t="shared" si="45"/>
        <v/>
      </c>
      <c r="AA147" s="119" t="str">
        <f t="shared" si="46"/>
        <v/>
      </c>
      <c r="AB147" s="119" t="str">
        <f t="shared" si="47"/>
        <v/>
      </c>
      <c r="AC147" s="119" t="str">
        <f t="shared" si="48"/>
        <v/>
      </c>
      <c r="AD147" s="119" t="str">
        <f t="shared" si="49"/>
        <v/>
      </c>
    </row>
    <row r="148" spans="8:30">
      <c r="H148" s="101"/>
      <c r="I148" s="103"/>
      <c r="J148" s="101"/>
      <c r="K148" s="103"/>
      <c r="L148" s="107"/>
      <c r="M148" s="101"/>
      <c r="N148" s="112">
        <f t="shared" si="34"/>
        <v>0</v>
      </c>
      <c r="O148" s="115"/>
      <c r="P148" s="119" t="str">
        <f t="shared" si="35"/>
        <v/>
      </c>
      <c r="Q148" s="119" t="str">
        <f t="shared" si="36"/>
        <v/>
      </c>
      <c r="R148" s="119" t="str">
        <f t="shared" si="37"/>
        <v/>
      </c>
      <c r="S148" s="119" t="str">
        <f t="shared" si="38"/>
        <v/>
      </c>
      <c r="T148" s="119" t="str">
        <f t="shared" si="39"/>
        <v/>
      </c>
      <c r="U148" s="119" t="str">
        <f t="shared" si="40"/>
        <v/>
      </c>
      <c r="V148" s="119" t="str">
        <f t="shared" si="41"/>
        <v/>
      </c>
      <c r="W148" s="119" t="str">
        <f t="shared" si="42"/>
        <v/>
      </c>
      <c r="X148" s="119" t="str">
        <f t="shared" si="43"/>
        <v/>
      </c>
      <c r="Y148" s="119" t="str">
        <f t="shared" si="44"/>
        <v/>
      </c>
      <c r="Z148" s="119" t="str">
        <f t="shared" si="45"/>
        <v/>
      </c>
      <c r="AA148" s="119" t="str">
        <f t="shared" si="46"/>
        <v/>
      </c>
      <c r="AB148" s="119" t="str">
        <f t="shared" si="47"/>
        <v/>
      </c>
      <c r="AC148" s="119" t="str">
        <f t="shared" si="48"/>
        <v/>
      </c>
      <c r="AD148" s="119" t="str">
        <f t="shared" si="49"/>
        <v/>
      </c>
    </row>
    <row r="149" spans="8:30">
      <c r="H149" s="101"/>
      <c r="I149" s="103"/>
      <c r="J149" s="101"/>
      <c r="K149" s="103"/>
      <c r="L149" s="107"/>
      <c r="M149" s="101"/>
      <c r="N149" s="112">
        <f t="shared" si="34"/>
        <v>0</v>
      </c>
      <c r="O149" s="115"/>
      <c r="P149" s="119" t="str">
        <f t="shared" si="35"/>
        <v/>
      </c>
      <c r="Q149" s="119" t="str">
        <f t="shared" si="36"/>
        <v/>
      </c>
      <c r="R149" s="119" t="str">
        <f t="shared" si="37"/>
        <v/>
      </c>
      <c r="S149" s="119" t="str">
        <f t="shared" si="38"/>
        <v/>
      </c>
      <c r="T149" s="119" t="str">
        <f t="shared" si="39"/>
        <v/>
      </c>
      <c r="U149" s="119" t="str">
        <f t="shared" si="40"/>
        <v/>
      </c>
      <c r="V149" s="119" t="str">
        <f t="shared" si="41"/>
        <v/>
      </c>
      <c r="W149" s="119" t="str">
        <f t="shared" si="42"/>
        <v/>
      </c>
      <c r="X149" s="119" t="str">
        <f t="shared" si="43"/>
        <v/>
      </c>
      <c r="Y149" s="119" t="str">
        <f t="shared" si="44"/>
        <v/>
      </c>
      <c r="Z149" s="119" t="str">
        <f t="shared" si="45"/>
        <v/>
      </c>
      <c r="AA149" s="119" t="str">
        <f t="shared" si="46"/>
        <v/>
      </c>
      <c r="AB149" s="119" t="str">
        <f t="shared" si="47"/>
        <v/>
      </c>
      <c r="AC149" s="119" t="str">
        <f t="shared" si="48"/>
        <v/>
      </c>
      <c r="AD149" s="119" t="str">
        <f t="shared" si="49"/>
        <v/>
      </c>
    </row>
    <row r="150" spans="8:30">
      <c r="H150" s="101"/>
      <c r="I150" s="103"/>
      <c r="J150" s="101"/>
      <c r="K150" s="103"/>
      <c r="L150" s="107"/>
      <c r="M150" s="101"/>
      <c r="N150" s="112">
        <f t="shared" si="34"/>
        <v>0</v>
      </c>
      <c r="O150" s="115"/>
      <c r="P150" s="119" t="str">
        <f t="shared" si="35"/>
        <v/>
      </c>
      <c r="Q150" s="119" t="str">
        <f t="shared" si="36"/>
        <v/>
      </c>
      <c r="R150" s="119" t="str">
        <f t="shared" si="37"/>
        <v/>
      </c>
      <c r="S150" s="119" t="str">
        <f t="shared" si="38"/>
        <v/>
      </c>
      <c r="T150" s="119" t="str">
        <f t="shared" si="39"/>
        <v/>
      </c>
      <c r="U150" s="119" t="str">
        <f t="shared" si="40"/>
        <v/>
      </c>
      <c r="V150" s="119" t="str">
        <f t="shared" si="41"/>
        <v/>
      </c>
      <c r="W150" s="119" t="str">
        <f t="shared" si="42"/>
        <v/>
      </c>
      <c r="X150" s="119" t="str">
        <f t="shared" si="43"/>
        <v/>
      </c>
      <c r="Y150" s="119" t="str">
        <f t="shared" si="44"/>
        <v/>
      </c>
      <c r="Z150" s="119" t="str">
        <f t="shared" si="45"/>
        <v/>
      </c>
      <c r="AA150" s="119" t="str">
        <f t="shared" si="46"/>
        <v/>
      </c>
      <c r="AB150" s="119" t="str">
        <f t="shared" si="47"/>
        <v/>
      </c>
      <c r="AC150" s="119" t="str">
        <f t="shared" si="48"/>
        <v/>
      </c>
      <c r="AD150" s="119" t="str">
        <f t="shared" si="49"/>
        <v/>
      </c>
    </row>
    <row r="151" spans="8:30">
      <c r="H151" s="101"/>
      <c r="I151" s="103"/>
      <c r="J151" s="101"/>
      <c r="K151" s="103"/>
      <c r="L151" s="107"/>
      <c r="M151" s="101"/>
      <c r="N151" s="112">
        <f t="shared" si="34"/>
        <v>0</v>
      </c>
      <c r="O151" s="115"/>
      <c r="P151" s="119" t="str">
        <f t="shared" si="35"/>
        <v/>
      </c>
      <c r="Q151" s="119" t="str">
        <f t="shared" si="36"/>
        <v/>
      </c>
      <c r="R151" s="119" t="str">
        <f t="shared" si="37"/>
        <v/>
      </c>
      <c r="S151" s="119" t="str">
        <f t="shared" si="38"/>
        <v/>
      </c>
      <c r="T151" s="119" t="str">
        <f t="shared" si="39"/>
        <v/>
      </c>
      <c r="U151" s="119" t="str">
        <f t="shared" si="40"/>
        <v/>
      </c>
      <c r="V151" s="119" t="str">
        <f t="shared" si="41"/>
        <v/>
      </c>
      <c r="W151" s="119" t="str">
        <f t="shared" si="42"/>
        <v/>
      </c>
      <c r="X151" s="119" t="str">
        <f t="shared" si="43"/>
        <v/>
      </c>
      <c r="Y151" s="119" t="str">
        <f t="shared" si="44"/>
        <v/>
      </c>
      <c r="Z151" s="119" t="str">
        <f t="shared" si="45"/>
        <v/>
      </c>
      <c r="AA151" s="119" t="str">
        <f t="shared" si="46"/>
        <v/>
      </c>
      <c r="AB151" s="119" t="str">
        <f t="shared" si="47"/>
        <v/>
      </c>
      <c r="AC151" s="119" t="str">
        <f t="shared" si="48"/>
        <v/>
      </c>
      <c r="AD151" s="119" t="str">
        <f t="shared" si="49"/>
        <v/>
      </c>
    </row>
    <row r="152" spans="8:30">
      <c r="H152" s="101"/>
      <c r="I152" s="103"/>
      <c r="J152" s="101"/>
      <c r="K152" s="103"/>
      <c r="L152" s="107"/>
      <c r="M152" s="101"/>
      <c r="N152" s="112">
        <f t="shared" si="34"/>
        <v>0</v>
      </c>
      <c r="O152" s="115"/>
      <c r="P152" s="119" t="str">
        <f t="shared" si="35"/>
        <v/>
      </c>
      <c r="Q152" s="119" t="str">
        <f t="shared" si="36"/>
        <v/>
      </c>
      <c r="R152" s="119" t="str">
        <f t="shared" si="37"/>
        <v/>
      </c>
      <c r="S152" s="119" t="str">
        <f t="shared" si="38"/>
        <v/>
      </c>
      <c r="T152" s="119" t="str">
        <f t="shared" si="39"/>
        <v/>
      </c>
      <c r="U152" s="119" t="str">
        <f t="shared" si="40"/>
        <v/>
      </c>
      <c r="V152" s="119" t="str">
        <f t="shared" si="41"/>
        <v/>
      </c>
      <c r="W152" s="119" t="str">
        <f t="shared" si="42"/>
        <v/>
      </c>
      <c r="X152" s="119" t="str">
        <f t="shared" si="43"/>
        <v/>
      </c>
      <c r="Y152" s="119" t="str">
        <f t="shared" si="44"/>
        <v/>
      </c>
      <c r="Z152" s="119" t="str">
        <f t="shared" si="45"/>
        <v/>
      </c>
      <c r="AA152" s="119" t="str">
        <f t="shared" si="46"/>
        <v/>
      </c>
      <c r="AB152" s="119" t="str">
        <f t="shared" si="47"/>
        <v/>
      </c>
      <c r="AC152" s="119" t="str">
        <f t="shared" si="48"/>
        <v/>
      </c>
      <c r="AD152" s="119" t="str">
        <f t="shared" si="49"/>
        <v/>
      </c>
    </row>
    <row r="153" spans="8:30">
      <c r="H153" s="101"/>
      <c r="I153" s="103"/>
      <c r="J153" s="101"/>
      <c r="K153" s="103"/>
      <c r="L153" s="107"/>
      <c r="M153" s="101"/>
      <c r="N153" s="112">
        <f t="shared" si="34"/>
        <v>0</v>
      </c>
      <c r="O153" s="115"/>
      <c r="P153" s="119" t="str">
        <f t="shared" si="35"/>
        <v/>
      </c>
      <c r="Q153" s="119" t="str">
        <f t="shared" si="36"/>
        <v/>
      </c>
      <c r="R153" s="119" t="str">
        <f t="shared" si="37"/>
        <v/>
      </c>
      <c r="S153" s="119" t="str">
        <f t="shared" si="38"/>
        <v/>
      </c>
      <c r="T153" s="119" t="str">
        <f t="shared" si="39"/>
        <v/>
      </c>
      <c r="U153" s="119" t="str">
        <f t="shared" si="40"/>
        <v/>
      </c>
      <c r="V153" s="119" t="str">
        <f t="shared" si="41"/>
        <v/>
      </c>
      <c r="W153" s="119" t="str">
        <f t="shared" si="42"/>
        <v/>
      </c>
      <c r="X153" s="119" t="str">
        <f t="shared" si="43"/>
        <v/>
      </c>
      <c r="Y153" s="119" t="str">
        <f t="shared" si="44"/>
        <v/>
      </c>
      <c r="Z153" s="119" t="str">
        <f t="shared" si="45"/>
        <v/>
      </c>
      <c r="AA153" s="119" t="str">
        <f t="shared" si="46"/>
        <v/>
      </c>
      <c r="AB153" s="119" t="str">
        <f t="shared" si="47"/>
        <v/>
      </c>
      <c r="AC153" s="119" t="str">
        <f t="shared" si="48"/>
        <v/>
      </c>
      <c r="AD153" s="119" t="str">
        <f t="shared" si="49"/>
        <v/>
      </c>
    </row>
    <row r="154" spans="8:30">
      <c r="H154" s="101"/>
      <c r="I154" s="103"/>
      <c r="J154" s="101"/>
      <c r="K154" s="103"/>
      <c r="L154" s="107"/>
      <c r="M154" s="101"/>
      <c r="N154" s="112">
        <f t="shared" si="34"/>
        <v>0</v>
      </c>
      <c r="O154" s="115"/>
      <c r="P154" s="119" t="str">
        <f t="shared" si="35"/>
        <v/>
      </c>
      <c r="Q154" s="119" t="str">
        <f t="shared" si="36"/>
        <v/>
      </c>
      <c r="R154" s="119" t="str">
        <f t="shared" si="37"/>
        <v/>
      </c>
      <c r="S154" s="119" t="str">
        <f t="shared" si="38"/>
        <v/>
      </c>
      <c r="T154" s="119" t="str">
        <f t="shared" si="39"/>
        <v/>
      </c>
      <c r="U154" s="119" t="str">
        <f t="shared" si="40"/>
        <v/>
      </c>
      <c r="V154" s="119" t="str">
        <f t="shared" si="41"/>
        <v/>
      </c>
      <c r="W154" s="119" t="str">
        <f t="shared" si="42"/>
        <v/>
      </c>
      <c r="X154" s="119" t="str">
        <f t="shared" si="43"/>
        <v/>
      </c>
      <c r="Y154" s="119" t="str">
        <f t="shared" si="44"/>
        <v/>
      </c>
      <c r="Z154" s="119" t="str">
        <f t="shared" si="45"/>
        <v/>
      </c>
      <c r="AA154" s="119" t="str">
        <f t="shared" si="46"/>
        <v/>
      </c>
      <c r="AB154" s="119" t="str">
        <f t="shared" si="47"/>
        <v/>
      </c>
      <c r="AC154" s="119" t="str">
        <f t="shared" si="48"/>
        <v/>
      </c>
      <c r="AD154" s="119" t="str">
        <f t="shared" si="49"/>
        <v/>
      </c>
    </row>
    <row r="155" spans="8:30">
      <c r="H155" s="101"/>
      <c r="I155" s="103"/>
      <c r="J155" s="101"/>
      <c r="K155" s="103"/>
      <c r="L155" s="107"/>
      <c r="M155" s="101"/>
      <c r="N155" s="112">
        <f t="shared" si="34"/>
        <v>0</v>
      </c>
      <c r="O155" s="115"/>
      <c r="P155" s="119" t="str">
        <f t="shared" si="35"/>
        <v/>
      </c>
      <c r="Q155" s="119" t="str">
        <f t="shared" si="36"/>
        <v/>
      </c>
      <c r="R155" s="119" t="str">
        <f t="shared" si="37"/>
        <v/>
      </c>
      <c r="S155" s="119" t="str">
        <f t="shared" si="38"/>
        <v/>
      </c>
      <c r="T155" s="119" t="str">
        <f t="shared" si="39"/>
        <v/>
      </c>
      <c r="U155" s="119" t="str">
        <f t="shared" si="40"/>
        <v/>
      </c>
      <c r="V155" s="119" t="str">
        <f t="shared" si="41"/>
        <v/>
      </c>
      <c r="W155" s="119" t="str">
        <f t="shared" si="42"/>
        <v/>
      </c>
      <c r="X155" s="119" t="str">
        <f t="shared" si="43"/>
        <v/>
      </c>
      <c r="Y155" s="119" t="str">
        <f t="shared" si="44"/>
        <v/>
      </c>
      <c r="Z155" s="119" t="str">
        <f t="shared" si="45"/>
        <v/>
      </c>
      <c r="AA155" s="119" t="str">
        <f t="shared" si="46"/>
        <v/>
      </c>
      <c r="AB155" s="119" t="str">
        <f t="shared" si="47"/>
        <v/>
      </c>
      <c r="AC155" s="119" t="str">
        <f t="shared" si="48"/>
        <v/>
      </c>
      <c r="AD155" s="119" t="str">
        <f t="shared" si="49"/>
        <v/>
      </c>
    </row>
    <row r="157" spans="8:30">
      <c r="I157" s="104" t="s">
        <v>1</v>
      </c>
    </row>
    <row r="158" spans="8:30">
      <c r="I158" s="87" t="s">
        <v>215</v>
      </c>
    </row>
    <row r="159" spans="8:30">
      <c r="I159" s="87" t="s">
        <v>73</v>
      </c>
    </row>
  </sheetData>
  <sheetProtection password="CC2F" sheet="1" objects="1" scenario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20:H29">
      <formula1>$B$6:$B$20</formula1>
    </dataValidation>
  </dataValidations>
  <pageMargins left="0.7" right="0.7" top="0.75" bottom="0.75" header="0.3" footer="0.3"/>
  <pageSetup paperSize="9" fitToWidth="1" fitToHeight="1" orientation="portrait"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B1:AD159"/>
  <sheetViews>
    <sheetView zoomScale="70" zoomScaleNormal="70" workbookViewId="0">
      <pane ySplit="5" topLeftCell="A6" activePane="bottomLeft" state="frozen"/>
      <selection pane="bottomLeft" activeCell="L16" sqref="L16"/>
    </sheetView>
  </sheetViews>
  <sheetFormatPr defaultRowHeight="18.75"/>
  <cols>
    <col min="1" max="1" width="3.625" customWidth="1"/>
    <col min="2" max="2" width="6.625" customWidth="1"/>
    <col min="3" max="4" width="30.625" customWidth="1"/>
    <col min="5" max="6" width="13.625" customWidth="1"/>
    <col min="7" max="7" width="3.625" customWidth="1"/>
    <col min="8" max="8" width="6.625" customWidth="1"/>
    <col min="9" max="9" width="13.5" customWidth="1"/>
    <col min="10" max="10" width="7.625" customWidth="1"/>
    <col min="11" max="11" width="30.625" customWidth="1"/>
    <col min="12" max="12" width="13.625" customWidth="1"/>
    <col min="13" max="13" width="6.625" customWidth="1"/>
    <col min="14" max="30" width="13.625" customWidth="1"/>
  </cols>
  <sheetData>
    <row r="1" spans="2:30" ht="24">
      <c r="B1" s="121" t="s">
        <v>149</v>
      </c>
    </row>
    <row r="2" spans="2:30" ht="24">
      <c r="B2" s="122" t="s">
        <v>159</v>
      </c>
      <c r="C2" s="128"/>
      <c r="D2" s="44"/>
      <c r="E2" s="12"/>
      <c r="F2" s="12"/>
      <c r="G2" s="44"/>
      <c r="O2" s="2" t="s">
        <v>200</v>
      </c>
      <c r="P2" s="160" t="s">
        <v>165</v>
      </c>
      <c r="Q2" s="163"/>
      <c r="R2" s="163"/>
      <c r="S2" s="163"/>
      <c r="T2" s="163"/>
      <c r="U2" s="163"/>
      <c r="V2" s="163"/>
      <c r="W2" s="163"/>
      <c r="X2" s="163"/>
      <c r="Y2" s="163"/>
      <c r="Z2" s="163"/>
      <c r="AA2" s="163"/>
      <c r="AB2" s="163"/>
      <c r="AC2" s="163"/>
      <c r="AD2" s="163"/>
    </row>
    <row r="3" spans="2:30" ht="24">
      <c r="B3" s="123" t="s">
        <v>205</v>
      </c>
      <c r="C3" s="44"/>
      <c r="D3" s="44"/>
      <c r="E3" s="12"/>
      <c r="F3" s="12"/>
      <c r="G3" s="44"/>
      <c r="H3" s="144" t="s">
        <v>13</v>
      </c>
      <c r="J3" s="62"/>
      <c r="K3" s="50"/>
      <c r="L3" s="62"/>
      <c r="M3" s="23"/>
      <c r="N3" s="154"/>
      <c r="O3" s="23"/>
      <c r="P3" s="155">
        <v>1</v>
      </c>
      <c r="Q3" s="155">
        <v>2</v>
      </c>
      <c r="R3" s="155">
        <v>3</v>
      </c>
      <c r="S3" s="155">
        <v>4</v>
      </c>
      <c r="T3" s="155">
        <v>5</v>
      </c>
      <c r="U3" s="155">
        <v>6</v>
      </c>
      <c r="V3" s="155">
        <v>7</v>
      </c>
      <c r="W3" s="155">
        <v>8</v>
      </c>
      <c r="X3" s="155">
        <v>9</v>
      </c>
      <c r="Y3" s="155">
        <v>10</v>
      </c>
      <c r="Z3" s="155">
        <v>11</v>
      </c>
      <c r="AA3" s="155">
        <v>12</v>
      </c>
      <c r="AB3" s="155">
        <v>13</v>
      </c>
      <c r="AC3" s="155">
        <v>14</v>
      </c>
      <c r="AD3" s="155">
        <v>15</v>
      </c>
    </row>
    <row r="4" spans="2:30" ht="50" customHeight="1">
      <c r="B4" s="124" t="s">
        <v>50</v>
      </c>
      <c r="C4" s="129" t="s">
        <v>7</v>
      </c>
      <c r="D4" s="135" t="s">
        <v>42</v>
      </c>
      <c r="E4" s="124" t="s">
        <v>112</v>
      </c>
      <c r="F4" s="124" t="s">
        <v>119</v>
      </c>
      <c r="G4" s="34"/>
      <c r="H4" s="124" t="s">
        <v>50</v>
      </c>
      <c r="I4" s="129" t="s">
        <v>1</v>
      </c>
      <c r="J4" s="124" t="s">
        <v>163</v>
      </c>
      <c r="K4" s="135" t="s">
        <v>17</v>
      </c>
      <c r="L4" s="124" t="s">
        <v>216</v>
      </c>
      <c r="M4" s="129" t="s">
        <v>12</v>
      </c>
      <c r="N4" s="155" t="s">
        <v>217</v>
      </c>
      <c r="O4" s="129" t="s">
        <v>5</v>
      </c>
      <c r="P4" s="15" t="str">
        <f t="shared" ref="P4:AD4" si="0">IFERROR(VLOOKUP(P3,$B$6:$C$20,2,FALSE)&amp;"","")</f>
        <v/>
      </c>
      <c r="Q4" s="15" t="str">
        <f t="shared" si="0"/>
        <v/>
      </c>
      <c r="R4" s="15" t="str">
        <f t="shared" si="0"/>
        <v/>
      </c>
      <c r="S4" s="15" t="str">
        <f t="shared" si="0"/>
        <v/>
      </c>
      <c r="T4" s="15" t="str">
        <f t="shared" si="0"/>
        <v/>
      </c>
      <c r="U4" s="15" t="str">
        <f t="shared" si="0"/>
        <v/>
      </c>
      <c r="V4" s="15" t="str">
        <f t="shared" si="0"/>
        <v/>
      </c>
      <c r="W4" s="15" t="str">
        <f t="shared" si="0"/>
        <v/>
      </c>
      <c r="X4" s="15" t="str">
        <f t="shared" si="0"/>
        <v/>
      </c>
      <c r="Y4" s="15" t="str">
        <f t="shared" si="0"/>
        <v/>
      </c>
      <c r="Z4" s="15" t="str">
        <f t="shared" si="0"/>
        <v/>
      </c>
      <c r="AA4" s="15" t="str">
        <f t="shared" si="0"/>
        <v/>
      </c>
      <c r="AB4" s="15" t="str">
        <f t="shared" si="0"/>
        <v/>
      </c>
      <c r="AC4" s="15" t="str">
        <f t="shared" si="0"/>
        <v/>
      </c>
      <c r="AD4" s="15" t="str">
        <f t="shared" si="0"/>
        <v/>
      </c>
    </row>
    <row r="5" spans="2:30">
      <c r="B5" s="126"/>
      <c r="C5" s="130"/>
      <c r="D5" s="130"/>
      <c r="E5" s="130"/>
      <c r="F5" s="142"/>
      <c r="G5" s="62"/>
      <c r="H5" s="145"/>
      <c r="I5" s="142"/>
      <c r="J5" s="142"/>
      <c r="K5" s="142"/>
      <c r="L5" s="151"/>
      <c r="M5" s="153"/>
      <c r="N5" s="156">
        <f>SUM(P5:S5)</f>
        <v>0</v>
      </c>
      <c r="O5" s="158"/>
      <c r="P5" s="161">
        <f t="shared" ref="P5:AD5" si="1">SUM(P6:P70)</f>
        <v>0</v>
      </c>
      <c r="Q5" s="161">
        <f t="shared" si="1"/>
        <v>0</v>
      </c>
      <c r="R5" s="161">
        <f t="shared" si="1"/>
        <v>0</v>
      </c>
      <c r="S5" s="161">
        <f t="shared" si="1"/>
        <v>0</v>
      </c>
      <c r="T5" s="161">
        <f t="shared" si="1"/>
        <v>0</v>
      </c>
      <c r="U5" s="161">
        <f t="shared" si="1"/>
        <v>0</v>
      </c>
      <c r="V5" s="161">
        <f t="shared" si="1"/>
        <v>0</v>
      </c>
      <c r="W5" s="161">
        <f t="shared" si="1"/>
        <v>0</v>
      </c>
      <c r="X5" s="161">
        <f t="shared" si="1"/>
        <v>0</v>
      </c>
      <c r="Y5" s="161">
        <f t="shared" si="1"/>
        <v>0</v>
      </c>
      <c r="Z5" s="161">
        <f t="shared" si="1"/>
        <v>0</v>
      </c>
      <c r="AA5" s="161">
        <f t="shared" si="1"/>
        <v>0</v>
      </c>
      <c r="AB5" s="161">
        <f t="shared" si="1"/>
        <v>0</v>
      </c>
      <c r="AC5" s="161">
        <f t="shared" si="1"/>
        <v>0</v>
      </c>
      <c r="AD5" s="161">
        <f t="shared" si="1"/>
        <v>0</v>
      </c>
    </row>
    <row r="6" spans="2:30">
      <c r="B6" s="125">
        <v>1</v>
      </c>
      <c r="C6" s="131"/>
      <c r="D6" s="136"/>
      <c r="E6" s="140">
        <f>P5</f>
        <v>0</v>
      </c>
      <c r="F6" s="143"/>
      <c r="G6" s="62"/>
      <c r="H6" s="146"/>
      <c r="I6" s="148"/>
      <c r="J6" s="147"/>
      <c r="K6" s="148"/>
      <c r="L6" s="152"/>
      <c r="M6" s="147"/>
      <c r="N6" s="157">
        <f t="shared" ref="N6:N69" si="2">L6*M6</f>
        <v>0</v>
      </c>
      <c r="O6" s="159"/>
      <c r="P6" s="162" t="str">
        <f t="shared" ref="P6:P69" si="3">IF(H6=1,N6,"")</f>
        <v/>
      </c>
      <c r="Q6" s="162" t="str">
        <f t="shared" ref="Q6:Q32" si="4">IF(H6=2,N6,"")</f>
        <v/>
      </c>
      <c r="R6" s="162" t="str">
        <f t="shared" ref="R6:R69" si="5">IF(H6=3,N6,"")</f>
        <v/>
      </c>
      <c r="S6" s="162" t="str">
        <f t="shared" ref="S6:S69" si="6">IF(H6=4,N6,"")</f>
        <v/>
      </c>
      <c r="T6" s="162" t="str">
        <f t="shared" ref="T6:T69" si="7">IF(H6=5,N6,"")</f>
        <v/>
      </c>
      <c r="U6" s="162" t="str">
        <f t="shared" ref="U6:U69" si="8">IF(H6=6,N6,"")</f>
        <v/>
      </c>
      <c r="V6" s="162" t="str">
        <f t="shared" ref="V6:V69" si="9">IF(H6=7,N6,"")</f>
        <v/>
      </c>
      <c r="W6" s="162" t="str">
        <f t="shared" ref="W6:W69" si="10">IF(H6=8,N6,"")</f>
        <v/>
      </c>
      <c r="X6" s="162" t="str">
        <f t="shared" ref="X6:X69" si="11">IF(H6=9,N6,"")</f>
        <v/>
      </c>
      <c r="Y6" s="162" t="str">
        <f t="shared" ref="Y6:Y69" si="12">IF(H6=10,N6,"")</f>
        <v/>
      </c>
      <c r="Z6" s="162" t="str">
        <f t="shared" ref="Z6:Z69" si="13">IF(H6=11,N6,"")</f>
        <v/>
      </c>
      <c r="AA6" s="162" t="str">
        <f t="shared" ref="AA6:AA69" si="14">IF(H6=12,N6,"")</f>
        <v/>
      </c>
      <c r="AB6" s="162" t="str">
        <f t="shared" ref="AB6:AB69" si="15">IF(H6=13,N6,"")</f>
        <v/>
      </c>
      <c r="AC6" s="162" t="str">
        <f t="shared" ref="AC6:AC69" si="16">IF(H6=14,N6,"")</f>
        <v/>
      </c>
      <c r="AD6" s="162" t="str">
        <f t="shared" ref="AD6:AD69" si="17">IF(H6=15,N6,"")</f>
        <v/>
      </c>
    </row>
    <row r="7" spans="2:30">
      <c r="B7" s="125">
        <v>2</v>
      </c>
      <c r="C7" s="131"/>
      <c r="D7" s="136"/>
      <c r="E7" s="140">
        <f>Q5</f>
        <v>0</v>
      </c>
      <c r="F7" s="143"/>
      <c r="G7" s="62"/>
      <c r="H7" s="146"/>
      <c r="I7" s="148"/>
      <c r="J7" s="147"/>
      <c r="K7" s="148"/>
      <c r="L7" s="152"/>
      <c r="M7" s="147"/>
      <c r="N7" s="157">
        <f t="shared" si="2"/>
        <v>0</v>
      </c>
      <c r="O7" s="159"/>
      <c r="P7" s="162" t="str">
        <f t="shared" si="3"/>
        <v/>
      </c>
      <c r="Q7" s="162" t="str">
        <f t="shared" si="4"/>
        <v/>
      </c>
      <c r="R7" s="162" t="str">
        <f t="shared" si="5"/>
        <v/>
      </c>
      <c r="S7" s="162" t="str">
        <f t="shared" si="6"/>
        <v/>
      </c>
      <c r="T7" s="162" t="str">
        <f t="shared" si="7"/>
        <v/>
      </c>
      <c r="U7" s="162" t="str">
        <f t="shared" si="8"/>
        <v/>
      </c>
      <c r="V7" s="162" t="str">
        <f t="shared" si="9"/>
        <v/>
      </c>
      <c r="W7" s="162" t="str">
        <f t="shared" si="10"/>
        <v/>
      </c>
      <c r="X7" s="162" t="str">
        <f t="shared" si="11"/>
        <v/>
      </c>
      <c r="Y7" s="162" t="str">
        <f t="shared" si="12"/>
        <v/>
      </c>
      <c r="Z7" s="162" t="str">
        <f t="shared" si="13"/>
        <v/>
      </c>
      <c r="AA7" s="162" t="str">
        <f t="shared" si="14"/>
        <v/>
      </c>
      <c r="AB7" s="162" t="str">
        <f t="shared" si="15"/>
        <v/>
      </c>
      <c r="AC7" s="162" t="str">
        <f t="shared" si="16"/>
        <v/>
      </c>
      <c r="AD7" s="162" t="str">
        <f t="shared" si="17"/>
        <v/>
      </c>
    </row>
    <row r="8" spans="2:30">
      <c r="B8" s="125">
        <v>3</v>
      </c>
      <c r="C8" s="131"/>
      <c r="D8" s="136"/>
      <c r="E8" s="140">
        <f>R5</f>
        <v>0</v>
      </c>
      <c r="F8" s="143"/>
      <c r="G8" s="62"/>
      <c r="H8" s="146"/>
      <c r="I8" s="148"/>
      <c r="J8" s="147"/>
      <c r="K8" s="148"/>
      <c r="L8" s="152"/>
      <c r="M8" s="147"/>
      <c r="N8" s="157">
        <f t="shared" si="2"/>
        <v>0</v>
      </c>
      <c r="O8" s="159"/>
      <c r="P8" s="162" t="str">
        <f t="shared" si="3"/>
        <v/>
      </c>
      <c r="Q8" s="162" t="str">
        <f t="shared" si="4"/>
        <v/>
      </c>
      <c r="R8" s="162" t="str">
        <f t="shared" si="5"/>
        <v/>
      </c>
      <c r="S8" s="162" t="str">
        <f t="shared" si="6"/>
        <v/>
      </c>
      <c r="T8" s="162" t="str">
        <f t="shared" si="7"/>
        <v/>
      </c>
      <c r="U8" s="162" t="str">
        <f t="shared" si="8"/>
        <v/>
      </c>
      <c r="V8" s="162" t="str">
        <f t="shared" si="9"/>
        <v/>
      </c>
      <c r="W8" s="162" t="str">
        <f t="shared" si="10"/>
        <v/>
      </c>
      <c r="X8" s="162" t="str">
        <f t="shared" si="11"/>
        <v/>
      </c>
      <c r="Y8" s="162" t="str">
        <f t="shared" si="12"/>
        <v/>
      </c>
      <c r="Z8" s="162" t="str">
        <f t="shared" si="13"/>
        <v/>
      </c>
      <c r="AA8" s="162" t="str">
        <f t="shared" si="14"/>
        <v/>
      </c>
      <c r="AB8" s="162" t="str">
        <f t="shared" si="15"/>
        <v/>
      </c>
      <c r="AC8" s="162" t="str">
        <f t="shared" si="16"/>
        <v/>
      </c>
      <c r="AD8" s="162" t="str">
        <f t="shared" si="17"/>
        <v/>
      </c>
    </row>
    <row r="9" spans="2:30">
      <c r="B9" s="125">
        <v>4</v>
      </c>
      <c r="C9" s="131"/>
      <c r="D9" s="136"/>
      <c r="E9" s="140">
        <f>S5</f>
        <v>0</v>
      </c>
      <c r="F9" s="143"/>
      <c r="G9" s="62"/>
      <c r="H9" s="146"/>
      <c r="I9" s="148"/>
      <c r="J9" s="147"/>
      <c r="K9" s="148"/>
      <c r="L9" s="152"/>
      <c r="M9" s="147"/>
      <c r="N9" s="157">
        <f t="shared" si="2"/>
        <v>0</v>
      </c>
      <c r="O9" s="159"/>
      <c r="P9" s="162" t="str">
        <f t="shared" si="3"/>
        <v/>
      </c>
      <c r="Q9" s="162" t="str">
        <f t="shared" si="4"/>
        <v/>
      </c>
      <c r="R9" s="162" t="str">
        <f t="shared" si="5"/>
        <v/>
      </c>
      <c r="S9" s="162" t="str">
        <f t="shared" si="6"/>
        <v/>
      </c>
      <c r="T9" s="162" t="str">
        <f t="shared" si="7"/>
        <v/>
      </c>
      <c r="U9" s="162" t="str">
        <f t="shared" si="8"/>
        <v/>
      </c>
      <c r="V9" s="162" t="str">
        <f t="shared" si="9"/>
        <v/>
      </c>
      <c r="W9" s="162" t="str">
        <f t="shared" si="10"/>
        <v/>
      </c>
      <c r="X9" s="162" t="str">
        <f t="shared" si="11"/>
        <v/>
      </c>
      <c r="Y9" s="162" t="str">
        <f t="shared" si="12"/>
        <v/>
      </c>
      <c r="Z9" s="162" t="str">
        <f t="shared" si="13"/>
        <v/>
      </c>
      <c r="AA9" s="162" t="str">
        <f t="shared" si="14"/>
        <v/>
      </c>
      <c r="AB9" s="162" t="str">
        <f t="shared" si="15"/>
        <v/>
      </c>
      <c r="AC9" s="162" t="str">
        <f t="shared" si="16"/>
        <v/>
      </c>
      <c r="AD9" s="162" t="str">
        <f t="shared" si="17"/>
        <v/>
      </c>
    </row>
    <row r="10" spans="2:30">
      <c r="B10" s="125">
        <v>5</v>
      </c>
      <c r="C10" s="132"/>
      <c r="D10" s="136"/>
      <c r="E10" s="140">
        <f>T5</f>
        <v>0</v>
      </c>
      <c r="F10" s="143"/>
      <c r="G10" s="62"/>
      <c r="H10" s="146"/>
      <c r="I10" s="148"/>
      <c r="J10" s="147"/>
      <c r="K10" s="148"/>
      <c r="L10" s="152"/>
      <c r="M10" s="147"/>
      <c r="N10" s="157">
        <f t="shared" si="2"/>
        <v>0</v>
      </c>
      <c r="O10" s="159"/>
      <c r="P10" s="162" t="str">
        <f t="shared" si="3"/>
        <v/>
      </c>
      <c r="Q10" s="162" t="str">
        <f t="shared" si="4"/>
        <v/>
      </c>
      <c r="R10" s="162" t="str">
        <f t="shared" si="5"/>
        <v/>
      </c>
      <c r="S10" s="162" t="str">
        <f t="shared" si="6"/>
        <v/>
      </c>
      <c r="T10" s="162" t="str">
        <f t="shared" si="7"/>
        <v/>
      </c>
      <c r="U10" s="162" t="str">
        <f t="shared" si="8"/>
        <v/>
      </c>
      <c r="V10" s="162" t="str">
        <f t="shared" si="9"/>
        <v/>
      </c>
      <c r="W10" s="162" t="str">
        <f t="shared" si="10"/>
        <v/>
      </c>
      <c r="X10" s="162" t="str">
        <f t="shared" si="11"/>
        <v/>
      </c>
      <c r="Y10" s="162" t="str">
        <f t="shared" si="12"/>
        <v/>
      </c>
      <c r="Z10" s="162" t="str">
        <f t="shared" si="13"/>
        <v/>
      </c>
      <c r="AA10" s="162" t="str">
        <f t="shared" si="14"/>
        <v/>
      </c>
      <c r="AB10" s="162" t="str">
        <f t="shared" si="15"/>
        <v/>
      </c>
      <c r="AC10" s="162" t="str">
        <f t="shared" si="16"/>
        <v/>
      </c>
      <c r="AD10" s="162" t="str">
        <f t="shared" si="17"/>
        <v/>
      </c>
    </row>
    <row r="11" spans="2:30">
      <c r="B11" s="125">
        <v>6</v>
      </c>
      <c r="C11" s="131"/>
      <c r="D11" s="136"/>
      <c r="E11" s="140">
        <f>U5</f>
        <v>0</v>
      </c>
      <c r="F11" s="143"/>
      <c r="G11" s="62"/>
      <c r="H11" s="146"/>
      <c r="I11" s="148"/>
      <c r="J11" s="147"/>
      <c r="K11" s="148"/>
      <c r="L11" s="152"/>
      <c r="M11" s="147"/>
      <c r="N11" s="157">
        <f t="shared" si="2"/>
        <v>0</v>
      </c>
      <c r="O11" s="159"/>
      <c r="P11" s="162" t="str">
        <f t="shared" si="3"/>
        <v/>
      </c>
      <c r="Q11" s="162" t="str">
        <f t="shared" si="4"/>
        <v/>
      </c>
      <c r="R11" s="162" t="str">
        <f t="shared" si="5"/>
        <v/>
      </c>
      <c r="S11" s="162" t="str">
        <f t="shared" si="6"/>
        <v/>
      </c>
      <c r="T11" s="162" t="str">
        <f t="shared" si="7"/>
        <v/>
      </c>
      <c r="U11" s="162" t="str">
        <f t="shared" si="8"/>
        <v/>
      </c>
      <c r="V11" s="162" t="str">
        <f t="shared" si="9"/>
        <v/>
      </c>
      <c r="W11" s="162" t="str">
        <f t="shared" si="10"/>
        <v/>
      </c>
      <c r="X11" s="162" t="str">
        <f t="shared" si="11"/>
        <v/>
      </c>
      <c r="Y11" s="162" t="str">
        <f t="shared" si="12"/>
        <v/>
      </c>
      <c r="Z11" s="162" t="str">
        <f t="shared" si="13"/>
        <v/>
      </c>
      <c r="AA11" s="162" t="str">
        <f t="shared" si="14"/>
        <v/>
      </c>
      <c r="AB11" s="162" t="str">
        <f t="shared" si="15"/>
        <v/>
      </c>
      <c r="AC11" s="162" t="str">
        <f t="shared" si="16"/>
        <v/>
      </c>
      <c r="AD11" s="162" t="str">
        <f t="shared" si="17"/>
        <v/>
      </c>
    </row>
    <row r="12" spans="2:30">
      <c r="B12" s="125">
        <v>7</v>
      </c>
      <c r="C12" s="131"/>
      <c r="D12" s="136"/>
      <c r="E12" s="140">
        <f>V5</f>
        <v>0</v>
      </c>
      <c r="F12" s="143"/>
      <c r="G12" s="62"/>
      <c r="H12" s="146"/>
      <c r="I12" s="148"/>
      <c r="J12" s="147"/>
      <c r="K12" s="148"/>
      <c r="L12" s="152"/>
      <c r="M12" s="147"/>
      <c r="N12" s="157">
        <f t="shared" si="2"/>
        <v>0</v>
      </c>
      <c r="O12" s="159"/>
      <c r="P12" s="162" t="str">
        <f t="shared" si="3"/>
        <v/>
      </c>
      <c r="Q12" s="162" t="str">
        <f t="shared" si="4"/>
        <v/>
      </c>
      <c r="R12" s="162" t="str">
        <f t="shared" si="5"/>
        <v/>
      </c>
      <c r="S12" s="162" t="str">
        <f t="shared" si="6"/>
        <v/>
      </c>
      <c r="T12" s="162" t="str">
        <f t="shared" si="7"/>
        <v/>
      </c>
      <c r="U12" s="162" t="str">
        <f t="shared" si="8"/>
        <v/>
      </c>
      <c r="V12" s="162" t="str">
        <f t="shared" si="9"/>
        <v/>
      </c>
      <c r="W12" s="162" t="str">
        <f t="shared" si="10"/>
        <v/>
      </c>
      <c r="X12" s="162" t="str">
        <f t="shared" si="11"/>
        <v/>
      </c>
      <c r="Y12" s="162" t="str">
        <f t="shared" si="12"/>
        <v/>
      </c>
      <c r="Z12" s="162" t="str">
        <f t="shared" si="13"/>
        <v/>
      </c>
      <c r="AA12" s="162" t="str">
        <f t="shared" si="14"/>
        <v/>
      </c>
      <c r="AB12" s="162" t="str">
        <f t="shared" si="15"/>
        <v/>
      </c>
      <c r="AC12" s="162" t="str">
        <f t="shared" si="16"/>
        <v/>
      </c>
      <c r="AD12" s="162" t="str">
        <f t="shared" si="17"/>
        <v/>
      </c>
    </row>
    <row r="13" spans="2:30">
      <c r="B13" s="125">
        <v>8</v>
      </c>
      <c r="C13" s="131"/>
      <c r="D13" s="136"/>
      <c r="E13" s="140">
        <f>W5</f>
        <v>0</v>
      </c>
      <c r="F13" s="143"/>
      <c r="G13" s="62"/>
      <c r="H13" s="146"/>
      <c r="I13" s="148"/>
      <c r="J13" s="147"/>
      <c r="K13" s="148"/>
      <c r="L13" s="152"/>
      <c r="M13" s="147"/>
      <c r="N13" s="157">
        <f t="shared" si="2"/>
        <v>0</v>
      </c>
      <c r="O13" s="159"/>
      <c r="P13" s="162" t="str">
        <f t="shared" si="3"/>
        <v/>
      </c>
      <c r="Q13" s="162" t="str">
        <f t="shared" si="4"/>
        <v/>
      </c>
      <c r="R13" s="162" t="str">
        <f t="shared" si="5"/>
        <v/>
      </c>
      <c r="S13" s="162" t="str">
        <f t="shared" si="6"/>
        <v/>
      </c>
      <c r="T13" s="162" t="str">
        <f t="shared" si="7"/>
        <v/>
      </c>
      <c r="U13" s="162" t="str">
        <f t="shared" si="8"/>
        <v/>
      </c>
      <c r="V13" s="162" t="str">
        <f t="shared" si="9"/>
        <v/>
      </c>
      <c r="W13" s="162" t="str">
        <f t="shared" si="10"/>
        <v/>
      </c>
      <c r="X13" s="162" t="str">
        <f t="shared" si="11"/>
        <v/>
      </c>
      <c r="Y13" s="162" t="str">
        <f t="shared" si="12"/>
        <v/>
      </c>
      <c r="Z13" s="162" t="str">
        <f t="shared" si="13"/>
        <v/>
      </c>
      <c r="AA13" s="162" t="str">
        <f t="shared" si="14"/>
        <v/>
      </c>
      <c r="AB13" s="162" t="str">
        <f t="shared" si="15"/>
        <v/>
      </c>
      <c r="AC13" s="162" t="str">
        <f t="shared" si="16"/>
        <v/>
      </c>
      <c r="AD13" s="162" t="str">
        <f t="shared" si="17"/>
        <v/>
      </c>
    </row>
    <row r="14" spans="2:30">
      <c r="B14" s="125">
        <v>9</v>
      </c>
      <c r="C14" s="131"/>
      <c r="D14" s="136"/>
      <c r="E14" s="140">
        <f>X5</f>
        <v>0</v>
      </c>
      <c r="F14" s="143"/>
      <c r="G14" s="62"/>
      <c r="H14" s="146"/>
      <c r="I14" s="148"/>
      <c r="J14" s="147"/>
      <c r="K14" s="148"/>
      <c r="L14" s="152"/>
      <c r="M14" s="147"/>
      <c r="N14" s="157">
        <f t="shared" si="2"/>
        <v>0</v>
      </c>
      <c r="O14" s="159"/>
      <c r="P14" s="162" t="str">
        <f t="shared" si="3"/>
        <v/>
      </c>
      <c r="Q14" s="162" t="str">
        <f t="shared" si="4"/>
        <v/>
      </c>
      <c r="R14" s="162" t="str">
        <f t="shared" si="5"/>
        <v/>
      </c>
      <c r="S14" s="162" t="str">
        <f t="shared" si="6"/>
        <v/>
      </c>
      <c r="T14" s="162" t="str">
        <f t="shared" si="7"/>
        <v/>
      </c>
      <c r="U14" s="162" t="str">
        <f t="shared" si="8"/>
        <v/>
      </c>
      <c r="V14" s="162" t="str">
        <f t="shared" si="9"/>
        <v/>
      </c>
      <c r="W14" s="162" t="str">
        <f t="shared" si="10"/>
        <v/>
      </c>
      <c r="X14" s="162" t="str">
        <f t="shared" si="11"/>
        <v/>
      </c>
      <c r="Y14" s="162" t="str">
        <f t="shared" si="12"/>
        <v/>
      </c>
      <c r="Z14" s="162" t="str">
        <f t="shared" si="13"/>
        <v/>
      </c>
      <c r="AA14" s="162" t="str">
        <f t="shared" si="14"/>
        <v/>
      </c>
      <c r="AB14" s="162" t="str">
        <f t="shared" si="15"/>
        <v/>
      </c>
      <c r="AC14" s="162" t="str">
        <f t="shared" si="16"/>
        <v/>
      </c>
      <c r="AD14" s="162" t="str">
        <f t="shared" si="17"/>
        <v/>
      </c>
    </row>
    <row r="15" spans="2:30">
      <c r="B15" s="125">
        <v>10</v>
      </c>
      <c r="C15" s="131"/>
      <c r="D15" s="136"/>
      <c r="E15" s="140">
        <f>Y5</f>
        <v>0</v>
      </c>
      <c r="F15" s="143"/>
      <c r="G15" s="62"/>
      <c r="H15" s="146"/>
      <c r="I15" s="148"/>
      <c r="J15" s="147"/>
      <c r="K15" s="148"/>
      <c r="L15" s="152"/>
      <c r="M15" s="147"/>
      <c r="N15" s="157">
        <f t="shared" si="2"/>
        <v>0</v>
      </c>
      <c r="O15" s="159"/>
      <c r="P15" s="162" t="str">
        <f t="shared" si="3"/>
        <v/>
      </c>
      <c r="Q15" s="162" t="str">
        <f t="shared" si="4"/>
        <v/>
      </c>
      <c r="R15" s="162" t="str">
        <f t="shared" si="5"/>
        <v/>
      </c>
      <c r="S15" s="162" t="str">
        <f t="shared" si="6"/>
        <v/>
      </c>
      <c r="T15" s="162" t="str">
        <f t="shared" si="7"/>
        <v/>
      </c>
      <c r="U15" s="162" t="str">
        <f t="shared" si="8"/>
        <v/>
      </c>
      <c r="V15" s="162" t="str">
        <f t="shared" si="9"/>
        <v/>
      </c>
      <c r="W15" s="162" t="str">
        <f t="shared" si="10"/>
        <v/>
      </c>
      <c r="X15" s="162" t="str">
        <f t="shared" si="11"/>
        <v/>
      </c>
      <c r="Y15" s="162" t="str">
        <f t="shared" si="12"/>
        <v/>
      </c>
      <c r="Z15" s="162" t="str">
        <f t="shared" si="13"/>
        <v/>
      </c>
      <c r="AA15" s="162" t="str">
        <f t="shared" si="14"/>
        <v/>
      </c>
      <c r="AB15" s="162" t="str">
        <f t="shared" si="15"/>
        <v/>
      </c>
      <c r="AC15" s="162" t="str">
        <f t="shared" si="16"/>
        <v/>
      </c>
      <c r="AD15" s="162" t="str">
        <f t="shared" si="17"/>
        <v/>
      </c>
    </row>
    <row r="16" spans="2:30">
      <c r="B16" s="125">
        <v>11</v>
      </c>
      <c r="C16" s="131"/>
      <c r="D16" s="136"/>
      <c r="E16" s="140">
        <f>Z5</f>
        <v>0</v>
      </c>
      <c r="F16" s="143"/>
      <c r="G16" s="62"/>
      <c r="H16" s="146"/>
      <c r="I16" s="148"/>
      <c r="J16" s="147"/>
      <c r="K16" s="148"/>
      <c r="L16" s="152"/>
      <c r="M16" s="147"/>
      <c r="N16" s="157">
        <f t="shared" si="2"/>
        <v>0</v>
      </c>
      <c r="O16" s="159"/>
      <c r="P16" s="162" t="str">
        <f t="shared" si="3"/>
        <v/>
      </c>
      <c r="Q16" s="162" t="str">
        <f t="shared" si="4"/>
        <v/>
      </c>
      <c r="R16" s="162" t="str">
        <f t="shared" si="5"/>
        <v/>
      </c>
      <c r="S16" s="162" t="str">
        <f t="shared" si="6"/>
        <v/>
      </c>
      <c r="T16" s="162" t="str">
        <f t="shared" si="7"/>
        <v/>
      </c>
      <c r="U16" s="162" t="str">
        <f t="shared" si="8"/>
        <v/>
      </c>
      <c r="V16" s="162" t="str">
        <f t="shared" si="9"/>
        <v/>
      </c>
      <c r="W16" s="162" t="str">
        <f t="shared" si="10"/>
        <v/>
      </c>
      <c r="X16" s="162" t="str">
        <f t="shared" si="11"/>
        <v/>
      </c>
      <c r="Y16" s="162" t="str">
        <f t="shared" si="12"/>
        <v/>
      </c>
      <c r="Z16" s="162" t="str">
        <f t="shared" si="13"/>
        <v/>
      </c>
      <c r="AA16" s="162" t="str">
        <f t="shared" si="14"/>
        <v/>
      </c>
      <c r="AB16" s="162" t="str">
        <f t="shared" si="15"/>
        <v/>
      </c>
      <c r="AC16" s="162" t="str">
        <f t="shared" si="16"/>
        <v/>
      </c>
      <c r="AD16" s="162" t="str">
        <f t="shared" si="17"/>
        <v/>
      </c>
    </row>
    <row r="17" spans="2:30">
      <c r="B17" s="125">
        <v>12</v>
      </c>
      <c r="C17" s="131"/>
      <c r="D17" s="136"/>
      <c r="E17" s="140">
        <f>AA5</f>
        <v>0</v>
      </c>
      <c r="F17" s="143"/>
      <c r="G17" s="62"/>
      <c r="H17" s="146"/>
      <c r="I17" s="148"/>
      <c r="J17" s="147"/>
      <c r="K17" s="148"/>
      <c r="L17" s="152"/>
      <c r="M17" s="147"/>
      <c r="N17" s="157">
        <f t="shared" si="2"/>
        <v>0</v>
      </c>
      <c r="O17" s="159"/>
      <c r="P17" s="162" t="str">
        <f t="shared" si="3"/>
        <v/>
      </c>
      <c r="Q17" s="162" t="str">
        <f t="shared" si="4"/>
        <v/>
      </c>
      <c r="R17" s="162" t="str">
        <f t="shared" si="5"/>
        <v/>
      </c>
      <c r="S17" s="162" t="str">
        <f t="shared" si="6"/>
        <v/>
      </c>
      <c r="T17" s="162" t="str">
        <f t="shared" si="7"/>
        <v/>
      </c>
      <c r="U17" s="162" t="str">
        <f t="shared" si="8"/>
        <v/>
      </c>
      <c r="V17" s="162" t="str">
        <f t="shared" si="9"/>
        <v/>
      </c>
      <c r="W17" s="162" t="str">
        <f t="shared" si="10"/>
        <v/>
      </c>
      <c r="X17" s="162" t="str">
        <f t="shared" si="11"/>
        <v/>
      </c>
      <c r="Y17" s="162" t="str">
        <f t="shared" si="12"/>
        <v/>
      </c>
      <c r="Z17" s="162" t="str">
        <f t="shared" si="13"/>
        <v/>
      </c>
      <c r="AA17" s="162" t="str">
        <f t="shared" si="14"/>
        <v/>
      </c>
      <c r="AB17" s="162" t="str">
        <f t="shared" si="15"/>
        <v/>
      </c>
      <c r="AC17" s="162" t="str">
        <f t="shared" si="16"/>
        <v/>
      </c>
      <c r="AD17" s="162" t="str">
        <f t="shared" si="17"/>
        <v/>
      </c>
    </row>
    <row r="18" spans="2:30">
      <c r="B18" s="125">
        <v>13</v>
      </c>
      <c r="C18" s="131"/>
      <c r="D18" s="136"/>
      <c r="E18" s="140">
        <f>AB5</f>
        <v>0</v>
      </c>
      <c r="F18" s="143"/>
      <c r="H18" s="146"/>
      <c r="I18" s="148"/>
      <c r="J18" s="147"/>
      <c r="K18" s="148"/>
      <c r="L18" s="152"/>
      <c r="M18" s="147"/>
      <c r="N18" s="157">
        <f t="shared" si="2"/>
        <v>0</v>
      </c>
      <c r="O18" s="159"/>
      <c r="P18" s="162" t="str">
        <f t="shared" si="3"/>
        <v/>
      </c>
      <c r="Q18" s="162" t="str">
        <f t="shared" si="4"/>
        <v/>
      </c>
      <c r="R18" s="162" t="str">
        <f t="shared" si="5"/>
        <v/>
      </c>
      <c r="S18" s="162" t="str">
        <f t="shared" si="6"/>
        <v/>
      </c>
      <c r="T18" s="162" t="str">
        <f t="shared" si="7"/>
        <v/>
      </c>
      <c r="U18" s="162" t="str">
        <f t="shared" si="8"/>
        <v/>
      </c>
      <c r="V18" s="162" t="str">
        <f t="shared" si="9"/>
        <v/>
      </c>
      <c r="W18" s="162" t="str">
        <f t="shared" si="10"/>
        <v/>
      </c>
      <c r="X18" s="162" t="str">
        <f t="shared" si="11"/>
        <v/>
      </c>
      <c r="Y18" s="162" t="str">
        <f t="shared" si="12"/>
        <v/>
      </c>
      <c r="Z18" s="162" t="str">
        <f t="shared" si="13"/>
        <v/>
      </c>
      <c r="AA18" s="162" t="str">
        <f t="shared" si="14"/>
        <v/>
      </c>
      <c r="AB18" s="162" t="str">
        <f t="shared" si="15"/>
        <v/>
      </c>
      <c r="AC18" s="162" t="str">
        <f t="shared" si="16"/>
        <v/>
      </c>
      <c r="AD18" s="162" t="str">
        <f t="shared" si="17"/>
        <v/>
      </c>
    </row>
    <row r="19" spans="2:30">
      <c r="B19" s="125">
        <v>14</v>
      </c>
      <c r="C19" s="131"/>
      <c r="D19" s="136"/>
      <c r="E19" s="140">
        <f>AC5</f>
        <v>0</v>
      </c>
      <c r="F19" s="143"/>
      <c r="H19" s="146"/>
      <c r="I19" s="148"/>
      <c r="J19" s="147"/>
      <c r="K19" s="148"/>
      <c r="L19" s="152"/>
      <c r="M19" s="147"/>
      <c r="N19" s="157">
        <f t="shared" si="2"/>
        <v>0</v>
      </c>
      <c r="O19" s="159"/>
      <c r="P19" s="162" t="str">
        <f t="shared" si="3"/>
        <v/>
      </c>
      <c r="Q19" s="162" t="str">
        <f t="shared" si="4"/>
        <v/>
      </c>
      <c r="R19" s="162" t="str">
        <f t="shared" si="5"/>
        <v/>
      </c>
      <c r="S19" s="162" t="str">
        <f t="shared" si="6"/>
        <v/>
      </c>
      <c r="T19" s="162" t="str">
        <f t="shared" si="7"/>
        <v/>
      </c>
      <c r="U19" s="162" t="str">
        <f t="shared" si="8"/>
        <v/>
      </c>
      <c r="V19" s="162" t="str">
        <f t="shared" si="9"/>
        <v/>
      </c>
      <c r="W19" s="162" t="str">
        <f t="shared" si="10"/>
        <v/>
      </c>
      <c r="X19" s="162" t="str">
        <f t="shared" si="11"/>
        <v/>
      </c>
      <c r="Y19" s="162" t="str">
        <f t="shared" si="12"/>
        <v/>
      </c>
      <c r="Z19" s="162" t="str">
        <f t="shared" si="13"/>
        <v/>
      </c>
      <c r="AA19" s="162" t="str">
        <f t="shared" si="14"/>
        <v/>
      </c>
      <c r="AB19" s="162" t="str">
        <f t="shared" si="15"/>
        <v/>
      </c>
      <c r="AC19" s="162" t="str">
        <f t="shared" si="16"/>
        <v/>
      </c>
      <c r="AD19" s="162" t="str">
        <f t="shared" si="17"/>
        <v/>
      </c>
    </row>
    <row r="20" spans="2:30">
      <c r="B20" s="125">
        <v>15</v>
      </c>
      <c r="C20" s="133"/>
      <c r="D20" s="136"/>
      <c r="E20" s="140">
        <f>AD5</f>
        <v>0</v>
      </c>
      <c r="F20" s="143"/>
      <c r="H20" s="146"/>
      <c r="I20" s="148"/>
      <c r="J20" s="147"/>
      <c r="K20" s="148"/>
      <c r="L20" s="152"/>
      <c r="M20" s="147"/>
      <c r="N20" s="157">
        <f t="shared" si="2"/>
        <v>0</v>
      </c>
      <c r="O20" s="159"/>
      <c r="P20" s="162" t="str">
        <f t="shared" si="3"/>
        <v/>
      </c>
      <c r="Q20" s="162" t="str">
        <f t="shared" si="4"/>
        <v/>
      </c>
      <c r="R20" s="162" t="str">
        <f t="shared" si="5"/>
        <v/>
      </c>
      <c r="S20" s="162" t="str">
        <f t="shared" si="6"/>
        <v/>
      </c>
      <c r="T20" s="162" t="str">
        <f t="shared" si="7"/>
        <v/>
      </c>
      <c r="U20" s="162" t="str">
        <f t="shared" si="8"/>
        <v/>
      </c>
      <c r="V20" s="162" t="str">
        <f t="shared" si="9"/>
        <v/>
      </c>
      <c r="W20" s="162" t="str">
        <f t="shared" si="10"/>
        <v/>
      </c>
      <c r="X20" s="162" t="str">
        <f t="shared" si="11"/>
        <v/>
      </c>
      <c r="Y20" s="162" t="str">
        <f t="shared" si="12"/>
        <v/>
      </c>
      <c r="Z20" s="162" t="str">
        <f t="shared" si="13"/>
        <v/>
      </c>
      <c r="AA20" s="162" t="str">
        <f t="shared" si="14"/>
        <v/>
      </c>
      <c r="AB20" s="162" t="str">
        <f t="shared" si="15"/>
        <v/>
      </c>
      <c r="AC20" s="162" t="str">
        <f t="shared" si="16"/>
        <v/>
      </c>
      <c r="AD20" s="162" t="str">
        <f t="shared" si="17"/>
        <v/>
      </c>
    </row>
    <row r="21" spans="2:30">
      <c r="B21" s="127"/>
      <c r="C21" s="134"/>
      <c r="D21" s="137"/>
      <c r="E21" s="141"/>
      <c r="F21" s="23"/>
      <c r="H21" s="146"/>
      <c r="I21" s="148"/>
      <c r="J21" s="147"/>
      <c r="K21" s="148"/>
      <c r="L21" s="152"/>
      <c r="M21" s="147"/>
      <c r="N21" s="157">
        <f t="shared" si="2"/>
        <v>0</v>
      </c>
      <c r="O21" s="159"/>
      <c r="P21" s="162" t="str">
        <f t="shared" si="3"/>
        <v/>
      </c>
      <c r="Q21" s="162" t="str">
        <f t="shared" si="4"/>
        <v/>
      </c>
      <c r="R21" s="162" t="str">
        <f t="shared" si="5"/>
        <v/>
      </c>
      <c r="S21" s="162" t="str">
        <f t="shared" si="6"/>
        <v/>
      </c>
      <c r="T21" s="162" t="str">
        <f t="shared" si="7"/>
        <v/>
      </c>
      <c r="U21" s="162" t="str">
        <f t="shared" si="8"/>
        <v/>
      </c>
      <c r="V21" s="162" t="str">
        <f t="shared" si="9"/>
        <v/>
      </c>
      <c r="W21" s="162" t="str">
        <f t="shared" si="10"/>
        <v/>
      </c>
      <c r="X21" s="162" t="str">
        <f t="shared" si="11"/>
        <v/>
      </c>
      <c r="Y21" s="162" t="str">
        <f t="shared" si="12"/>
        <v/>
      </c>
      <c r="Z21" s="162" t="str">
        <f t="shared" si="13"/>
        <v/>
      </c>
      <c r="AA21" s="162" t="str">
        <f t="shared" si="14"/>
        <v/>
      </c>
      <c r="AB21" s="162" t="str">
        <f t="shared" si="15"/>
        <v/>
      </c>
      <c r="AC21" s="162" t="str">
        <f t="shared" si="16"/>
        <v/>
      </c>
      <c r="AD21" s="162" t="str">
        <f t="shared" si="17"/>
        <v/>
      </c>
    </row>
    <row r="22" spans="2:30">
      <c r="B22" s="34"/>
      <c r="C22" s="50"/>
      <c r="D22" s="62"/>
      <c r="E22" s="23"/>
      <c r="F22" s="23"/>
      <c r="H22" s="146"/>
      <c r="I22" s="148"/>
      <c r="J22" s="147"/>
      <c r="K22" s="148"/>
      <c r="L22" s="152"/>
      <c r="M22" s="147"/>
      <c r="N22" s="157">
        <f t="shared" si="2"/>
        <v>0</v>
      </c>
      <c r="O22" s="159"/>
      <c r="P22" s="162" t="str">
        <f t="shared" si="3"/>
        <v/>
      </c>
      <c r="Q22" s="162" t="str">
        <f t="shared" si="4"/>
        <v/>
      </c>
      <c r="R22" s="162" t="str">
        <f t="shared" si="5"/>
        <v/>
      </c>
      <c r="S22" s="162" t="str">
        <f t="shared" si="6"/>
        <v/>
      </c>
      <c r="T22" s="162" t="str">
        <f t="shared" si="7"/>
        <v/>
      </c>
      <c r="U22" s="162" t="str">
        <f t="shared" si="8"/>
        <v/>
      </c>
      <c r="V22" s="162" t="str">
        <f t="shared" si="9"/>
        <v/>
      </c>
      <c r="W22" s="162" t="str">
        <f t="shared" si="10"/>
        <v/>
      </c>
      <c r="X22" s="162" t="str">
        <f t="shared" si="11"/>
        <v/>
      </c>
      <c r="Y22" s="162" t="str">
        <f t="shared" si="12"/>
        <v/>
      </c>
      <c r="Z22" s="162" t="str">
        <f t="shared" si="13"/>
        <v/>
      </c>
      <c r="AA22" s="162" t="str">
        <f t="shared" si="14"/>
        <v/>
      </c>
      <c r="AB22" s="162" t="str">
        <f t="shared" si="15"/>
        <v/>
      </c>
      <c r="AC22" s="162" t="str">
        <f t="shared" si="16"/>
        <v/>
      </c>
      <c r="AD22" s="162" t="str">
        <f t="shared" si="17"/>
        <v/>
      </c>
    </row>
    <row r="23" spans="2:30">
      <c r="B23" s="34"/>
      <c r="C23" s="50"/>
      <c r="D23" s="138" t="s">
        <v>42</v>
      </c>
      <c r="H23" s="146"/>
      <c r="I23" s="148"/>
      <c r="J23" s="147"/>
      <c r="K23" s="148"/>
      <c r="L23" s="152"/>
      <c r="M23" s="147"/>
      <c r="N23" s="157">
        <f t="shared" si="2"/>
        <v>0</v>
      </c>
      <c r="O23" s="159"/>
      <c r="P23" s="162" t="str">
        <f t="shared" si="3"/>
        <v/>
      </c>
      <c r="Q23" s="162" t="str">
        <f t="shared" si="4"/>
        <v/>
      </c>
      <c r="R23" s="162" t="str">
        <f t="shared" si="5"/>
        <v/>
      </c>
      <c r="S23" s="162" t="str">
        <f t="shared" si="6"/>
        <v/>
      </c>
      <c r="T23" s="162" t="str">
        <f t="shared" si="7"/>
        <v/>
      </c>
      <c r="U23" s="162" t="str">
        <f t="shared" si="8"/>
        <v/>
      </c>
      <c r="V23" s="162" t="str">
        <f t="shared" si="9"/>
        <v/>
      </c>
      <c r="W23" s="162" t="str">
        <f t="shared" si="10"/>
        <v/>
      </c>
      <c r="X23" s="162" t="str">
        <f t="shared" si="11"/>
        <v/>
      </c>
      <c r="Y23" s="162" t="str">
        <f t="shared" si="12"/>
        <v/>
      </c>
      <c r="Z23" s="162" t="str">
        <f t="shared" si="13"/>
        <v/>
      </c>
      <c r="AA23" s="162" t="str">
        <f t="shared" si="14"/>
        <v/>
      </c>
      <c r="AB23" s="162" t="str">
        <f t="shared" si="15"/>
        <v/>
      </c>
      <c r="AC23" s="162" t="str">
        <f t="shared" si="16"/>
        <v/>
      </c>
      <c r="AD23" s="162" t="str">
        <f t="shared" si="17"/>
        <v/>
      </c>
    </row>
    <row r="24" spans="2:30">
      <c r="B24" s="34"/>
      <c r="C24" s="50"/>
      <c r="D24" s="15" t="s">
        <v>71</v>
      </c>
      <c r="H24" s="146"/>
      <c r="I24" s="148"/>
      <c r="J24" s="147"/>
      <c r="K24" s="148"/>
      <c r="L24" s="152"/>
      <c r="M24" s="147"/>
      <c r="N24" s="157">
        <f t="shared" si="2"/>
        <v>0</v>
      </c>
      <c r="O24" s="159"/>
      <c r="P24" s="162" t="str">
        <f t="shared" si="3"/>
        <v/>
      </c>
      <c r="Q24" s="162" t="str">
        <f t="shared" si="4"/>
        <v/>
      </c>
      <c r="R24" s="162" t="str">
        <f t="shared" si="5"/>
        <v/>
      </c>
      <c r="S24" s="162" t="str">
        <f t="shared" si="6"/>
        <v/>
      </c>
      <c r="T24" s="162" t="str">
        <f t="shared" si="7"/>
        <v/>
      </c>
      <c r="U24" s="162" t="str">
        <f t="shared" si="8"/>
        <v/>
      </c>
      <c r="V24" s="162" t="str">
        <f t="shared" si="9"/>
        <v/>
      </c>
      <c r="W24" s="162" t="str">
        <f t="shared" si="10"/>
        <v/>
      </c>
      <c r="X24" s="162" t="str">
        <f t="shared" si="11"/>
        <v/>
      </c>
      <c r="Y24" s="162" t="str">
        <f t="shared" si="12"/>
        <v/>
      </c>
      <c r="Z24" s="162" t="str">
        <f t="shared" si="13"/>
        <v/>
      </c>
      <c r="AA24" s="162" t="str">
        <f t="shared" si="14"/>
        <v/>
      </c>
      <c r="AB24" s="162" t="str">
        <f t="shared" si="15"/>
        <v/>
      </c>
      <c r="AC24" s="162" t="str">
        <f t="shared" si="16"/>
        <v/>
      </c>
      <c r="AD24" s="162" t="str">
        <f t="shared" si="17"/>
        <v/>
      </c>
    </row>
    <row r="25" spans="2:30">
      <c r="B25" s="34"/>
      <c r="C25" s="50"/>
      <c r="D25" s="15" t="s">
        <v>0</v>
      </c>
      <c r="H25" s="146"/>
      <c r="I25" s="148"/>
      <c r="J25" s="147"/>
      <c r="K25" s="148"/>
      <c r="L25" s="152"/>
      <c r="M25" s="147"/>
      <c r="N25" s="157">
        <f t="shared" si="2"/>
        <v>0</v>
      </c>
      <c r="O25" s="159"/>
      <c r="P25" s="162" t="str">
        <f t="shared" si="3"/>
        <v/>
      </c>
      <c r="Q25" s="162" t="str">
        <f t="shared" si="4"/>
        <v/>
      </c>
      <c r="R25" s="162" t="str">
        <f t="shared" si="5"/>
        <v/>
      </c>
      <c r="S25" s="162" t="str">
        <f t="shared" si="6"/>
        <v/>
      </c>
      <c r="T25" s="162" t="str">
        <f t="shared" si="7"/>
        <v/>
      </c>
      <c r="U25" s="162" t="str">
        <f t="shared" si="8"/>
        <v/>
      </c>
      <c r="V25" s="162" t="str">
        <f t="shared" si="9"/>
        <v/>
      </c>
      <c r="W25" s="162" t="str">
        <f t="shared" si="10"/>
        <v/>
      </c>
      <c r="X25" s="162" t="str">
        <f t="shared" si="11"/>
        <v/>
      </c>
      <c r="Y25" s="162" t="str">
        <f t="shared" si="12"/>
        <v/>
      </c>
      <c r="Z25" s="162" t="str">
        <f t="shared" si="13"/>
        <v/>
      </c>
      <c r="AA25" s="162" t="str">
        <f t="shared" si="14"/>
        <v/>
      </c>
      <c r="AB25" s="162" t="str">
        <f t="shared" si="15"/>
        <v/>
      </c>
      <c r="AC25" s="162" t="str">
        <f t="shared" si="16"/>
        <v/>
      </c>
      <c r="AD25" s="162" t="str">
        <f t="shared" si="17"/>
        <v/>
      </c>
    </row>
    <row r="26" spans="2:30">
      <c r="D26" s="15" t="s">
        <v>70</v>
      </c>
      <c r="H26" s="146"/>
      <c r="I26" s="148"/>
      <c r="J26" s="147"/>
      <c r="K26" s="148"/>
      <c r="L26" s="152"/>
      <c r="M26" s="147"/>
      <c r="N26" s="157">
        <f t="shared" si="2"/>
        <v>0</v>
      </c>
      <c r="O26" s="159"/>
      <c r="P26" s="162" t="str">
        <f t="shared" si="3"/>
        <v/>
      </c>
      <c r="Q26" s="162" t="str">
        <f t="shared" si="4"/>
        <v/>
      </c>
      <c r="R26" s="162" t="str">
        <f t="shared" si="5"/>
        <v/>
      </c>
      <c r="S26" s="162" t="str">
        <f t="shared" si="6"/>
        <v/>
      </c>
      <c r="T26" s="162" t="str">
        <f t="shared" si="7"/>
        <v/>
      </c>
      <c r="U26" s="162" t="str">
        <f t="shared" si="8"/>
        <v/>
      </c>
      <c r="V26" s="162" t="str">
        <f t="shared" si="9"/>
        <v/>
      </c>
      <c r="W26" s="162" t="str">
        <f t="shared" si="10"/>
        <v/>
      </c>
      <c r="X26" s="162" t="str">
        <f t="shared" si="11"/>
        <v/>
      </c>
      <c r="Y26" s="162" t="str">
        <f t="shared" si="12"/>
        <v/>
      </c>
      <c r="Z26" s="162" t="str">
        <f t="shared" si="13"/>
        <v/>
      </c>
      <c r="AA26" s="162" t="str">
        <f t="shared" si="14"/>
        <v/>
      </c>
      <c r="AB26" s="162" t="str">
        <f t="shared" si="15"/>
        <v/>
      </c>
      <c r="AC26" s="162" t="str">
        <f t="shared" si="16"/>
        <v/>
      </c>
      <c r="AD26" s="162" t="str">
        <f t="shared" si="17"/>
        <v/>
      </c>
    </row>
    <row r="27" spans="2:30">
      <c r="D27" s="15" t="s">
        <v>69</v>
      </c>
      <c r="H27" s="146"/>
      <c r="I27" s="148"/>
      <c r="J27" s="147"/>
      <c r="K27" s="148"/>
      <c r="L27" s="152"/>
      <c r="M27" s="147"/>
      <c r="N27" s="157">
        <f t="shared" si="2"/>
        <v>0</v>
      </c>
      <c r="O27" s="159"/>
      <c r="P27" s="162" t="str">
        <f t="shared" si="3"/>
        <v/>
      </c>
      <c r="Q27" s="162" t="str">
        <f t="shared" si="4"/>
        <v/>
      </c>
      <c r="R27" s="162" t="str">
        <f t="shared" si="5"/>
        <v/>
      </c>
      <c r="S27" s="162" t="str">
        <f t="shared" si="6"/>
        <v/>
      </c>
      <c r="T27" s="162" t="str">
        <f t="shared" si="7"/>
        <v/>
      </c>
      <c r="U27" s="162" t="str">
        <f t="shared" si="8"/>
        <v/>
      </c>
      <c r="V27" s="162" t="str">
        <f t="shared" si="9"/>
        <v/>
      </c>
      <c r="W27" s="162" t="str">
        <f t="shared" si="10"/>
        <v/>
      </c>
      <c r="X27" s="162" t="str">
        <f t="shared" si="11"/>
        <v/>
      </c>
      <c r="Y27" s="162" t="str">
        <f t="shared" si="12"/>
        <v/>
      </c>
      <c r="Z27" s="162" t="str">
        <f t="shared" si="13"/>
        <v/>
      </c>
      <c r="AA27" s="162" t="str">
        <f t="shared" si="14"/>
        <v/>
      </c>
      <c r="AB27" s="162" t="str">
        <f t="shared" si="15"/>
        <v/>
      </c>
      <c r="AC27" s="162" t="str">
        <f t="shared" si="16"/>
        <v/>
      </c>
      <c r="AD27" s="162" t="str">
        <f t="shared" si="17"/>
        <v/>
      </c>
    </row>
    <row r="28" spans="2:30">
      <c r="D28" s="15" t="s">
        <v>68</v>
      </c>
      <c r="H28" s="146"/>
      <c r="I28" s="148"/>
      <c r="J28" s="147"/>
      <c r="K28" s="148"/>
      <c r="L28" s="152"/>
      <c r="M28" s="147"/>
      <c r="N28" s="157">
        <f t="shared" si="2"/>
        <v>0</v>
      </c>
      <c r="O28" s="159"/>
      <c r="P28" s="162" t="str">
        <f t="shared" si="3"/>
        <v/>
      </c>
      <c r="Q28" s="162" t="str">
        <f t="shared" si="4"/>
        <v/>
      </c>
      <c r="R28" s="162" t="str">
        <f t="shared" si="5"/>
        <v/>
      </c>
      <c r="S28" s="162" t="str">
        <f t="shared" si="6"/>
        <v/>
      </c>
      <c r="T28" s="162" t="str">
        <f t="shared" si="7"/>
        <v/>
      </c>
      <c r="U28" s="162" t="str">
        <f t="shared" si="8"/>
        <v/>
      </c>
      <c r="V28" s="162" t="str">
        <f t="shared" si="9"/>
        <v/>
      </c>
      <c r="W28" s="162" t="str">
        <f t="shared" si="10"/>
        <v/>
      </c>
      <c r="X28" s="162" t="str">
        <f t="shared" si="11"/>
        <v/>
      </c>
      <c r="Y28" s="162" t="str">
        <f t="shared" si="12"/>
        <v/>
      </c>
      <c r="Z28" s="162" t="str">
        <f t="shared" si="13"/>
        <v/>
      </c>
      <c r="AA28" s="162" t="str">
        <f t="shared" si="14"/>
        <v/>
      </c>
      <c r="AB28" s="162" t="str">
        <f t="shared" si="15"/>
        <v/>
      </c>
      <c r="AC28" s="162" t="str">
        <f t="shared" si="16"/>
        <v/>
      </c>
      <c r="AD28" s="162" t="str">
        <f t="shared" si="17"/>
        <v/>
      </c>
    </row>
    <row r="29" spans="2:30">
      <c r="D29" s="15" t="s">
        <v>66</v>
      </c>
      <c r="H29" s="147"/>
      <c r="I29" s="148"/>
      <c r="J29" s="147"/>
      <c r="K29" s="148"/>
      <c r="L29" s="152"/>
      <c r="M29" s="147"/>
      <c r="N29" s="157">
        <f t="shared" si="2"/>
        <v>0</v>
      </c>
      <c r="O29" s="159"/>
      <c r="P29" s="162" t="str">
        <f t="shared" si="3"/>
        <v/>
      </c>
      <c r="Q29" s="162" t="str">
        <f t="shared" si="4"/>
        <v/>
      </c>
      <c r="R29" s="162" t="str">
        <f t="shared" si="5"/>
        <v/>
      </c>
      <c r="S29" s="162" t="str">
        <f t="shared" si="6"/>
        <v/>
      </c>
      <c r="T29" s="162" t="str">
        <f t="shared" si="7"/>
        <v/>
      </c>
      <c r="U29" s="162" t="str">
        <f t="shared" si="8"/>
        <v/>
      </c>
      <c r="V29" s="162" t="str">
        <f t="shared" si="9"/>
        <v/>
      </c>
      <c r="W29" s="162" t="str">
        <f t="shared" si="10"/>
        <v/>
      </c>
      <c r="X29" s="162" t="str">
        <f t="shared" si="11"/>
        <v/>
      </c>
      <c r="Y29" s="162" t="str">
        <f t="shared" si="12"/>
        <v/>
      </c>
      <c r="Z29" s="162" t="str">
        <f t="shared" si="13"/>
        <v/>
      </c>
      <c r="AA29" s="162" t="str">
        <f t="shared" si="14"/>
        <v/>
      </c>
      <c r="AB29" s="162" t="str">
        <f t="shared" si="15"/>
        <v/>
      </c>
      <c r="AC29" s="162" t="str">
        <f t="shared" si="16"/>
        <v/>
      </c>
      <c r="AD29" s="162" t="str">
        <f t="shared" si="17"/>
        <v/>
      </c>
    </row>
    <row r="30" spans="2:30">
      <c r="D30" s="15" t="s">
        <v>33</v>
      </c>
      <c r="H30" s="146"/>
      <c r="I30" s="148"/>
      <c r="J30" s="147"/>
      <c r="K30" s="148"/>
      <c r="L30" s="152"/>
      <c r="M30" s="147"/>
      <c r="N30" s="157">
        <f t="shared" si="2"/>
        <v>0</v>
      </c>
      <c r="O30" s="159"/>
      <c r="P30" s="162" t="str">
        <f t="shared" si="3"/>
        <v/>
      </c>
      <c r="Q30" s="162" t="str">
        <f t="shared" si="4"/>
        <v/>
      </c>
      <c r="R30" s="162" t="str">
        <f t="shared" si="5"/>
        <v/>
      </c>
      <c r="S30" s="162" t="str">
        <f t="shared" si="6"/>
        <v/>
      </c>
      <c r="T30" s="162" t="str">
        <f t="shared" si="7"/>
        <v/>
      </c>
      <c r="U30" s="162" t="str">
        <f t="shared" si="8"/>
        <v/>
      </c>
      <c r="V30" s="162" t="str">
        <f t="shared" si="9"/>
        <v/>
      </c>
      <c r="W30" s="162" t="str">
        <f t="shared" si="10"/>
        <v/>
      </c>
      <c r="X30" s="162" t="str">
        <f t="shared" si="11"/>
        <v/>
      </c>
      <c r="Y30" s="162" t="str">
        <f t="shared" si="12"/>
        <v/>
      </c>
      <c r="Z30" s="162" t="str">
        <f t="shared" si="13"/>
        <v/>
      </c>
      <c r="AA30" s="162" t="str">
        <f t="shared" si="14"/>
        <v/>
      </c>
      <c r="AB30" s="162" t="str">
        <f t="shared" si="15"/>
        <v/>
      </c>
      <c r="AC30" s="162" t="str">
        <f t="shared" si="16"/>
        <v/>
      </c>
      <c r="AD30" s="162" t="str">
        <f t="shared" si="17"/>
        <v/>
      </c>
    </row>
    <row r="31" spans="2:30">
      <c r="D31" s="15" t="s">
        <v>63</v>
      </c>
      <c r="H31" s="146"/>
      <c r="I31" s="148"/>
      <c r="J31" s="147"/>
      <c r="K31" s="148"/>
      <c r="L31" s="152"/>
      <c r="M31" s="147"/>
      <c r="N31" s="157">
        <f t="shared" si="2"/>
        <v>0</v>
      </c>
      <c r="O31" s="159"/>
      <c r="P31" s="162" t="str">
        <f t="shared" si="3"/>
        <v/>
      </c>
      <c r="Q31" s="162" t="str">
        <f t="shared" si="4"/>
        <v/>
      </c>
      <c r="R31" s="162" t="str">
        <f t="shared" si="5"/>
        <v/>
      </c>
      <c r="S31" s="162" t="str">
        <f t="shared" si="6"/>
        <v/>
      </c>
      <c r="T31" s="162" t="str">
        <f t="shared" si="7"/>
        <v/>
      </c>
      <c r="U31" s="162" t="str">
        <f t="shared" si="8"/>
        <v/>
      </c>
      <c r="V31" s="162" t="str">
        <f t="shared" si="9"/>
        <v/>
      </c>
      <c r="W31" s="162" t="str">
        <f t="shared" si="10"/>
        <v/>
      </c>
      <c r="X31" s="162" t="str">
        <f t="shared" si="11"/>
        <v/>
      </c>
      <c r="Y31" s="162" t="str">
        <f t="shared" si="12"/>
        <v/>
      </c>
      <c r="Z31" s="162" t="str">
        <f t="shared" si="13"/>
        <v/>
      </c>
      <c r="AA31" s="162" t="str">
        <f t="shared" si="14"/>
        <v/>
      </c>
      <c r="AB31" s="162" t="str">
        <f t="shared" si="15"/>
        <v/>
      </c>
      <c r="AC31" s="162" t="str">
        <f t="shared" si="16"/>
        <v/>
      </c>
      <c r="AD31" s="162" t="str">
        <f t="shared" si="17"/>
        <v/>
      </c>
    </row>
    <row r="32" spans="2:30">
      <c r="D32" s="15" t="s">
        <v>4</v>
      </c>
      <c r="H32" s="146"/>
      <c r="I32" s="148"/>
      <c r="J32" s="147"/>
      <c r="K32" s="148"/>
      <c r="L32" s="152"/>
      <c r="M32" s="147"/>
      <c r="N32" s="157">
        <f t="shared" si="2"/>
        <v>0</v>
      </c>
      <c r="O32" s="159"/>
      <c r="P32" s="162" t="str">
        <f t="shared" si="3"/>
        <v/>
      </c>
      <c r="Q32" s="162" t="str">
        <f t="shared" si="4"/>
        <v/>
      </c>
      <c r="R32" s="162" t="str">
        <f t="shared" si="5"/>
        <v/>
      </c>
      <c r="S32" s="162" t="str">
        <f t="shared" si="6"/>
        <v/>
      </c>
      <c r="T32" s="162" t="str">
        <f t="shared" si="7"/>
        <v/>
      </c>
      <c r="U32" s="162" t="str">
        <f t="shared" si="8"/>
        <v/>
      </c>
      <c r="V32" s="162" t="str">
        <f t="shared" si="9"/>
        <v/>
      </c>
      <c r="W32" s="162" t="str">
        <f t="shared" si="10"/>
        <v/>
      </c>
      <c r="X32" s="162" t="str">
        <f t="shared" si="11"/>
        <v/>
      </c>
      <c r="Y32" s="162" t="str">
        <f t="shared" si="12"/>
        <v/>
      </c>
      <c r="Z32" s="162" t="str">
        <f t="shared" si="13"/>
        <v/>
      </c>
      <c r="AA32" s="162" t="str">
        <f t="shared" si="14"/>
        <v/>
      </c>
      <c r="AB32" s="162" t="str">
        <f t="shared" si="15"/>
        <v/>
      </c>
      <c r="AC32" s="162" t="str">
        <f t="shared" si="16"/>
        <v/>
      </c>
      <c r="AD32" s="162" t="str">
        <f t="shared" si="17"/>
        <v/>
      </c>
    </row>
    <row r="33" spans="4:30">
      <c r="D33" s="15" t="s">
        <v>61</v>
      </c>
      <c r="H33" s="146"/>
      <c r="I33" s="148"/>
      <c r="J33" s="147"/>
      <c r="K33" s="148"/>
      <c r="L33" s="152"/>
      <c r="M33" s="147"/>
      <c r="N33" s="157">
        <f t="shared" si="2"/>
        <v>0</v>
      </c>
      <c r="O33" s="159"/>
      <c r="P33" s="162" t="str">
        <f t="shared" si="3"/>
        <v/>
      </c>
      <c r="Q33" s="34"/>
      <c r="R33" s="162" t="str">
        <f t="shared" si="5"/>
        <v/>
      </c>
      <c r="S33" s="162" t="str">
        <f t="shared" si="6"/>
        <v/>
      </c>
      <c r="T33" s="162" t="str">
        <f t="shared" si="7"/>
        <v/>
      </c>
      <c r="U33" s="162" t="str">
        <f t="shared" si="8"/>
        <v/>
      </c>
      <c r="V33" s="162" t="str">
        <f t="shared" si="9"/>
        <v/>
      </c>
      <c r="W33" s="162" t="str">
        <f t="shared" si="10"/>
        <v/>
      </c>
      <c r="X33" s="162" t="str">
        <f t="shared" si="11"/>
        <v/>
      </c>
      <c r="Y33" s="162" t="str">
        <f t="shared" si="12"/>
        <v/>
      </c>
      <c r="Z33" s="162" t="str">
        <f t="shared" si="13"/>
        <v/>
      </c>
      <c r="AA33" s="162" t="str">
        <f t="shared" si="14"/>
        <v/>
      </c>
      <c r="AB33" s="162" t="str">
        <f t="shared" si="15"/>
        <v/>
      </c>
      <c r="AC33" s="162" t="str">
        <f t="shared" si="16"/>
        <v/>
      </c>
      <c r="AD33" s="162" t="str">
        <f t="shared" si="17"/>
        <v/>
      </c>
    </row>
    <row r="34" spans="4:30">
      <c r="D34" s="139" t="s">
        <v>60</v>
      </c>
      <c r="H34" s="146"/>
      <c r="I34" s="148"/>
      <c r="J34" s="147"/>
      <c r="K34" s="148"/>
      <c r="L34" s="152"/>
      <c r="M34" s="147"/>
      <c r="N34" s="157">
        <f t="shared" si="2"/>
        <v>0</v>
      </c>
      <c r="O34" s="159"/>
      <c r="P34" s="162" t="str">
        <f t="shared" si="3"/>
        <v/>
      </c>
      <c r="Q34" s="162" t="str">
        <f t="shared" ref="Q34:Q97" si="18">IF(H34=2,N34,"")</f>
        <v/>
      </c>
      <c r="R34" s="162" t="str">
        <f t="shared" si="5"/>
        <v/>
      </c>
      <c r="S34" s="162" t="str">
        <f t="shared" si="6"/>
        <v/>
      </c>
      <c r="T34" s="162" t="str">
        <f t="shared" si="7"/>
        <v/>
      </c>
      <c r="U34" s="162" t="str">
        <f t="shared" si="8"/>
        <v/>
      </c>
      <c r="V34" s="162" t="str">
        <f t="shared" si="9"/>
        <v/>
      </c>
      <c r="W34" s="162" t="str">
        <f t="shared" si="10"/>
        <v/>
      </c>
      <c r="X34" s="162" t="str">
        <f t="shared" si="11"/>
        <v/>
      </c>
      <c r="Y34" s="162" t="str">
        <f t="shared" si="12"/>
        <v/>
      </c>
      <c r="Z34" s="162" t="str">
        <f t="shared" si="13"/>
        <v/>
      </c>
      <c r="AA34" s="162" t="str">
        <f t="shared" si="14"/>
        <v/>
      </c>
      <c r="AB34" s="162" t="str">
        <f t="shared" si="15"/>
        <v/>
      </c>
      <c r="AC34" s="162" t="str">
        <f t="shared" si="16"/>
        <v/>
      </c>
      <c r="AD34" s="162" t="str">
        <f t="shared" si="17"/>
        <v/>
      </c>
    </row>
    <row r="35" spans="4:30">
      <c r="D35" s="15" t="s">
        <v>59</v>
      </c>
      <c r="H35" s="146"/>
      <c r="I35" s="148"/>
      <c r="J35" s="147"/>
      <c r="K35" s="148"/>
      <c r="L35" s="152"/>
      <c r="M35" s="147"/>
      <c r="N35" s="157">
        <f t="shared" si="2"/>
        <v>0</v>
      </c>
      <c r="O35" s="159"/>
      <c r="P35" s="162" t="str">
        <f t="shared" si="3"/>
        <v/>
      </c>
      <c r="Q35" s="162" t="str">
        <f t="shared" si="18"/>
        <v/>
      </c>
      <c r="R35" s="162" t="str">
        <f t="shared" si="5"/>
        <v/>
      </c>
      <c r="S35" s="162" t="str">
        <f t="shared" si="6"/>
        <v/>
      </c>
      <c r="T35" s="162" t="str">
        <f t="shared" si="7"/>
        <v/>
      </c>
      <c r="U35" s="162" t="str">
        <f t="shared" si="8"/>
        <v/>
      </c>
      <c r="V35" s="162" t="str">
        <f t="shared" si="9"/>
        <v/>
      </c>
      <c r="W35" s="162" t="str">
        <f t="shared" si="10"/>
        <v/>
      </c>
      <c r="X35" s="162" t="str">
        <f t="shared" si="11"/>
        <v/>
      </c>
      <c r="Y35" s="162" t="str">
        <f t="shared" si="12"/>
        <v/>
      </c>
      <c r="Z35" s="162" t="str">
        <f t="shared" si="13"/>
        <v/>
      </c>
      <c r="AA35" s="162" t="str">
        <f t="shared" si="14"/>
        <v/>
      </c>
      <c r="AB35" s="162" t="str">
        <f t="shared" si="15"/>
        <v/>
      </c>
      <c r="AC35" s="162" t="str">
        <f t="shared" si="16"/>
        <v/>
      </c>
      <c r="AD35" s="162" t="str">
        <f t="shared" si="17"/>
        <v/>
      </c>
    </row>
    <row r="36" spans="4:30">
      <c r="D36" s="15" t="s">
        <v>15</v>
      </c>
      <c r="H36" s="146"/>
      <c r="I36" s="148"/>
      <c r="J36" s="147"/>
      <c r="K36" s="148"/>
      <c r="L36" s="152"/>
      <c r="M36" s="147"/>
      <c r="N36" s="157">
        <f t="shared" si="2"/>
        <v>0</v>
      </c>
      <c r="O36" s="159"/>
      <c r="P36" s="162" t="str">
        <f t="shared" si="3"/>
        <v/>
      </c>
      <c r="Q36" s="162" t="str">
        <f t="shared" si="18"/>
        <v/>
      </c>
      <c r="R36" s="162" t="str">
        <f t="shared" si="5"/>
        <v/>
      </c>
      <c r="S36" s="162" t="str">
        <f t="shared" si="6"/>
        <v/>
      </c>
      <c r="T36" s="162" t="str">
        <f t="shared" si="7"/>
        <v/>
      </c>
      <c r="U36" s="162" t="str">
        <f t="shared" si="8"/>
        <v/>
      </c>
      <c r="V36" s="162" t="str">
        <f t="shared" si="9"/>
        <v/>
      </c>
      <c r="W36" s="162" t="str">
        <f t="shared" si="10"/>
        <v/>
      </c>
      <c r="X36" s="162" t="str">
        <f t="shared" si="11"/>
        <v/>
      </c>
      <c r="Y36" s="162" t="str">
        <f t="shared" si="12"/>
        <v/>
      </c>
      <c r="Z36" s="162" t="str">
        <f t="shared" si="13"/>
        <v/>
      </c>
      <c r="AA36" s="162" t="str">
        <f t="shared" si="14"/>
        <v/>
      </c>
      <c r="AB36" s="162" t="str">
        <f t="shared" si="15"/>
        <v/>
      </c>
      <c r="AC36" s="162" t="str">
        <f t="shared" si="16"/>
        <v/>
      </c>
      <c r="AD36" s="162" t="str">
        <f t="shared" si="17"/>
        <v/>
      </c>
    </row>
    <row r="37" spans="4:30">
      <c r="D37" s="15" t="s">
        <v>10</v>
      </c>
      <c r="H37" s="146"/>
      <c r="I37" s="148"/>
      <c r="J37" s="147"/>
      <c r="K37" s="148"/>
      <c r="L37" s="152"/>
      <c r="M37" s="147"/>
      <c r="N37" s="157">
        <f t="shared" si="2"/>
        <v>0</v>
      </c>
      <c r="O37" s="159"/>
      <c r="P37" s="162" t="str">
        <f t="shared" si="3"/>
        <v/>
      </c>
      <c r="Q37" s="162" t="str">
        <f t="shared" si="18"/>
        <v/>
      </c>
      <c r="R37" s="162" t="str">
        <f t="shared" si="5"/>
        <v/>
      </c>
      <c r="S37" s="162" t="str">
        <f t="shared" si="6"/>
        <v/>
      </c>
      <c r="T37" s="162" t="str">
        <f t="shared" si="7"/>
        <v/>
      </c>
      <c r="U37" s="162" t="str">
        <f t="shared" si="8"/>
        <v/>
      </c>
      <c r="V37" s="162" t="str">
        <f t="shared" si="9"/>
        <v/>
      </c>
      <c r="W37" s="162" t="str">
        <f t="shared" si="10"/>
        <v/>
      </c>
      <c r="X37" s="162" t="str">
        <f t="shared" si="11"/>
        <v/>
      </c>
      <c r="Y37" s="162" t="str">
        <f t="shared" si="12"/>
        <v/>
      </c>
      <c r="Z37" s="162" t="str">
        <f t="shared" si="13"/>
        <v/>
      </c>
      <c r="AA37" s="162" t="str">
        <f t="shared" si="14"/>
        <v/>
      </c>
      <c r="AB37" s="162" t="str">
        <f t="shared" si="15"/>
        <v/>
      </c>
      <c r="AC37" s="162" t="str">
        <f t="shared" si="16"/>
        <v/>
      </c>
      <c r="AD37" s="162" t="str">
        <f t="shared" si="17"/>
        <v/>
      </c>
    </row>
    <row r="38" spans="4:30">
      <c r="D38" s="15" t="s">
        <v>57</v>
      </c>
      <c r="H38" s="146"/>
      <c r="I38" s="148"/>
      <c r="J38" s="147"/>
      <c r="K38" s="148"/>
      <c r="L38" s="152"/>
      <c r="M38" s="147"/>
      <c r="N38" s="157">
        <f t="shared" si="2"/>
        <v>0</v>
      </c>
      <c r="O38" s="159"/>
      <c r="P38" s="162" t="str">
        <f t="shared" si="3"/>
        <v/>
      </c>
      <c r="Q38" s="162" t="str">
        <f t="shared" si="18"/>
        <v/>
      </c>
      <c r="R38" s="162" t="str">
        <f t="shared" si="5"/>
        <v/>
      </c>
      <c r="S38" s="162" t="str">
        <f t="shared" si="6"/>
        <v/>
      </c>
      <c r="T38" s="162" t="str">
        <f t="shared" si="7"/>
        <v/>
      </c>
      <c r="U38" s="162" t="str">
        <f t="shared" si="8"/>
        <v/>
      </c>
      <c r="V38" s="162" t="str">
        <f t="shared" si="9"/>
        <v/>
      </c>
      <c r="W38" s="162" t="str">
        <f t="shared" si="10"/>
        <v/>
      </c>
      <c r="X38" s="162" t="str">
        <f t="shared" si="11"/>
        <v/>
      </c>
      <c r="Y38" s="162" t="str">
        <f t="shared" si="12"/>
        <v/>
      </c>
      <c r="Z38" s="162" t="str">
        <f t="shared" si="13"/>
        <v/>
      </c>
      <c r="AA38" s="162" t="str">
        <f t="shared" si="14"/>
        <v/>
      </c>
      <c r="AB38" s="162" t="str">
        <f t="shared" si="15"/>
        <v/>
      </c>
      <c r="AC38" s="162" t="str">
        <f t="shared" si="16"/>
        <v/>
      </c>
      <c r="AD38" s="162" t="str">
        <f t="shared" si="17"/>
        <v/>
      </c>
    </row>
    <row r="39" spans="4:30">
      <c r="D39" s="15" t="s">
        <v>27</v>
      </c>
      <c r="H39" s="146"/>
      <c r="I39" s="148"/>
      <c r="J39" s="147"/>
      <c r="K39" s="148"/>
      <c r="L39" s="152"/>
      <c r="M39" s="147"/>
      <c r="N39" s="157">
        <f t="shared" si="2"/>
        <v>0</v>
      </c>
      <c r="O39" s="159"/>
      <c r="P39" s="162" t="str">
        <f t="shared" si="3"/>
        <v/>
      </c>
      <c r="Q39" s="162" t="str">
        <f t="shared" si="18"/>
        <v/>
      </c>
      <c r="R39" s="162" t="str">
        <f t="shared" si="5"/>
        <v/>
      </c>
      <c r="S39" s="162" t="str">
        <f t="shared" si="6"/>
        <v/>
      </c>
      <c r="T39" s="162" t="str">
        <f t="shared" si="7"/>
        <v/>
      </c>
      <c r="U39" s="162" t="str">
        <f t="shared" si="8"/>
        <v/>
      </c>
      <c r="V39" s="162" t="str">
        <f t="shared" si="9"/>
        <v/>
      </c>
      <c r="W39" s="162" t="str">
        <f t="shared" si="10"/>
        <v/>
      </c>
      <c r="X39" s="162" t="str">
        <f t="shared" si="11"/>
        <v/>
      </c>
      <c r="Y39" s="162" t="str">
        <f t="shared" si="12"/>
        <v/>
      </c>
      <c r="Z39" s="162" t="str">
        <f t="shared" si="13"/>
        <v/>
      </c>
      <c r="AA39" s="162" t="str">
        <f t="shared" si="14"/>
        <v/>
      </c>
      <c r="AB39" s="162" t="str">
        <f t="shared" si="15"/>
        <v/>
      </c>
      <c r="AC39" s="162" t="str">
        <f t="shared" si="16"/>
        <v/>
      </c>
      <c r="AD39" s="162" t="str">
        <f t="shared" si="17"/>
        <v/>
      </c>
    </row>
    <row r="40" spans="4:30">
      <c r="D40" s="15" t="s">
        <v>52</v>
      </c>
      <c r="H40" s="146"/>
      <c r="I40" s="148"/>
      <c r="J40" s="147"/>
      <c r="K40" s="148"/>
      <c r="L40" s="152"/>
      <c r="M40" s="147"/>
      <c r="N40" s="157">
        <f t="shared" si="2"/>
        <v>0</v>
      </c>
      <c r="O40" s="159"/>
      <c r="P40" s="162" t="str">
        <f t="shared" si="3"/>
        <v/>
      </c>
      <c r="Q40" s="162" t="str">
        <f t="shared" si="18"/>
        <v/>
      </c>
      <c r="R40" s="162" t="str">
        <f t="shared" si="5"/>
        <v/>
      </c>
      <c r="S40" s="162" t="str">
        <f t="shared" si="6"/>
        <v/>
      </c>
      <c r="T40" s="162" t="str">
        <f t="shared" si="7"/>
        <v/>
      </c>
      <c r="U40" s="162" t="str">
        <f t="shared" si="8"/>
        <v/>
      </c>
      <c r="V40" s="162" t="str">
        <f t="shared" si="9"/>
        <v/>
      </c>
      <c r="W40" s="162" t="str">
        <f t="shared" si="10"/>
        <v/>
      </c>
      <c r="X40" s="162" t="str">
        <f t="shared" si="11"/>
        <v/>
      </c>
      <c r="Y40" s="162" t="str">
        <f t="shared" si="12"/>
        <v/>
      </c>
      <c r="Z40" s="162" t="str">
        <f t="shared" si="13"/>
        <v/>
      </c>
      <c r="AA40" s="162" t="str">
        <f t="shared" si="14"/>
        <v/>
      </c>
      <c r="AB40" s="162" t="str">
        <f t="shared" si="15"/>
        <v/>
      </c>
      <c r="AC40" s="162" t="str">
        <f t="shared" si="16"/>
        <v/>
      </c>
      <c r="AD40" s="162" t="str">
        <f t="shared" si="17"/>
        <v/>
      </c>
    </row>
    <row r="41" spans="4:30">
      <c r="D41" s="15" t="s">
        <v>46</v>
      </c>
      <c r="H41" s="146"/>
      <c r="I41" s="148"/>
      <c r="J41" s="147"/>
      <c r="K41" s="148"/>
      <c r="L41" s="152"/>
      <c r="M41" s="147"/>
      <c r="N41" s="157">
        <f t="shared" si="2"/>
        <v>0</v>
      </c>
      <c r="O41" s="159"/>
      <c r="P41" s="162" t="str">
        <f t="shared" si="3"/>
        <v/>
      </c>
      <c r="Q41" s="162" t="str">
        <f t="shared" si="18"/>
        <v/>
      </c>
      <c r="R41" s="162" t="str">
        <f t="shared" si="5"/>
        <v/>
      </c>
      <c r="S41" s="162" t="str">
        <f t="shared" si="6"/>
        <v/>
      </c>
      <c r="T41" s="162" t="str">
        <f t="shared" si="7"/>
        <v/>
      </c>
      <c r="U41" s="162" t="str">
        <f t="shared" si="8"/>
        <v/>
      </c>
      <c r="V41" s="162" t="str">
        <f t="shared" si="9"/>
        <v/>
      </c>
      <c r="W41" s="162" t="str">
        <f t="shared" si="10"/>
        <v/>
      </c>
      <c r="X41" s="162" t="str">
        <f t="shared" si="11"/>
        <v/>
      </c>
      <c r="Y41" s="162" t="str">
        <f t="shared" si="12"/>
        <v/>
      </c>
      <c r="Z41" s="162" t="str">
        <f t="shared" si="13"/>
        <v/>
      </c>
      <c r="AA41" s="162" t="str">
        <f t="shared" si="14"/>
        <v/>
      </c>
      <c r="AB41" s="162" t="str">
        <f t="shared" si="15"/>
        <v/>
      </c>
      <c r="AC41" s="162" t="str">
        <f t="shared" si="16"/>
        <v/>
      </c>
      <c r="AD41" s="162" t="str">
        <f t="shared" si="17"/>
        <v/>
      </c>
    </row>
    <row r="42" spans="4:30">
      <c r="D42" s="15" t="s">
        <v>8</v>
      </c>
      <c r="H42" s="146"/>
      <c r="I42" s="148"/>
      <c r="J42" s="147"/>
      <c r="K42" s="148"/>
      <c r="L42" s="152"/>
      <c r="M42" s="147"/>
      <c r="N42" s="157">
        <f t="shared" si="2"/>
        <v>0</v>
      </c>
      <c r="O42" s="159"/>
      <c r="P42" s="162" t="str">
        <f t="shared" si="3"/>
        <v/>
      </c>
      <c r="Q42" s="162" t="str">
        <f t="shared" si="18"/>
        <v/>
      </c>
      <c r="R42" s="162" t="str">
        <f t="shared" si="5"/>
        <v/>
      </c>
      <c r="S42" s="162" t="str">
        <f t="shared" si="6"/>
        <v/>
      </c>
      <c r="T42" s="162" t="str">
        <f t="shared" si="7"/>
        <v/>
      </c>
      <c r="U42" s="162" t="str">
        <f t="shared" si="8"/>
        <v/>
      </c>
      <c r="V42" s="162" t="str">
        <f t="shared" si="9"/>
        <v/>
      </c>
      <c r="W42" s="162" t="str">
        <f t="shared" si="10"/>
        <v/>
      </c>
      <c r="X42" s="162" t="str">
        <f t="shared" si="11"/>
        <v/>
      </c>
      <c r="Y42" s="162" t="str">
        <f t="shared" si="12"/>
        <v/>
      </c>
      <c r="Z42" s="162" t="str">
        <f t="shared" si="13"/>
        <v/>
      </c>
      <c r="AA42" s="162" t="str">
        <f t="shared" si="14"/>
        <v/>
      </c>
      <c r="AB42" s="162" t="str">
        <f t="shared" si="15"/>
        <v/>
      </c>
      <c r="AC42" s="162" t="str">
        <f t="shared" si="16"/>
        <v/>
      </c>
      <c r="AD42" s="162" t="str">
        <f t="shared" si="17"/>
        <v/>
      </c>
    </row>
    <row r="43" spans="4:30">
      <c r="D43" s="15" t="s">
        <v>39</v>
      </c>
      <c r="H43" s="146"/>
      <c r="I43" s="148"/>
      <c r="J43" s="147"/>
      <c r="K43" s="148"/>
      <c r="L43" s="152"/>
      <c r="M43" s="147"/>
      <c r="N43" s="157">
        <f t="shared" si="2"/>
        <v>0</v>
      </c>
      <c r="O43" s="159"/>
      <c r="P43" s="162" t="str">
        <f t="shared" si="3"/>
        <v/>
      </c>
      <c r="Q43" s="162" t="str">
        <f t="shared" si="18"/>
        <v/>
      </c>
      <c r="R43" s="162" t="str">
        <f t="shared" si="5"/>
        <v/>
      </c>
      <c r="S43" s="162" t="str">
        <f t="shared" si="6"/>
        <v/>
      </c>
      <c r="T43" s="162" t="str">
        <f t="shared" si="7"/>
        <v/>
      </c>
      <c r="U43" s="162" t="str">
        <f t="shared" si="8"/>
        <v/>
      </c>
      <c r="V43" s="162" t="str">
        <f t="shared" si="9"/>
        <v/>
      </c>
      <c r="W43" s="162" t="str">
        <f t="shared" si="10"/>
        <v/>
      </c>
      <c r="X43" s="162" t="str">
        <f t="shared" si="11"/>
        <v/>
      </c>
      <c r="Y43" s="162" t="str">
        <f t="shared" si="12"/>
        <v/>
      </c>
      <c r="Z43" s="162" t="str">
        <f t="shared" si="13"/>
        <v/>
      </c>
      <c r="AA43" s="162" t="str">
        <f t="shared" si="14"/>
        <v/>
      </c>
      <c r="AB43" s="162" t="str">
        <f t="shared" si="15"/>
        <v/>
      </c>
      <c r="AC43" s="162" t="str">
        <f t="shared" si="16"/>
        <v/>
      </c>
      <c r="AD43" s="162" t="str">
        <f t="shared" si="17"/>
        <v/>
      </c>
    </row>
    <row r="44" spans="4:30">
      <c r="D44" s="15" t="s">
        <v>55</v>
      </c>
      <c r="H44" s="146"/>
      <c r="I44" s="148"/>
      <c r="J44" s="147"/>
      <c r="K44" s="148"/>
      <c r="L44" s="152"/>
      <c r="M44" s="147"/>
      <c r="N44" s="157">
        <f t="shared" si="2"/>
        <v>0</v>
      </c>
      <c r="O44" s="159"/>
      <c r="P44" s="162" t="str">
        <f t="shared" si="3"/>
        <v/>
      </c>
      <c r="Q44" s="162" t="str">
        <f t="shared" si="18"/>
        <v/>
      </c>
      <c r="R44" s="162" t="str">
        <f t="shared" si="5"/>
        <v/>
      </c>
      <c r="S44" s="162" t="str">
        <f t="shared" si="6"/>
        <v/>
      </c>
      <c r="T44" s="162" t="str">
        <f t="shared" si="7"/>
        <v/>
      </c>
      <c r="U44" s="162" t="str">
        <f t="shared" si="8"/>
        <v/>
      </c>
      <c r="V44" s="162" t="str">
        <f t="shared" si="9"/>
        <v/>
      </c>
      <c r="W44" s="162" t="str">
        <f t="shared" si="10"/>
        <v/>
      </c>
      <c r="X44" s="162" t="str">
        <f t="shared" si="11"/>
        <v/>
      </c>
      <c r="Y44" s="162" t="str">
        <f t="shared" si="12"/>
        <v/>
      </c>
      <c r="Z44" s="162" t="str">
        <f t="shared" si="13"/>
        <v/>
      </c>
      <c r="AA44" s="162" t="str">
        <f t="shared" si="14"/>
        <v/>
      </c>
      <c r="AB44" s="162" t="str">
        <f t="shared" si="15"/>
        <v/>
      </c>
      <c r="AC44" s="162" t="str">
        <f t="shared" si="16"/>
        <v/>
      </c>
      <c r="AD44" s="162" t="str">
        <f t="shared" si="17"/>
        <v/>
      </c>
    </row>
    <row r="45" spans="4:30">
      <c r="D45" s="15" t="s">
        <v>54</v>
      </c>
      <c r="H45" s="146"/>
      <c r="I45" s="148"/>
      <c r="J45" s="147"/>
      <c r="K45" s="148"/>
      <c r="L45" s="152"/>
      <c r="M45" s="147"/>
      <c r="N45" s="157">
        <f t="shared" si="2"/>
        <v>0</v>
      </c>
      <c r="O45" s="159"/>
      <c r="P45" s="162" t="str">
        <f t="shared" si="3"/>
        <v/>
      </c>
      <c r="Q45" s="162" t="str">
        <f t="shared" si="18"/>
        <v/>
      </c>
      <c r="R45" s="162" t="str">
        <f t="shared" si="5"/>
        <v/>
      </c>
      <c r="S45" s="162" t="str">
        <f t="shared" si="6"/>
        <v/>
      </c>
      <c r="T45" s="162" t="str">
        <f t="shared" si="7"/>
        <v/>
      </c>
      <c r="U45" s="162" t="str">
        <f t="shared" si="8"/>
        <v/>
      </c>
      <c r="V45" s="162" t="str">
        <f t="shared" si="9"/>
        <v/>
      </c>
      <c r="W45" s="162" t="str">
        <f t="shared" si="10"/>
        <v/>
      </c>
      <c r="X45" s="162" t="str">
        <f t="shared" si="11"/>
        <v/>
      </c>
      <c r="Y45" s="162" t="str">
        <f t="shared" si="12"/>
        <v/>
      </c>
      <c r="Z45" s="162" t="str">
        <f t="shared" si="13"/>
        <v/>
      </c>
      <c r="AA45" s="162" t="str">
        <f t="shared" si="14"/>
        <v/>
      </c>
      <c r="AB45" s="162" t="str">
        <f t="shared" si="15"/>
        <v/>
      </c>
      <c r="AC45" s="162" t="str">
        <f t="shared" si="16"/>
        <v/>
      </c>
      <c r="AD45" s="162" t="str">
        <f t="shared" si="17"/>
        <v/>
      </c>
    </row>
    <row r="46" spans="4:30">
      <c r="D46" s="15" t="s">
        <v>51</v>
      </c>
      <c r="H46" s="146"/>
      <c r="I46" s="148"/>
      <c r="J46" s="147"/>
      <c r="K46" s="148"/>
      <c r="L46" s="152"/>
      <c r="M46" s="147"/>
      <c r="N46" s="157">
        <f t="shared" si="2"/>
        <v>0</v>
      </c>
      <c r="O46" s="159"/>
      <c r="P46" s="162" t="str">
        <f t="shared" si="3"/>
        <v/>
      </c>
      <c r="Q46" s="162" t="str">
        <f t="shared" si="18"/>
        <v/>
      </c>
      <c r="R46" s="162" t="str">
        <f t="shared" si="5"/>
        <v/>
      </c>
      <c r="S46" s="162" t="str">
        <f t="shared" si="6"/>
        <v/>
      </c>
      <c r="T46" s="162" t="str">
        <f t="shared" si="7"/>
        <v/>
      </c>
      <c r="U46" s="162" t="str">
        <f t="shared" si="8"/>
        <v/>
      </c>
      <c r="V46" s="162" t="str">
        <f t="shared" si="9"/>
        <v/>
      </c>
      <c r="W46" s="162" t="str">
        <f t="shared" si="10"/>
        <v/>
      </c>
      <c r="X46" s="162" t="str">
        <f t="shared" si="11"/>
        <v/>
      </c>
      <c r="Y46" s="162" t="str">
        <f t="shared" si="12"/>
        <v/>
      </c>
      <c r="Z46" s="162" t="str">
        <f t="shared" si="13"/>
        <v/>
      </c>
      <c r="AA46" s="162" t="str">
        <f t="shared" si="14"/>
        <v/>
      </c>
      <c r="AB46" s="162" t="str">
        <f t="shared" si="15"/>
        <v/>
      </c>
      <c r="AC46" s="162" t="str">
        <f t="shared" si="16"/>
        <v/>
      </c>
      <c r="AD46" s="162" t="str">
        <f t="shared" si="17"/>
        <v/>
      </c>
    </row>
    <row r="47" spans="4:30">
      <c r="H47" s="146"/>
      <c r="I47" s="148"/>
      <c r="J47" s="147"/>
      <c r="K47" s="148"/>
      <c r="L47" s="152"/>
      <c r="M47" s="147"/>
      <c r="N47" s="157">
        <f t="shared" si="2"/>
        <v>0</v>
      </c>
      <c r="O47" s="159"/>
      <c r="P47" s="162" t="str">
        <f t="shared" si="3"/>
        <v/>
      </c>
      <c r="Q47" s="162" t="str">
        <f t="shared" si="18"/>
        <v/>
      </c>
      <c r="R47" s="162" t="str">
        <f t="shared" si="5"/>
        <v/>
      </c>
      <c r="S47" s="162" t="str">
        <f t="shared" si="6"/>
        <v/>
      </c>
      <c r="T47" s="162" t="str">
        <f t="shared" si="7"/>
        <v/>
      </c>
      <c r="U47" s="162" t="str">
        <f t="shared" si="8"/>
        <v/>
      </c>
      <c r="V47" s="162" t="str">
        <f t="shared" si="9"/>
        <v/>
      </c>
      <c r="W47" s="162" t="str">
        <f t="shared" si="10"/>
        <v/>
      </c>
      <c r="X47" s="162" t="str">
        <f t="shared" si="11"/>
        <v/>
      </c>
      <c r="Y47" s="162" t="str">
        <f t="shared" si="12"/>
        <v/>
      </c>
      <c r="Z47" s="162" t="str">
        <f t="shared" si="13"/>
        <v/>
      </c>
      <c r="AA47" s="162" t="str">
        <f t="shared" si="14"/>
        <v/>
      </c>
      <c r="AB47" s="162" t="str">
        <f t="shared" si="15"/>
        <v/>
      </c>
      <c r="AC47" s="162" t="str">
        <f t="shared" si="16"/>
        <v/>
      </c>
      <c r="AD47" s="162" t="str">
        <f t="shared" si="17"/>
        <v/>
      </c>
    </row>
    <row r="48" spans="4:30">
      <c r="H48" s="146"/>
      <c r="I48" s="148"/>
      <c r="J48" s="147"/>
      <c r="K48" s="148"/>
      <c r="L48" s="152"/>
      <c r="M48" s="147"/>
      <c r="N48" s="157">
        <f t="shared" si="2"/>
        <v>0</v>
      </c>
      <c r="O48" s="159"/>
      <c r="P48" s="162" t="str">
        <f t="shared" si="3"/>
        <v/>
      </c>
      <c r="Q48" s="162" t="str">
        <f t="shared" si="18"/>
        <v/>
      </c>
      <c r="R48" s="162" t="str">
        <f t="shared" si="5"/>
        <v/>
      </c>
      <c r="S48" s="162" t="str">
        <f t="shared" si="6"/>
        <v/>
      </c>
      <c r="T48" s="162" t="str">
        <f t="shared" si="7"/>
        <v/>
      </c>
      <c r="U48" s="162" t="str">
        <f t="shared" si="8"/>
        <v/>
      </c>
      <c r="V48" s="162" t="str">
        <f t="shared" si="9"/>
        <v/>
      </c>
      <c r="W48" s="162" t="str">
        <f t="shared" si="10"/>
        <v/>
      </c>
      <c r="X48" s="162" t="str">
        <f t="shared" si="11"/>
        <v/>
      </c>
      <c r="Y48" s="162" t="str">
        <f t="shared" si="12"/>
        <v/>
      </c>
      <c r="Z48" s="162" t="str">
        <f t="shared" si="13"/>
        <v/>
      </c>
      <c r="AA48" s="162" t="str">
        <f t="shared" si="14"/>
        <v/>
      </c>
      <c r="AB48" s="162" t="str">
        <f t="shared" si="15"/>
        <v/>
      </c>
      <c r="AC48" s="162" t="str">
        <f t="shared" si="16"/>
        <v/>
      </c>
      <c r="AD48" s="162" t="str">
        <f t="shared" si="17"/>
        <v/>
      </c>
    </row>
    <row r="49" spans="8:30">
      <c r="H49" s="146"/>
      <c r="I49" s="148"/>
      <c r="J49" s="147"/>
      <c r="K49" s="148"/>
      <c r="L49" s="152"/>
      <c r="M49" s="147"/>
      <c r="N49" s="157">
        <f t="shared" si="2"/>
        <v>0</v>
      </c>
      <c r="O49" s="159"/>
      <c r="P49" s="162" t="str">
        <f t="shared" si="3"/>
        <v/>
      </c>
      <c r="Q49" s="162" t="str">
        <f t="shared" si="18"/>
        <v/>
      </c>
      <c r="R49" s="162" t="str">
        <f t="shared" si="5"/>
        <v/>
      </c>
      <c r="S49" s="162" t="str">
        <f t="shared" si="6"/>
        <v/>
      </c>
      <c r="T49" s="162" t="str">
        <f t="shared" si="7"/>
        <v/>
      </c>
      <c r="U49" s="162" t="str">
        <f t="shared" si="8"/>
        <v/>
      </c>
      <c r="V49" s="162" t="str">
        <f t="shared" si="9"/>
        <v/>
      </c>
      <c r="W49" s="162" t="str">
        <f t="shared" si="10"/>
        <v/>
      </c>
      <c r="X49" s="162" t="str">
        <f t="shared" si="11"/>
        <v/>
      </c>
      <c r="Y49" s="162" t="str">
        <f t="shared" si="12"/>
        <v/>
      </c>
      <c r="Z49" s="162" t="str">
        <f t="shared" si="13"/>
        <v/>
      </c>
      <c r="AA49" s="162" t="str">
        <f t="shared" si="14"/>
        <v/>
      </c>
      <c r="AB49" s="162" t="str">
        <f t="shared" si="15"/>
        <v/>
      </c>
      <c r="AC49" s="162" t="str">
        <f t="shared" si="16"/>
        <v/>
      </c>
      <c r="AD49" s="162" t="str">
        <f t="shared" si="17"/>
        <v/>
      </c>
    </row>
    <row r="50" spans="8:30">
      <c r="H50" s="146"/>
      <c r="I50" s="148"/>
      <c r="J50" s="147"/>
      <c r="K50" s="148"/>
      <c r="L50" s="152"/>
      <c r="M50" s="147"/>
      <c r="N50" s="157">
        <f t="shared" si="2"/>
        <v>0</v>
      </c>
      <c r="O50" s="159"/>
      <c r="P50" s="162" t="str">
        <f t="shared" si="3"/>
        <v/>
      </c>
      <c r="Q50" s="162" t="str">
        <f t="shared" si="18"/>
        <v/>
      </c>
      <c r="R50" s="162" t="str">
        <f t="shared" si="5"/>
        <v/>
      </c>
      <c r="S50" s="162" t="str">
        <f t="shared" si="6"/>
        <v/>
      </c>
      <c r="T50" s="162" t="str">
        <f t="shared" si="7"/>
        <v/>
      </c>
      <c r="U50" s="162" t="str">
        <f t="shared" si="8"/>
        <v/>
      </c>
      <c r="V50" s="162" t="str">
        <f t="shared" si="9"/>
        <v/>
      </c>
      <c r="W50" s="162" t="str">
        <f t="shared" si="10"/>
        <v/>
      </c>
      <c r="X50" s="162" t="str">
        <f t="shared" si="11"/>
        <v/>
      </c>
      <c r="Y50" s="162" t="str">
        <f t="shared" si="12"/>
        <v/>
      </c>
      <c r="Z50" s="162" t="str">
        <f t="shared" si="13"/>
        <v/>
      </c>
      <c r="AA50" s="162" t="str">
        <f t="shared" si="14"/>
        <v/>
      </c>
      <c r="AB50" s="162" t="str">
        <f t="shared" si="15"/>
        <v/>
      </c>
      <c r="AC50" s="162" t="str">
        <f t="shared" si="16"/>
        <v/>
      </c>
      <c r="AD50" s="162" t="str">
        <f t="shared" si="17"/>
        <v/>
      </c>
    </row>
    <row r="51" spans="8:30">
      <c r="H51" s="146"/>
      <c r="I51" s="148"/>
      <c r="J51" s="147"/>
      <c r="K51" s="148"/>
      <c r="L51" s="152"/>
      <c r="M51" s="147"/>
      <c r="N51" s="157">
        <f t="shared" si="2"/>
        <v>0</v>
      </c>
      <c r="O51" s="159"/>
      <c r="P51" s="162" t="str">
        <f t="shared" si="3"/>
        <v/>
      </c>
      <c r="Q51" s="162" t="str">
        <f t="shared" si="18"/>
        <v/>
      </c>
      <c r="R51" s="162" t="str">
        <f t="shared" si="5"/>
        <v/>
      </c>
      <c r="S51" s="162" t="str">
        <f t="shared" si="6"/>
        <v/>
      </c>
      <c r="T51" s="162" t="str">
        <f t="shared" si="7"/>
        <v/>
      </c>
      <c r="U51" s="162" t="str">
        <f t="shared" si="8"/>
        <v/>
      </c>
      <c r="V51" s="162" t="str">
        <f t="shared" si="9"/>
        <v/>
      </c>
      <c r="W51" s="162" t="str">
        <f t="shared" si="10"/>
        <v/>
      </c>
      <c r="X51" s="162" t="str">
        <f t="shared" si="11"/>
        <v/>
      </c>
      <c r="Y51" s="162" t="str">
        <f t="shared" si="12"/>
        <v/>
      </c>
      <c r="Z51" s="162" t="str">
        <f t="shared" si="13"/>
        <v/>
      </c>
      <c r="AA51" s="162" t="str">
        <f t="shared" si="14"/>
        <v/>
      </c>
      <c r="AB51" s="162" t="str">
        <f t="shared" si="15"/>
        <v/>
      </c>
      <c r="AC51" s="162" t="str">
        <f t="shared" si="16"/>
        <v/>
      </c>
      <c r="AD51" s="162" t="str">
        <f t="shared" si="17"/>
        <v/>
      </c>
    </row>
    <row r="52" spans="8:30">
      <c r="H52" s="146"/>
      <c r="I52" s="148"/>
      <c r="J52" s="147"/>
      <c r="K52" s="148"/>
      <c r="L52" s="152"/>
      <c r="M52" s="147"/>
      <c r="N52" s="157">
        <f t="shared" si="2"/>
        <v>0</v>
      </c>
      <c r="O52" s="159"/>
      <c r="P52" s="162" t="str">
        <f t="shared" si="3"/>
        <v/>
      </c>
      <c r="Q52" s="162" t="str">
        <f t="shared" si="18"/>
        <v/>
      </c>
      <c r="R52" s="162" t="str">
        <f t="shared" si="5"/>
        <v/>
      </c>
      <c r="S52" s="162" t="str">
        <f t="shared" si="6"/>
        <v/>
      </c>
      <c r="T52" s="162" t="str">
        <f t="shared" si="7"/>
        <v/>
      </c>
      <c r="U52" s="162" t="str">
        <f t="shared" si="8"/>
        <v/>
      </c>
      <c r="V52" s="162" t="str">
        <f t="shared" si="9"/>
        <v/>
      </c>
      <c r="W52" s="162" t="str">
        <f t="shared" si="10"/>
        <v/>
      </c>
      <c r="X52" s="162" t="str">
        <f t="shared" si="11"/>
        <v/>
      </c>
      <c r="Y52" s="162" t="str">
        <f t="shared" si="12"/>
        <v/>
      </c>
      <c r="Z52" s="162" t="str">
        <f t="shared" si="13"/>
        <v/>
      </c>
      <c r="AA52" s="162" t="str">
        <f t="shared" si="14"/>
        <v/>
      </c>
      <c r="AB52" s="162" t="str">
        <f t="shared" si="15"/>
        <v/>
      </c>
      <c r="AC52" s="162" t="str">
        <f t="shared" si="16"/>
        <v/>
      </c>
      <c r="AD52" s="162" t="str">
        <f t="shared" si="17"/>
        <v/>
      </c>
    </row>
    <row r="53" spans="8:30">
      <c r="H53" s="146"/>
      <c r="I53" s="148"/>
      <c r="J53" s="147"/>
      <c r="K53" s="148"/>
      <c r="L53" s="152"/>
      <c r="M53" s="147"/>
      <c r="N53" s="157">
        <f t="shared" si="2"/>
        <v>0</v>
      </c>
      <c r="O53" s="159"/>
      <c r="P53" s="162" t="str">
        <f t="shared" si="3"/>
        <v/>
      </c>
      <c r="Q53" s="162" t="str">
        <f t="shared" si="18"/>
        <v/>
      </c>
      <c r="R53" s="162" t="str">
        <f t="shared" si="5"/>
        <v/>
      </c>
      <c r="S53" s="162" t="str">
        <f t="shared" si="6"/>
        <v/>
      </c>
      <c r="T53" s="162" t="str">
        <f t="shared" si="7"/>
        <v/>
      </c>
      <c r="U53" s="162" t="str">
        <f t="shared" si="8"/>
        <v/>
      </c>
      <c r="V53" s="162" t="str">
        <f t="shared" si="9"/>
        <v/>
      </c>
      <c r="W53" s="162" t="str">
        <f t="shared" si="10"/>
        <v/>
      </c>
      <c r="X53" s="162" t="str">
        <f t="shared" si="11"/>
        <v/>
      </c>
      <c r="Y53" s="162" t="str">
        <f t="shared" si="12"/>
        <v/>
      </c>
      <c r="Z53" s="162" t="str">
        <f t="shared" si="13"/>
        <v/>
      </c>
      <c r="AA53" s="162" t="str">
        <f t="shared" si="14"/>
        <v/>
      </c>
      <c r="AB53" s="162" t="str">
        <f t="shared" si="15"/>
        <v/>
      </c>
      <c r="AC53" s="162" t="str">
        <f t="shared" si="16"/>
        <v/>
      </c>
      <c r="AD53" s="162" t="str">
        <f t="shared" si="17"/>
        <v/>
      </c>
    </row>
    <row r="54" spans="8:30">
      <c r="H54" s="146"/>
      <c r="I54" s="148"/>
      <c r="J54" s="147"/>
      <c r="K54" s="148"/>
      <c r="L54" s="152"/>
      <c r="M54" s="147"/>
      <c r="N54" s="157">
        <f t="shared" si="2"/>
        <v>0</v>
      </c>
      <c r="O54" s="159"/>
      <c r="P54" s="162" t="str">
        <f t="shared" si="3"/>
        <v/>
      </c>
      <c r="Q54" s="162" t="str">
        <f t="shared" si="18"/>
        <v/>
      </c>
      <c r="R54" s="162" t="str">
        <f t="shared" si="5"/>
        <v/>
      </c>
      <c r="S54" s="162" t="str">
        <f t="shared" si="6"/>
        <v/>
      </c>
      <c r="T54" s="162" t="str">
        <f t="shared" si="7"/>
        <v/>
      </c>
      <c r="U54" s="162" t="str">
        <f t="shared" si="8"/>
        <v/>
      </c>
      <c r="V54" s="162" t="str">
        <f t="shared" si="9"/>
        <v/>
      </c>
      <c r="W54" s="162" t="str">
        <f t="shared" si="10"/>
        <v/>
      </c>
      <c r="X54" s="162" t="str">
        <f t="shared" si="11"/>
        <v/>
      </c>
      <c r="Y54" s="162" t="str">
        <f t="shared" si="12"/>
        <v/>
      </c>
      <c r="Z54" s="162" t="str">
        <f t="shared" si="13"/>
        <v/>
      </c>
      <c r="AA54" s="162" t="str">
        <f t="shared" si="14"/>
        <v/>
      </c>
      <c r="AB54" s="162" t="str">
        <f t="shared" si="15"/>
        <v/>
      </c>
      <c r="AC54" s="162" t="str">
        <f t="shared" si="16"/>
        <v/>
      </c>
      <c r="AD54" s="162" t="str">
        <f t="shared" si="17"/>
        <v/>
      </c>
    </row>
    <row r="55" spans="8:30">
      <c r="H55" s="146"/>
      <c r="I55" s="148"/>
      <c r="J55" s="147"/>
      <c r="K55" s="148"/>
      <c r="L55" s="152"/>
      <c r="M55" s="147"/>
      <c r="N55" s="157">
        <f t="shared" si="2"/>
        <v>0</v>
      </c>
      <c r="O55" s="159"/>
      <c r="P55" s="162" t="str">
        <f t="shared" si="3"/>
        <v/>
      </c>
      <c r="Q55" s="162" t="str">
        <f t="shared" si="18"/>
        <v/>
      </c>
      <c r="R55" s="162" t="str">
        <f t="shared" si="5"/>
        <v/>
      </c>
      <c r="S55" s="162" t="str">
        <f t="shared" si="6"/>
        <v/>
      </c>
      <c r="T55" s="162" t="str">
        <f t="shared" si="7"/>
        <v/>
      </c>
      <c r="U55" s="162" t="str">
        <f t="shared" si="8"/>
        <v/>
      </c>
      <c r="V55" s="162" t="str">
        <f t="shared" si="9"/>
        <v/>
      </c>
      <c r="W55" s="162" t="str">
        <f t="shared" si="10"/>
        <v/>
      </c>
      <c r="X55" s="162" t="str">
        <f t="shared" si="11"/>
        <v/>
      </c>
      <c r="Y55" s="162" t="str">
        <f t="shared" si="12"/>
        <v/>
      </c>
      <c r="Z55" s="162" t="str">
        <f t="shared" si="13"/>
        <v/>
      </c>
      <c r="AA55" s="162" t="str">
        <f t="shared" si="14"/>
        <v/>
      </c>
      <c r="AB55" s="162" t="str">
        <f t="shared" si="15"/>
        <v/>
      </c>
      <c r="AC55" s="162" t="str">
        <f t="shared" si="16"/>
        <v/>
      </c>
      <c r="AD55" s="162" t="str">
        <f t="shared" si="17"/>
        <v/>
      </c>
    </row>
    <row r="56" spans="8:30">
      <c r="H56" s="146"/>
      <c r="I56" s="148"/>
      <c r="J56" s="147"/>
      <c r="K56" s="148"/>
      <c r="L56" s="152"/>
      <c r="M56" s="147"/>
      <c r="N56" s="157">
        <f t="shared" si="2"/>
        <v>0</v>
      </c>
      <c r="O56" s="159"/>
      <c r="P56" s="162" t="str">
        <f t="shared" si="3"/>
        <v/>
      </c>
      <c r="Q56" s="162" t="str">
        <f t="shared" si="18"/>
        <v/>
      </c>
      <c r="R56" s="162" t="str">
        <f t="shared" si="5"/>
        <v/>
      </c>
      <c r="S56" s="162" t="str">
        <f t="shared" si="6"/>
        <v/>
      </c>
      <c r="T56" s="162" t="str">
        <f t="shared" si="7"/>
        <v/>
      </c>
      <c r="U56" s="162" t="str">
        <f t="shared" si="8"/>
        <v/>
      </c>
      <c r="V56" s="162" t="str">
        <f t="shared" si="9"/>
        <v/>
      </c>
      <c r="W56" s="162" t="str">
        <f t="shared" si="10"/>
        <v/>
      </c>
      <c r="X56" s="162" t="str">
        <f t="shared" si="11"/>
        <v/>
      </c>
      <c r="Y56" s="162" t="str">
        <f t="shared" si="12"/>
        <v/>
      </c>
      <c r="Z56" s="162" t="str">
        <f t="shared" si="13"/>
        <v/>
      </c>
      <c r="AA56" s="162" t="str">
        <f t="shared" si="14"/>
        <v/>
      </c>
      <c r="AB56" s="162" t="str">
        <f t="shared" si="15"/>
        <v/>
      </c>
      <c r="AC56" s="162" t="str">
        <f t="shared" si="16"/>
        <v/>
      </c>
      <c r="AD56" s="162" t="str">
        <f t="shared" si="17"/>
        <v/>
      </c>
    </row>
    <row r="57" spans="8:30">
      <c r="H57" s="146"/>
      <c r="I57" s="148"/>
      <c r="J57" s="147"/>
      <c r="K57" s="148"/>
      <c r="L57" s="152"/>
      <c r="M57" s="147"/>
      <c r="N57" s="157">
        <f t="shared" si="2"/>
        <v>0</v>
      </c>
      <c r="O57" s="159"/>
      <c r="P57" s="162" t="str">
        <f t="shared" si="3"/>
        <v/>
      </c>
      <c r="Q57" s="162" t="str">
        <f t="shared" si="18"/>
        <v/>
      </c>
      <c r="R57" s="162" t="str">
        <f t="shared" si="5"/>
        <v/>
      </c>
      <c r="S57" s="162" t="str">
        <f t="shared" si="6"/>
        <v/>
      </c>
      <c r="T57" s="162" t="str">
        <f t="shared" si="7"/>
        <v/>
      </c>
      <c r="U57" s="162" t="str">
        <f t="shared" si="8"/>
        <v/>
      </c>
      <c r="V57" s="162" t="str">
        <f t="shared" si="9"/>
        <v/>
      </c>
      <c r="W57" s="162" t="str">
        <f t="shared" si="10"/>
        <v/>
      </c>
      <c r="X57" s="162" t="str">
        <f t="shared" si="11"/>
        <v/>
      </c>
      <c r="Y57" s="162" t="str">
        <f t="shared" si="12"/>
        <v/>
      </c>
      <c r="Z57" s="162" t="str">
        <f t="shared" si="13"/>
        <v/>
      </c>
      <c r="AA57" s="162" t="str">
        <f t="shared" si="14"/>
        <v/>
      </c>
      <c r="AB57" s="162" t="str">
        <f t="shared" si="15"/>
        <v/>
      </c>
      <c r="AC57" s="162" t="str">
        <f t="shared" si="16"/>
        <v/>
      </c>
      <c r="AD57" s="162" t="str">
        <f t="shared" si="17"/>
        <v/>
      </c>
    </row>
    <row r="58" spans="8:30">
      <c r="H58" s="146"/>
      <c r="I58" s="148"/>
      <c r="J58" s="147"/>
      <c r="K58" s="148"/>
      <c r="L58" s="152"/>
      <c r="M58" s="147"/>
      <c r="N58" s="157">
        <f t="shared" si="2"/>
        <v>0</v>
      </c>
      <c r="O58" s="159"/>
      <c r="P58" s="162" t="str">
        <f t="shared" si="3"/>
        <v/>
      </c>
      <c r="Q58" s="162" t="str">
        <f t="shared" si="18"/>
        <v/>
      </c>
      <c r="R58" s="162" t="str">
        <f t="shared" si="5"/>
        <v/>
      </c>
      <c r="S58" s="162" t="str">
        <f t="shared" si="6"/>
        <v/>
      </c>
      <c r="T58" s="162" t="str">
        <f t="shared" si="7"/>
        <v/>
      </c>
      <c r="U58" s="162" t="str">
        <f t="shared" si="8"/>
        <v/>
      </c>
      <c r="V58" s="162" t="str">
        <f t="shared" si="9"/>
        <v/>
      </c>
      <c r="W58" s="162" t="str">
        <f t="shared" si="10"/>
        <v/>
      </c>
      <c r="X58" s="162" t="str">
        <f t="shared" si="11"/>
        <v/>
      </c>
      <c r="Y58" s="162" t="str">
        <f t="shared" si="12"/>
        <v/>
      </c>
      <c r="Z58" s="162" t="str">
        <f t="shared" si="13"/>
        <v/>
      </c>
      <c r="AA58" s="162" t="str">
        <f t="shared" si="14"/>
        <v/>
      </c>
      <c r="AB58" s="162" t="str">
        <f t="shared" si="15"/>
        <v/>
      </c>
      <c r="AC58" s="162" t="str">
        <f t="shared" si="16"/>
        <v/>
      </c>
      <c r="AD58" s="162" t="str">
        <f t="shared" si="17"/>
        <v/>
      </c>
    </row>
    <row r="59" spans="8:30">
      <c r="H59" s="146"/>
      <c r="I59" s="148"/>
      <c r="J59" s="147"/>
      <c r="K59" s="148"/>
      <c r="L59" s="152"/>
      <c r="M59" s="147"/>
      <c r="N59" s="157">
        <f t="shared" si="2"/>
        <v>0</v>
      </c>
      <c r="O59" s="159"/>
      <c r="P59" s="162" t="str">
        <f t="shared" si="3"/>
        <v/>
      </c>
      <c r="Q59" s="162" t="str">
        <f t="shared" si="18"/>
        <v/>
      </c>
      <c r="R59" s="162" t="str">
        <f t="shared" si="5"/>
        <v/>
      </c>
      <c r="S59" s="162" t="str">
        <f t="shared" si="6"/>
        <v/>
      </c>
      <c r="T59" s="162" t="str">
        <f t="shared" si="7"/>
        <v/>
      </c>
      <c r="U59" s="162" t="str">
        <f t="shared" si="8"/>
        <v/>
      </c>
      <c r="V59" s="162" t="str">
        <f t="shared" si="9"/>
        <v/>
      </c>
      <c r="W59" s="162" t="str">
        <f t="shared" si="10"/>
        <v/>
      </c>
      <c r="X59" s="162" t="str">
        <f t="shared" si="11"/>
        <v/>
      </c>
      <c r="Y59" s="162" t="str">
        <f t="shared" si="12"/>
        <v/>
      </c>
      <c r="Z59" s="162" t="str">
        <f t="shared" si="13"/>
        <v/>
      </c>
      <c r="AA59" s="162" t="str">
        <f t="shared" si="14"/>
        <v/>
      </c>
      <c r="AB59" s="162" t="str">
        <f t="shared" si="15"/>
        <v/>
      </c>
      <c r="AC59" s="162" t="str">
        <f t="shared" si="16"/>
        <v/>
      </c>
      <c r="AD59" s="162" t="str">
        <f t="shared" si="17"/>
        <v/>
      </c>
    </row>
    <row r="60" spans="8:30">
      <c r="H60" s="146"/>
      <c r="I60" s="148"/>
      <c r="J60" s="147"/>
      <c r="K60" s="148"/>
      <c r="L60" s="152"/>
      <c r="M60" s="147"/>
      <c r="N60" s="157">
        <f t="shared" si="2"/>
        <v>0</v>
      </c>
      <c r="O60" s="159"/>
      <c r="P60" s="162" t="str">
        <f t="shared" si="3"/>
        <v/>
      </c>
      <c r="Q60" s="162" t="str">
        <f t="shared" si="18"/>
        <v/>
      </c>
      <c r="R60" s="162" t="str">
        <f t="shared" si="5"/>
        <v/>
      </c>
      <c r="S60" s="162" t="str">
        <f t="shared" si="6"/>
        <v/>
      </c>
      <c r="T60" s="162" t="str">
        <f t="shared" si="7"/>
        <v/>
      </c>
      <c r="U60" s="162" t="str">
        <f t="shared" si="8"/>
        <v/>
      </c>
      <c r="V60" s="162" t="str">
        <f t="shared" si="9"/>
        <v/>
      </c>
      <c r="W60" s="162" t="str">
        <f t="shared" si="10"/>
        <v/>
      </c>
      <c r="X60" s="162" t="str">
        <f t="shared" si="11"/>
        <v/>
      </c>
      <c r="Y60" s="162" t="str">
        <f t="shared" si="12"/>
        <v/>
      </c>
      <c r="Z60" s="162" t="str">
        <f t="shared" si="13"/>
        <v/>
      </c>
      <c r="AA60" s="162" t="str">
        <f t="shared" si="14"/>
        <v/>
      </c>
      <c r="AB60" s="162" t="str">
        <f t="shared" si="15"/>
        <v/>
      </c>
      <c r="AC60" s="162" t="str">
        <f t="shared" si="16"/>
        <v/>
      </c>
      <c r="AD60" s="162" t="str">
        <f t="shared" si="17"/>
        <v/>
      </c>
    </row>
    <row r="61" spans="8:30">
      <c r="H61" s="146"/>
      <c r="I61" s="148"/>
      <c r="J61" s="147"/>
      <c r="K61" s="148"/>
      <c r="L61" s="152"/>
      <c r="M61" s="147"/>
      <c r="N61" s="157">
        <f t="shared" si="2"/>
        <v>0</v>
      </c>
      <c r="O61" s="159"/>
      <c r="P61" s="162" t="str">
        <f t="shared" si="3"/>
        <v/>
      </c>
      <c r="Q61" s="162" t="str">
        <f t="shared" si="18"/>
        <v/>
      </c>
      <c r="R61" s="162" t="str">
        <f t="shared" si="5"/>
        <v/>
      </c>
      <c r="S61" s="162" t="str">
        <f t="shared" si="6"/>
        <v/>
      </c>
      <c r="T61" s="162" t="str">
        <f t="shared" si="7"/>
        <v/>
      </c>
      <c r="U61" s="162" t="str">
        <f t="shared" si="8"/>
        <v/>
      </c>
      <c r="V61" s="162" t="str">
        <f t="shared" si="9"/>
        <v/>
      </c>
      <c r="W61" s="162" t="str">
        <f t="shared" si="10"/>
        <v/>
      </c>
      <c r="X61" s="162" t="str">
        <f t="shared" si="11"/>
        <v/>
      </c>
      <c r="Y61" s="162" t="str">
        <f t="shared" si="12"/>
        <v/>
      </c>
      <c r="Z61" s="162" t="str">
        <f t="shared" si="13"/>
        <v/>
      </c>
      <c r="AA61" s="162" t="str">
        <f t="shared" si="14"/>
        <v/>
      </c>
      <c r="AB61" s="162" t="str">
        <f t="shared" si="15"/>
        <v/>
      </c>
      <c r="AC61" s="162" t="str">
        <f t="shared" si="16"/>
        <v/>
      </c>
      <c r="AD61" s="162" t="str">
        <f t="shared" si="17"/>
        <v/>
      </c>
    </row>
    <row r="62" spans="8:30">
      <c r="H62" s="146"/>
      <c r="I62" s="148"/>
      <c r="J62" s="147"/>
      <c r="K62" s="148"/>
      <c r="L62" s="152"/>
      <c r="M62" s="147"/>
      <c r="N62" s="157">
        <f t="shared" si="2"/>
        <v>0</v>
      </c>
      <c r="O62" s="159"/>
      <c r="P62" s="162" t="str">
        <f t="shared" si="3"/>
        <v/>
      </c>
      <c r="Q62" s="162" t="str">
        <f t="shared" si="18"/>
        <v/>
      </c>
      <c r="R62" s="162" t="str">
        <f t="shared" si="5"/>
        <v/>
      </c>
      <c r="S62" s="162" t="str">
        <f t="shared" si="6"/>
        <v/>
      </c>
      <c r="T62" s="162" t="str">
        <f t="shared" si="7"/>
        <v/>
      </c>
      <c r="U62" s="162" t="str">
        <f t="shared" si="8"/>
        <v/>
      </c>
      <c r="V62" s="162" t="str">
        <f t="shared" si="9"/>
        <v/>
      </c>
      <c r="W62" s="162" t="str">
        <f t="shared" si="10"/>
        <v/>
      </c>
      <c r="X62" s="162" t="str">
        <f t="shared" si="11"/>
        <v/>
      </c>
      <c r="Y62" s="162" t="str">
        <f t="shared" si="12"/>
        <v/>
      </c>
      <c r="Z62" s="162" t="str">
        <f t="shared" si="13"/>
        <v/>
      </c>
      <c r="AA62" s="162" t="str">
        <f t="shared" si="14"/>
        <v/>
      </c>
      <c r="AB62" s="162" t="str">
        <f t="shared" si="15"/>
        <v/>
      </c>
      <c r="AC62" s="162" t="str">
        <f t="shared" si="16"/>
        <v/>
      </c>
      <c r="AD62" s="162" t="str">
        <f t="shared" si="17"/>
        <v/>
      </c>
    </row>
    <row r="63" spans="8:30">
      <c r="H63" s="146"/>
      <c r="I63" s="148"/>
      <c r="J63" s="147"/>
      <c r="K63" s="148"/>
      <c r="L63" s="152"/>
      <c r="M63" s="147"/>
      <c r="N63" s="157">
        <f t="shared" si="2"/>
        <v>0</v>
      </c>
      <c r="O63" s="159"/>
      <c r="P63" s="162" t="str">
        <f t="shared" si="3"/>
        <v/>
      </c>
      <c r="Q63" s="162" t="str">
        <f t="shared" si="18"/>
        <v/>
      </c>
      <c r="R63" s="162" t="str">
        <f t="shared" si="5"/>
        <v/>
      </c>
      <c r="S63" s="162" t="str">
        <f t="shared" si="6"/>
        <v/>
      </c>
      <c r="T63" s="162" t="str">
        <f t="shared" si="7"/>
        <v/>
      </c>
      <c r="U63" s="162" t="str">
        <f t="shared" si="8"/>
        <v/>
      </c>
      <c r="V63" s="162" t="str">
        <f t="shared" si="9"/>
        <v/>
      </c>
      <c r="W63" s="162" t="str">
        <f t="shared" si="10"/>
        <v/>
      </c>
      <c r="X63" s="162" t="str">
        <f t="shared" si="11"/>
        <v/>
      </c>
      <c r="Y63" s="162" t="str">
        <f t="shared" si="12"/>
        <v/>
      </c>
      <c r="Z63" s="162" t="str">
        <f t="shared" si="13"/>
        <v/>
      </c>
      <c r="AA63" s="162" t="str">
        <f t="shared" si="14"/>
        <v/>
      </c>
      <c r="AB63" s="162" t="str">
        <f t="shared" si="15"/>
        <v/>
      </c>
      <c r="AC63" s="162" t="str">
        <f t="shared" si="16"/>
        <v/>
      </c>
      <c r="AD63" s="162" t="str">
        <f t="shared" si="17"/>
        <v/>
      </c>
    </row>
    <row r="64" spans="8:30">
      <c r="H64" s="146"/>
      <c r="I64" s="148"/>
      <c r="J64" s="147"/>
      <c r="K64" s="148"/>
      <c r="L64" s="152"/>
      <c r="M64" s="147"/>
      <c r="N64" s="157">
        <f t="shared" si="2"/>
        <v>0</v>
      </c>
      <c r="O64" s="159"/>
      <c r="P64" s="162" t="str">
        <f t="shared" si="3"/>
        <v/>
      </c>
      <c r="Q64" s="162" t="str">
        <f t="shared" si="18"/>
        <v/>
      </c>
      <c r="R64" s="162" t="str">
        <f t="shared" si="5"/>
        <v/>
      </c>
      <c r="S64" s="162" t="str">
        <f t="shared" si="6"/>
        <v/>
      </c>
      <c r="T64" s="162" t="str">
        <f t="shared" si="7"/>
        <v/>
      </c>
      <c r="U64" s="162" t="str">
        <f t="shared" si="8"/>
        <v/>
      </c>
      <c r="V64" s="162" t="str">
        <f t="shared" si="9"/>
        <v/>
      </c>
      <c r="W64" s="162" t="str">
        <f t="shared" si="10"/>
        <v/>
      </c>
      <c r="X64" s="162" t="str">
        <f t="shared" si="11"/>
        <v/>
      </c>
      <c r="Y64" s="162" t="str">
        <f t="shared" si="12"/>
        <v/>
      </c>
      <c r="Z64" s="162" t="str">
        <f t="shared" si="13"/>
        <v/>
      </c>
      <c r="AA64" s="162" t="str">
        <f t="shared" si="14"/>
        <v/>
      </c>
      <c r="AB64" s="162" t="str">
        <f t="shared" si="15"/>
        <v/>
      </c>
      <c r="AC64" s="162" t="str">
        <f t="shared" si="16"/>
        <v/>
      </c>
      <c r="AD64" s="162" t="str">
        <f t="shared" si="17"/>
        <v/>
      </c>
    </row>
    <row r="65" spans="8:30">
      <c r="H65" s="146"/>
      <c r="I65" s="148"/>
      <c r="J65" s="147"/>
      <c r="K65" s="148"/>
      <c r="L65" s="152"/>
      <c r="M65" s="147"/>
      <c r="N65" s="157">
        <f t="shared" si="2"/>
        <v>0</v>
      </c>
      <c r="O65" s="159"/>
      <c r="P65" s="162" t="str">
        <f t="shared" si="3"/>
        <v/>
      </c>
      <c r="Q65" s="162" t="str">
        <f t="shared" si="18"/>
        <v/>
      </c>
      <c r="R65" s="162" t="str">
        <f t="shared" si="5"/>
        <v/>
      </c>
      <c r="S65" s="162" t="str">
        <f t="shared" si="6"/>
        <v/>
      </c>
      <c r="T65" s="162" t="str">
        <f t="shared" si="7"/>
        <v/>
      </c>
      <c r="U65" s="162" t="str">
        <f t="shared" si="8"/>
        <v/>
      </c>
      <c r="V65" s="162" t="str">
        <f t="shared" si="9"/>
        <v/>
      </c>
      <c r="W65" s="162" t="str">
        <f t="shared" si="10"/>
        <v/>
      </c>
      <c r="X65" s="162" t="str">
        <f t="shared" si="11"/>
        <v/>
      </c>
      <c r="Y65" s="162" t="str">
        <f t="shared" si="12"/>
        <v/>
      </c>
      <c r="Z65" s="162" t="str">
        <f t="shared" si="13"/>
        <v/>
      </c>
      <c r="AA65" s="162" t="str">
        <f t="shared" si="14"/>
        <v/>
      </c>
      <c r="AB65" s="162" t="str">
        <f t="shared" si="15"/>
        <v/>
      </c>
      <c r="AC65" s="162" t="str">
        <f t="shared" si="16"/>
        <v/>
      </c>
      <c r="AD65" s="162" t="str">
        <f t="shared" si="17"/>
        <v/>
      </c>
    </row>
    <row r="66" spans="8:30">
      <c r="H66" s="146"/>
      <c r="I66" s="148"/>
      <c r="J66" s="147"/>
      <c r="K66" s="148"/>
      <c r="L66" s="152"/>
      <c r="M66" s="147"/>
      <c r="N66" s="157">
        <f t="shared" si="2"/>
        <v>0</v>
      </c>
      <c r="O66" s="159"/>
      <c r="P66" s="162" t="str">
        <f t="shared" si="3"/>
        <v/>
      </c>
      <c r="Q66" s="162" t="str">
        <f t="shared" si="18"/>
        <v/>
      </c>
      <c r="R66" s="162" t="str">
        <f t="shared" si="5"/>
        <v/>
      </c>
      <c r="S66" s="162" t="str">
        <f t="shared" si="6"/>
        <v/>
      </c>
      <c r="T66" s="162" t="str">
        <f t="shared" si="7"/>
        <v/>
      </c>
      <c r="U66" s="162" t="str">
        <f t="shared" si="8"/>
        <v/>
      </c>
      <c r="V66" s="162" t="str">
        <f t="shared" si="9"/>
        <v/>
      </c>
      <c r="W66" s="162" t="str">
        <f t="shared" si="10"/>
        <v/>
      </c>
      <c r="X66" s="162" t="str">
        <f t="shared" si="11"/>
        <v/>
      </c>
      <c r="Y66" s="162" t="str">
        <f t="shared" si="12"/>
        <v/>
      </c>
      <c r="Z66" s="162" t="str">
        <f t="shared" si="13"/>
        <v/>
      </c>
      <c r="AA66" s="162" t="str">
        <f t="shared" si="14"/>
        <v/>
      </c>
      <c r="AB66" s="162" t="str">
        <f t="shared" si="15"/>
        <v/>
      </c>
      <c r="AC66" s="162" t="str">
        <f t="shared" si="16"/>
        <v/>
      </c>
      <c r="AD66" s="162" t="str">
        <f t="shared" si="17"/>
        <v/>
      </c>
    </row>
    <row r="67" spans="8:30">
      <c r="H67" s="146"/>
      <c r="I67" s="148"/>
      <c r="J67" s="147"/>
      <c r="K67" s="148"/>
      <c r="L67" s="152"/>
      <c r="M67" s="147"/>
      <c r="N67" s="157">
        <f t="shared" si="2"/>
        <v>0</v>
      </c>
      <c r="O67" s="159"/>
      <c r="P67" s="162" t="str">
        <f t="shared" si="3"/>
        <v/>
      </c>
      <c r="Q67" s="162" t="str">
        <f t="shared" si="18"/>
        <v/>
      </c>
      <c r="R67" s="162" t="str">
        <f t="shared" si="5"/>
        <v/>
      </c>
      <c r="S67" s="162" t="str">
        <f t="shared" si="6"/>
        <v/>
      </c>
      <c r="T67" s="162" t="str">
        <f t="shared" si="7"/>
        <v/>
      </c>
      <c r="U67" s="162" t="str">
        <f t="shared" si="8"/>
        <v/>
      </c>
      <c r="V67" s="162" t="str">
        <f t="shared" si="9"/>
        <v/>
      </c>
      <c r="W67" s="162" t="str">
        <f t="shared" si="10"/>
        <v/>
      </c>
      <c r="X67" s="162" t="str">
        <f t="shared" si="11"/>
        <v/>
      </c>
      <c r="Y67" s="162" t="str">
        <f t="shared" si="12"/>
        <v/>
      </c>
      <c r="Z67" s="162" t="str">
        <f t="shared" si="13"/>
        <v/>
      </c>
      <c r="AA67" s="162" t="str">
        <f t="shared" si="14"/>
        <v/>
      </c>
      <c r="AB67" s="162" t="str">
        <f t="shared" si="15"/>
        <v/>
      </c>
      <c r="AC67" s="162" t="str">
        <f t="shared" si="16"/>
        <v/>
      </c>
      <c r="AD67" s="162" t="str">
        <f t="shared" si="17"/>
        <v/>
      </c>
    </row>
    <row r="68" spans="8:30">
      <c r="H68" s="146"/>
      <c r="I68" s="148"/>
      <c r="J68" s="147"/>
      <c r="K68" s="148"/>
      <c r="L68" s="152"/>
      <c r="M68" s="147"/>
      <c r="N68" s="157">
        <f t="shared" si="2"/>
        <v>0</v>
      </c>
      <c r="O68" s="159"/>
      <c r="P68" s="162" t="str">
        <f t="shared" si="3"/>
        <v/>
      </c>
      <c r="Q68" s="162" t="str">
        <f t="shared" si="18"/>
        <v/>
      </c>
      <c r="R68" s="162" t="str">
        <f t="shared" si="5"/>
        <v/>
      </c>
      <c r="S68" s="162" t="str">
        <f t="shared" si="6"/>
        <v/>
      </c>
      <c r="T68" s="162" t="str">
        <f t="shared" si="7"/>
        <v/>
      </c>
      <c r="U68" s="162" t="str">
        <f t="shared" si="8"/>
        <v/>
      </c>
      <c r="V68" s="162" t="str">
        <f t="shared" si="9"/>
        <v/>
      </c>
      <c r="W68" s="162" t="str">
        <f t="shared" si="10"/>
        <v/>
      </c>
      <c r="X68" s="162" t="str">
        <f t="shared" si="11"/>
        <v/>
      </c>
      <c r="Y68" s="162" t="str">
        <f t="shared" si="12"/>
        <v/>
      </c>
      <c r="Z68" s="162" t="str">
        <f t="shared" si="13"/>
        <v/>
      </c>
      <c r="AA68" s="162" t="str">
        <f t="shared" si="14"/>
        <v/>
      </c>
      <c r="AB68" s="162" t="str">
        <f t="shared" si="15"/>
        <v/>
      </c>
      <c r="AC68" s="162" t="str">
        <f t="shared" si="16"/>
        <v/>
      </c>
      <c r="AD68" s="162" t="str">
        <f t="shared" si="17"/>
        <v/>
      </c>
    </row>
    <row r="69" spans="8:30">
      <c r="H69" s="146"/>
      <c r="I69" s="148"/>
      <c r="J69" s="147"/>
      <c r="K69" s="148"/>
      <c r="L69" s="152"/>
      <c r="M69" s="147"/>
      <c r="N69" s="157">
        <f t="shared" si="2"/>
        <v>0</v>
      </c>
      <c r="O69" s="159"/>
      <c r="P69" s="162" t="str">
        <f t="shared" si="3"/>
        <v/>
      </c>
      <c r="Q69" s="162" t="str">
        <f t="shared" si="18"/>
        <v/>
      </c>
      <c r="R69" s="162" t="str">
        <f t="shared" si="5"/>
        <v/>
      </c>
      <c r="S69" s="162" t="str">
        <f t="shared" si="6"/>
        <v/>
      </c>
      <c r="T69" s="162" t="str">
        <f t="shared" si="7"/>
        <v/>
      </c>
      <c r="U69" s="162" t="str">
        <f t="shared" si="8"/>
        <v/>
      </c>
      <c r="V69" s="162" t="str">
        <f t="shared" si="9"/>
        <v/>
      </c>
      <c r="W69" s="162" t="str">
        <f t="shared" si="10"/>
        <v/>
      </c>
      <c r="X69" s="162" t="str">
        <f t="shared" si="11"/>
        <v/>
      </c>
      <c r="Y69" s="162" t="str">
        <f t="shared" si="12"/>
        <v/>
      </c>
      <c r="Z69" s="162" t="str">
        <f t="shared" si="13"/>
        <v/>
      </c>
      <c r="AA69" s="162" t="str">
        <f t="shared" si="14"/>
        <v/>
      </c>
      <c r="AB69" s="162" t="str">
        <f t="shared" si="15"/>
        <v/>
      </c>
      <c r="AC69" s="162" t="str">
        <f t="shared" si="16"/>
        <v/>
      </c>
      <c r="AD69" s="162" t="str">
        <f t="shared" si="17"/>
        <v/>
      </c>
    </row>
    <row r="70" spans="8:30">
      <c r="H70" s="146"/>
      <c r="I70" s="148"/>
      <c r="J70" s="147"/>
      <c r="K70" s="148"/>
      <c r="L70" s="152"/>
      <c r="M70" s="147"/>
      <c r="N70" s="157">
        <f t="shared" ref="N70:N133" si="19">L70*M70</f>
        <v>0</v>
      </c>
      <c r="O70" s="159"/>
      <c r="P70" s="162" t="str">
        <f t="shared" ref="P70:P133" si="20">IF(H70=1,N70,"")</f>
        <v/>
      </c>
      <c r="Q70" s="162" t="str">
        <f t="shared" si="18"/>
        <v/>
      </c>
      <c r="R70" s="162" t="str">
        <f t="shared" ref="R70:R133" si="21">IF(H70=3,N70,"")</f>
        <v/>
      </c>
      <c r="S70" s="162" t="str">
        <f t="shared" ref="S70:S133" si="22">IF(H70=4,N70,"")</f>
        <v/>
      </c>
      <c r="T70" s="162" t="str">
        <f t="shared" ref="T70:T133" si="23">IF(H70=5,N70,"")</f>
        <v/>
      </c>
      <c r="U70" s="162" t="str">
        <f t="shared" ref="U70:U133" si="24">IF(H70=6,N70,"")</f>
        <v/>
      </c>
      <c r="V70" s="162" t="str">
        <f t="shared" ref="V70:V133" si="25">IF(H70=7,N70,"")</f>
        <v/>
      </c>
      <c r="W70" s="162" t="str">
        <f t="shared" ref="W70:W133" si="26">IF(H70=8,N70,"")</f>
        <v/>
      </c>
      <c r="X70" s="162" t="str">
        <f t="shared" ref="X70:X133" si="27">IF(H70=9,N70,"")</f>
        <v/>
      </c>
      <c r="Y70" s="162" t="str">
        <f t="shared" ref="Y70:Y133" si="28">IF(H70=10,N70,"")</f>
        <v/>
      </c>
      <c r="Z70" s="162" t="str">
        <f t="shared" ref="Z70:Z133" si="29">IF(H70=11,N70,"")</f>
        <v/>
      </c>
      <c r="AA70" s="162" t="str">
        <f t="shared" ref="AA70:AA133" si="30">IF(H70=12,N70,"")</f>
        <v/>
      </c>
      <c r="AB70" s="162" t="str">
        <f t="shared" ref="AB70:AB133" si="31">IF(H70=13,N70,"")</f>
        <v/>
      </c>
      <c r="AC70" s="162" t="str">
        <f t="shared" ref="AC70:AC133" si="32">IF(H70=14,N70,"")</f>
        <v/>
      </c>
      <c r="AD70" s="162" t="str">
        <f t="shared" ref="AD70:AD133" si="33">IF(H70=15,N70,"")</f>
        <v/>
      </c>
    </row>
    <row r="71" spans="8:30">
      <c r="H71" s="146"/>
      <c r="I71" s="148"/>
      <c r="J71" s="147"/>
      <c r="K71" s="148"/>
      <c r="L71" s="152"/>
      <c r="M71" s="147"/>
      <c r="N71" s="157">
        <f t="shared" si="19"/>
        <v>0</v>
      </c>
      <c r="O71" s="159"/>
      <c r="P71" s="162" t="str">
        <f t="shared" si="20"/>
        <v/>
      </c>
      <c r="Q71" s="162" t="str">
        <f t="shared" si="18"/>
        <v/>
      </c>
      <c r="R71" s="162" t="str">
        <f t="shared" si="21"/>
        <v/>
      </c>
      <c r="S71" s="162" t="str">
        <f t="shared" si="22"/>
        <v/>
      </c>
      <c r="T71" s="162" t="str">
        <f t="shared" si="23"/>
        <v/>
      </c>
      <c r="U71" s="162" t="str">
        <f t="shared" si="24"/>
        <v/>
      </c>
      <c r="V71" s="162" t="str">
        <f t="shared" si="25"/>
        <v/>
      </c>
      <c r="W71" s="162" t="str">
        <f t="shared" si="26"/>
        <v/>
      </c>
      <c r="X71" s="162" t="str">
        <f t="shared" si="27"/>
        <v/>
      </c>
      <c r="Y71" s="162" t="str">
        <f t="shared" si="28"/>
        <v/>
      </c>
      <c r="Z71" s="162" t="str">
        <f t="shared" si="29"/>
        <v/>
      </c>
      <c r="AA71" s="162" t="str">
        <f t="shared" si="30"/>
        <v/>
      </c>
      <c r="AB71" s="162" t="str">
        <f t="shared" si="31"/>
        <v/>
      </c>
      <c r="AC71" s="162" t="str">
        <f t="shared" si="32"/>
        <v/>
      </c>
      <c r="AD71" s="162" t="str">
        <f t="shared" si="33"/>
        <v/>
      </c>
    </row>
    <row r="72" spans="8:30">
      <c r="H72" s="146"/>
      <c r="I72" s="148"/>
      <c r="J72" s="147"/>
      <c r="K72" s="148"/>
      <c r="L72" s="152"/>
      <c r="M72" s="147"/>
      <c r="N72" s="157">
        <f t="shared" si="19"/>
        <v>0</v>
      </c>
      <c r="O72" s="159"/>
      <c r="P72" s="162" t="str">
        <f t="shared" si="20"/>
        <v/>
      </c>
      <c r="Q72" s="162" t="str">
        <f t="shared" si="18"/>
        <v/>
      </c>
      <c r="R72" s="162" t="str">
        <f t="shared" si="21"/>
        <v/>
      </c>
      <c r="S72" s="162" t="str">
        <f t="shared" si="22"/>
        <v/>
      </c>
      <c r="T72" s="162" t="str">
        <f t="shared" si="23"/>
        <v/>
      </c>
      <c r="U72" s="162" t="str">
        <f t="shared" si="24"/>
        <v/>
      </c>
      <c r="V72" s="162" t="str">
        <f t="shared" si="25"/>
        <v/>
      </c>
      <c r="W72" s="162" t="str">
        <f t="shared" si="26"/>
        <v/>
      </c>
      <c r="X72" s="162" t="str">
        <f t="shared" si="27"/>
        <v/>
      </c>
      <c r="Y72" s="162" t="str">
        <f t="shared" si="28"/>
        <v/>
      </c>
      <c r="Z72" s="162" t="str">
        <f t="shared" si="29"/>
        <v/>
      </c>
      <c r="AA72" s="162" t="str">
        <f t="shared" si="30"/>
        <v/>
      </c>
      <c r="AB72" s="162" t="str">
        <f t="shared" si="31"/>
        <v/>
      </c>
      <c r="AC72" s="162" t="str">
        <f t="shared" si="32"/>
        <v/>
      </c>
      <c r="AD72" s="162" t="str">
        <f t="shared" si="33"/>
        <v/>
      </c>
    </row>
    <row r="73" spans="8:30">
      <c r="H73" s="146"/>
      <c r="I73" s="148"/>
      <c r="J73" s="147"/>
      <c r="K73" s="148"/>
      <c r="L73" s="152"/>
      <c r="M73" s="147"/>
      <c r="N73" s="157">
        <f t="shared" si="19"/>
        <v>0</v>
      </c>
      <c r="O73" s="159"/>
      <c r="P73" s="162" t="str">
        <f t="shared" si="20"/>
        <v/>
      </c>
      <c r="Q73" s="162" t="str">
        <f t="shared" si="18"/>
        <v/>
      </c>
      <c r="R73" s="162" t="str">
        <f t="shared" si="21"/>
        <v/>
      </c>
      <c r="S73" s="162" t="str">
        <f t="shared" si="22"/>
        <v/>
      </c>
      <c r="T73" s="162" t="str">
        <f t="shared" si="23"/>
        <v/>
      </c>
      <c r="U73" s="162" t="str">
        <f t="shared" si="24"/>
        <v/>
      </c>
      <c r="V73" s="162" t="str">
        <f t="shared" si="25"/>
        <v/>
      </c>
      <c r="W73" s="162" t="str">
        <f t="shared" si="26"/>
        <v/>
      </c>
      <c r="X73" s="162" t="str">
        <f t="shared" si="27"/>
        <v/>
      </c>
      <c r="Y73" s="162" t="str">
        <f t="shared" si="28"/>
        <v/>
      </c>
      <c r="Z73" s="162" t="str">
        <f t="shared" si="29"/>
        <v/>
      </c>
      <c r="AA73" s="162" t="str">
        <f t="shared" si="30"/>
        <v/>
      </c>
      <c r="AB73" s="162" t="str">
        <f t="shared" si="31"/>
        <v/>
      </c>
      <c r="AC73" s="162" t="str">
        <f t="shared" si="32"/>
        <v/>
      </c>
      <c r="AD73" s="162" t="str">
        <f t="shared" si="33"/>
        <v/>
      </c>
    </row>
    <row r="74" spans="8:30">
      <c r="H74" s="146"/>
      <c r="I74" s="148"/>
      <c r="J74" s="147"/>
      <c r="K74" s="148"/>
      <c r="L74" s="152"/>
      <c r="M74" s="147"/>
      <c r="N74" s="157">
        <f t="shared" si="19"/>
        <v>0</v>
      </c>
      <c r="O74" s="159"/>
      <c r="P74" s="162" t="str">
        <f t="shared" si="20"/>
        <v/>
      </c>
      <c r="Q74" s="162" t="str">
        <f t="shared" si="18"/>
        <v/>
      </c>
      <c r="R74" s="162" t="str">
        <f t="shared" si="21"/>
        <v/>
      </c>
      <c r="S74" s="162" t="str">
        <f t="shared" si="22"/>
        <v/>
      </c>
      <c r="T74" s="162" t="str">
        <f t="shared" si="23"/>
        <v/>
      </c>
      <c r="U74" s="162" t="str">
        <f t="shared" si="24"/>
        <v/>
      </c>
      <c r="V74" s="162" t="str">
        <f t="shared" si="25"/>
        <v/>
      </c>
      <c r="W74" s="162" t="str">
        <f t="shared" si="26"/>
        <v/>
      </c>
      <c r="X74" s="162" t="str">
        <f t="shared" si="27"/>
        <v/>
      </c>
      <c r="Y74" s="162" t="str">
        <f t="shared" si="28"/>
        <v/>
      </c>
      <c r="Z74" s="162" t="str">
        <f t="shared" si="29"/>
        <v/>
      </c>
      <c r="AA74" s="162" t="str">
        <f t="shared" si="30"/>
        <v/>
      </c>
      <c r="AB74" s="162" t="str">
        <f t="shared" si="31"/>
        <v/>
      </c>
      <c r="AC74" s="162" t="str">
        <f t="shared" si="32"/>
        <v/>
      </c>
      <c r="AD74" s="162" t="str">
        <f t="shared" si="33"/>
        <v/>
      </c>
    </row>
    <row r="75" spans="8:30">
      <c r="H75" s="146"/>
      <c r="I75" s="148"/>
      <c r="J75" s="147"/>
      <c r="K75" s="148"/>
      <c r="L75" s="152"/>
      <c r="M75" s="147"/>
      <c r="N75" s="157">
        <f t="shared" si="19"/>
        <v>0</v>
      </c>
      <c r="O75" s="159"/>
      <c r="P75" s="162" t="str">
        <f t="shared" si="20"/>
        <v/>
      </c>
      <c r="Q75" s="162" t="str">
        <f t="shared" si="18"/>
        <v/>
      </c>
      <c r="R75" s="162" t="str">
        <f t="shared" si="21"/>
        <v/>
      </c>
      <c r="S75" s="162" t="str">
        <f t="shared" si="22"/>
        <v/>
      </c>
      <c r="T75" s="162" t="str">
        <f t="shared" si="23"/>
        <v/>
      </c>
      <c r="U75" s="162" t="str">
        <f t="shared" si="24"/>
        <v/>
      </c>
      <c r="V75" s="162" t="str">
        <f t="shared" si="25"/>
        <v/>
      </c>
      <c r="W75" s="162" t="str">
        <f t="shared" si="26"/>
        <v/>
      </c>
      <c r="X75" s="162" t="str">
        <f t="shared" si="27"/>
        <v/>
      </c>
      <c r="Y75" s="162" t="str">
        <f t="shared" si="28"/>
        <v/>
      </c>
      <c r="Z75" s="162" t="str">
        <f t="shared" si="29"/>
        <v/>
      </c>
      <c r="AA75" s="162" t="str">
        <f t="shared" si="30"/>
        <v/>
      </c>
      <c r="AB75" s="162" t="str">
        <f t="shared" si="31"/>
        <v/>
      </c>
      <c r="AC75" s="162" t="str">
        <f t="shared" si="32"/>
        <v/>
      </c>
      <c r="AD75" s="162" t="str">
        <f t="shared" si="33"/>
        <v/>
      </c>
    </row>
    <row r="76" spans="8:30">
      <c r="H76" s="146"/>
      <c r="I76" s="148"/>
      <c r="J76" s="147"/>
      <c r="K76" s="148"/>
      <c r="L76" s="152"/>
      <c r="M76" s="147"/>
      <c r="N76" s="157">
        <f t="shared" si="19"/>
        <v>0</v>
      </c>
      <c r="O76" s="159"/>
      <c r="P76" s="162" t="str">
        <f t="shared" si="20"/>
        <v/>
      </c>
      <c r="Q76" s="162" t="str">
        <f t="shared" si="18"/>
        <v/>
      </c>
      <c r="R76" s="162" t="str">
        <f t="shared" si="21"/>
        <v/>
      </c>
      <c r="S76" s="162" t="str">
        <f t="shared" si="22"/>
        <v/>
      </c>
      <c r="T76" s="162" t="str">
        <f t="shared" si="23"/>
        <v/>
      </c>
      <c r="U76" s="162" t="str">
        <f t="shared" si="24"/>
        <v/>
      </c>
      <c r="V76" s="162" t="str">
        <f t="shared" si="25"/>
        <v/>
      </c>
      <c r="W76" s="162" t="str">
        <f t="shared" si="26"/>
        <v/>
      </c>
      <c r="X76" s="162" t="str">
        <f t="shared" si="27"/>
        <v/>
      </c>
      <c r="Y76" s="162" t="str">
        <f t="shared" si="28"/>
        <v/>
      </c>
      <c r="Z76" s="162" t="str">
        <f t="shared" si="29"/>
        <v/>
      </c>
      <c r="AA76" s="162" t="str">
        <f t="shared" si="30"/>
        <v/>
      </c>
      <c r="AB76" s="162" t="str">
        <f t="shared" si="31"/>
        <v/>
      </c>
      <c r="AC76" s="162" t="str">
        <f t="shared" si="32"/>
        <v/>
      </c>
      <c r="AD76" s="162" t="str">
        <f t="shared" si="33"/>
        <v/>
      </c>
    </row>
    <row r="77" spans="8:30">
      <c r="H77" s="146"/>
      <c r="I77" s="148"/>
      <c r="J77" s="147"/>
      <c r="K77" s="148"/>
      <c r="L77" s="152"/>
      <c r="M77" s="147"/>
      <c r="N77" s="157">
        <f t="shared" si="19"/>
        <v>0</v>
      </c>
      <c r="O77" s="159"/>
      <c r="P77" s="162" t="str">
        <f t="shared" si="20"/>
        <v/>
      </c>
      <c r="Q77" s="162" t="str">
        <f t="shared" si="18"/>
        <v/>
      </c>
      <c r="R77" s="162" t="str">
        <f t="shared" si="21"/>
        <v/>
      </c>
      <c r="S77" s="162" t="str">
        <f t="shared" si="22"/>
        <v/>
      </c>
      <c r="T77" s="162" t="str">
        <f t="shared" si="23"/>
        <v/>
      </c>
      <c r="U77" s="162" t="str">
        <f t="shared" si="24"/>
        <v/>
      </c>
      <c r="V77" s="162" t="str">
        <f t="shared" si="25"/>
        <v/>
      </c>
      <c r="W77" s="162" t="str">
        <f t="shared" si="26"/>
        <v/>
      </c>
      <c r="X77" s="162" t="str">
        <f t="shared" si="27"/>
        <v/>
      </c>
      <c r="Y77" s="162" t="str">
        <f t="shared" si="28"/>
        <v/>
      </c>
      <c r="Z77" s="162" t="str">
        <f t="shared" si="29"/>
        <v/>
      </c>
      <c r="AA77" s="162" t="str">
        <f t="shared" si="30"/>
        <v/>
      </c>
      <c r="AB77" s="162" t="str">
        <f t="shared" si="31"/>
        <v/>
      </c>
      <c r="AC77" s="162" t="str">
        <f t="shared" si="32"/>
        <v/>
      </c>
      <c r="AD77" s="162" t="str">
        <f t="shared" si="33"/>
        <v/>
      </c>
    </row>
    <row r="78" spans="8:30">
      <c r="H78" s="146"/>
      <c r="I78" s="148"/>
      <c r="J78" s="147"/>
      <c r="K78" s="148"/>
      <c r="L78" s="152"/>
      <c r="M78" s="147"/>
      <c r="N78" s="157">
        <f t="shared" si="19"/>
        <v>0</v>
      </c>
      <c r="O78" s="159"/>
      <c r="P78" s="162" t="str">
        <f t="shared" si="20"/>
        <v/>
      </c>
      <c r="Q78" s="162" t="str">
        <f t="shared" si="18"/>
        <v/>
      </c>
      <c r="R78" s="162" t="str">
        <f t="shared" si="21"/>
        <v/>
      </c>
      <c r="S78" s="162" t="str">
        <f t="shared" si="22"/>
        <v/>
      </c>
      <c r="T78" s="162" t="str">
        <f t="shared" si="23"/>
        <v/>
      </c>
      <c r="U78" s="162" t="str">
        <f t="shared" si="24"/>
        <v/>
      </c>
      <c r="V78" s="162" t="str">
        <f t="shared" si="25"/>
        <v/>
      </c>
      <c r="W78" s="162" t="str">
        <f t="shared" si="26"/>
        <v/>
      </c>
      <c r="X78" s="162" t="str">
        <f t="shared" si="27"/>
        <v/>
      </c>
      <c r="Y78" s="162" t="str">
        <f t="shared" si="28"/>
        <v/>
      </c>
      <c r="Z78" s="162" t="str">
        <f t="shared" si="29"/>
        <v/>
      </c>
      <c r="AA78" s="162" t="str">
        <f t="shared" si="30"/>
        <v/>
      </c>
      <c r="AB78" s="162" t="str">
        <f t="shared" si="31"/>
        <v/>
      </c>
      <c r="AC78" s="162" t="str">
        <f t="shared" si="32"/>
        <v/>
      </c>
      <c r="AD78" s="162" t="str">
        <f t="shared" si="33"/>
        <v/>
      </c>
    </row>
    <row r="79" spans="8:30">
      <c r="H79" s="146"/>
      <c r="I79" s="148"/>
      <c r="J79" s="147"/>
      <c r="K79" s="148"/>
      <c r="L79" s="152"/>
      <c r="M79" s="147"/>
      <c r="N79" s="157">
        <f t="shared" si="19"/>
        <v>0</v>
      </c>
      <c r="O79" s="159"/>
      <c r="P79" s="162" t="str">
        <f t="shared" si="20"/>
        <v/>
      </c>
      <c r="Q79" s="162" t="str">
        <f t="shared" si="18"/>
        <v/>
      </c>
      <c r="R79" s="162" t="str">
        <f t="shared" si="21"/>
        <v/>
      </c>
      <c r="S79" s="162" t="str">
        <f t="shared" si="22"/>
        <v/>
      </c>
      <c r="T79" s="162" t="str">
        <f t="shared" si="23"/>
        <v/>
      </c>
      <c r="U79" s="162" t="str">
        <f t="shared" si="24"/>
        <v/>
      </c>
      <c r="V79" s="162" t="str">
        <f t="shared" si="25"/>
        <v/>
      </c>
      <c r="W79" s="162" t="str">
        <f t="shared" si="26"/>
        <v/>
      </c>
      <c r="X79" s="162" t="str">
        <f t="shared" si="27"/>
        <v/>
      </c>
      <c r="Y79" s="162" t="str">
        <f t="shared" si="28"/>
        <v/>
      </c>
      <c r="Z79" s="162" t="str">
        <f t="shared" si="29"/>
        <v/>
      </c>
      <c r="AA79" s="162" t="str">
        <f t="shared" si="30"/>
        <v/>
      </c>
      <c r="AB79" s="162" t="str">
        <f t="shared" si="31"/>
        <v/>
      </c>
      <c r="AC79" s="162" t="str">
        <f t="shared" si="32"/>
        <v/>
      </c>
      <c r="AD79" s="162" t="str">
        <f t="shared" si="33"/>
        <v/>
      </c>
    </row>
    <row r="80" spans="8:30">
      <c r="H80" s="146"/>
      <c r="I80" s="148"/>
      <c r="J80" s="147"/>
      <c r="K80" s="148"/>
      <c r="L80" s="152"/>
      <c r="M80" s="147"/>
      <c r="N80" s="157">
        <f t="shared" si="19"/>
        <v>0</v>
      </c>
      <c r="O80" s="159"/>
      <c r="P80" s="162" t="str">
        <f t="shared" si="20"/>
        <v/>
      </c>
      <c r="Q80" s="162" t="str">
        <f t="shared" si="18"/>
        <v/>
      </c>
      <c r="R80" s="162" t="str">
        <f t="shared" si="21"/>
        <v/>
      </c>
      <c r="S80" s="162" t="str">
        <f t="shared" si="22"/>
        <v/>
      </c>
      <c r="T80" s="162" t="str">
        <f t="shared" si="23"/>
        <v/>
      </c>
      <c r="U80" s="162" t="str">
        <f t="shared" si="24"/>
        <v/>
      </c>
      <c r="V80" s="162" t="str">
        <f t="shared" si="25"/>
        <v/>
      </c>
      <c r="W80" s="162" t="str">
        <f t="shared" si="26"/>
        <v/>
      </c>
      <c r="X80" s="162" t="str">
        <f t="shared" si="27"/>
        <v/>
      </c>
      <c r="Y80" s="162" t="str">
        <f t="shared" si="28"/>
        <v/>
      </c>
      <c r="Z80" s="162" t="str">
        <f t="shared" si="29"/>
        <v/>
      </c>
      <c r="AA80" s="162" t="str">
        <f t="shared" si="30"/>
        <v/>
      </c>
      <c r="AB80" s="162" t="str">
        <f t="shared" si="31"/>
        <v/>
      </c>
      <c r="AC80" s="162" t="str">
        <f t="shared" si="32"/>
        <v/>
      </c>
      <c r="AD80" s="162" t="str">
        <f t="shared" si="33"/>
        <v/>
      </c>
    </row>
    <row r="81" spans="8:30">
      <c r="H81" s="146"/>
      <c r="I81" s="148"/>
      <c r="J81" s="147"/>
      <c r="K81" s="148"/>
      <c r="L81" s="152"/>
      <c r="M81" s="147"/>
      <c r="N81" s="157">
        <f t="shared" si="19"/>
        <v>0</v>
      </c>
      <c r="O81" s="159"/>
      <c r="P81" s="162" t="str">
        <f t="shared" si="20"/>
        <v/>
      </c>
      <c r="Q81" s="162" t="str">
        <f t="shared" si="18"/>
        <v/>
      </c>
      <c r="R81" s="162" t="str">
        <f t="shared" si="21"/>
        <v/>
      </c>
      <c r="S81" s="162" t="str">
        <f t="shared" si="22"/>
        <v/>
      </c>
      <c r="T81" s="162" t="str">
        <f t="shared" si="23"/>
        <v/>
      </c>
      <c r="U81" s="162" t="str">
        <f t="shared" si="24"/>
        <v/>
      </c>
      <c r="V81" s="162" t="str">
        <f t="shared" si="25"/>
        <v/>
      </c>
      <c r="W81" s="162" t="str">
        <f t="shared" si="26"/>
        <v/>
      </c>
      <c r="X81" s="162" t="str">
        <f t="shared" si="27"/>
        <v/>
      </c>
      <c r="Y81" s="162" t="str">
        <f t="shared" si="28"/>
        <v/>
      </c>
      <c r="Z81" s="162" t="str">
        <f t="shared" si="29"/>
        <v/>
      </c>
      <c r="AA81" s="162" t="str">
        <f t="shared" si="30"/>
        <v/>
      </c>
      <c r="AB81" s="162" t="str">
        <f t="shared" si="31"/>
        <v/>
      </c>
      <c r="AC81" s="162" t="str">
        <f t="shared" si="32"/>
        <v/>
      </c>
      <c r="AD81" s="162" t="str">
        <f t="shared" si="33"/>
        <v/>
      </c>
    </row>
    <row r="82" spans="8:30">
      <c r="H82" s="146"/>
      <c r="I82" s="148"/>
      <c r="J82" s="147"/>
      <c r="K82" s="148"/>
      <c r="L82" s="152"/>
      <c r="M82" s="147"/>
      <c r="N82" s="157">
        <f t="shared" si="19"/>
        <v>0</v>
      </c>
      <c r="O82" s="159"/>
      <c r="P82" s="162" t="str">
        <f t="shared" si="20"/>
        <v/>
      </c>
      <c r="Q82" s="162" t="str">
        <f t="shared" si="18"/>
        <v/>
      </c>
      <c r="R82" s="162" t="str">
        <f t="shared" si="21"/>
        <v/>
      </c>
      <c r="S82" s="162" t="str">
        <f t="shared" si="22"/>
        <v/>
      </c>
      <c r="T82" s="162" t="str">
        <f t="shared" si="23"/>
        <v/>
      </c>
      <c r="U82" s="162" t="str">
        <f t="shared" si="24"/>
        <v/>
      </c>
      <c r="V82" s="162" t="str">
        <f t="shared" si="25"/>
        <v/>
      </c>
      <c r="W82" s="162" t="str">
        <f t="shared" si="26"/>
        <v/>
      </c>
      <c r="X82" s="162" t="str">
        <f t="shared" si="27"/>
        <v/>
      </c>
      <c r="Y82" s="162" t="str">
        <f t="shared" si="28"/>
        <v/>
      </c>
      <c r="Z82" s="162" t="str">
        <f t="shared" si="29"/>
        <v/>
      </c>
      <c r="AA82" s="162" t="str">
        <f t="shared" si="30"/>
        <v/>
      </c>
      <c r="AB82" s="162" t="str">
        <f t="shared" si="31"/>
        <v/>
      </c>
      <c r="AC82" s="162" t="str">
        <f t="shared" si="32"/>
        <v/>
      </c>
      <c r="AD82" s="162" t="str">
        <f t="shared" si="33"/>
        <v/>
      </c>
    </row>
    <row r="83" spans="8:30">
      <c r="H83" s="146"/>
      <c r="I83" s="148"/>
      <c r="J83" s="147"/>
      <c r="K83" s="148"/>
      <c r="L83" s="152"/>
      <c r="M83" s="147"/>
      <c r="N83" s="157">
        <f t="shared" si="19"/>
        <v>0</v>
      </c>
      <c r="O83" s="159"/>
      <c r="P83" s="162" t="str">
        <f t="shared" si="20"/>
        <v/>
      </c>
      <c r="Q83" s="162" t="str">
        <f t="shared" si="18"/>
        <v/>
      </c>
      <c r="R83" s="162" t="str">
        <f t="shared" si="21"/>
        <v/>
      </c>
      <c r="S83" s="162" t="str">
        <f t="shared" si="22"/>
        <v/>
      </c>
      <c r="T83" s="162" t="str">
        <f t="shared" si="23"/>
        <v/>
      </c>
      <c r="U83" s="162" t="str">
        <f t="shared" si="24"/>
        <v/>
      </c>
      <c r="V83" s="162" t="str">
        <f t="shared" si="25"/>
        <v/>
      </c>
      <c r="W83" s="162" t="str">
        <f t="shared" si="26"/>
        <v/>
      </c>
      <c r="X83" s="162" t="str">
        <f t="shared" si="27"/>
        <v/>
      </c>
      <c r="Y83" s="162" t="str">
        <f t="shared" si="28"/>
        <v/>
      </c>
      <c r="Z83" s="162" t="str">
        <f t="shared" si="29"/>
        <v/>
      </c>
      <c r="AA83" s="162" t="str">
        <f t="shared" si="30"/>
        <v/>
      </c>
      <c r="AB83" s="162" t="str">
        <f t="shared" si="31"/>
        <v/>
      </c>
      <c r="AC83" s="162" t="str">
        <f t="shared" si="32"/>
        <v/>
      </c>
      <c r="AD83" s="162" t="str">
        <f t="shared" si="33"/>
        <v/>
      </c>
    </row>
    <row r="84" spans="8:30">
      <c r="H84" s="146"/>
      <c r="I84" s="148"/>
      <c r="J84" s="147"/>
      <c r="K84" s="148"/>
      <c r="L84" s="152"/>
      <c r="M84" s="147"/>
      <c r="N84" s="157">
        <f t="shared" si="19"/>
        <v>0</v>
      </c>
      <c r="O84" s="159"/>
      <c r="P84" s="162" t="str">
        <f t="shared" si="20"/>
        <v/>
      </c>
      <c r="Q84" s="162" t="str">
        <f t="shared" si="18"/>
        <v/>
      </c>
      <c r="R84" s="162" t="str">
        <f t="shared" si="21"/>
        <v/>
      </c>
      <c r="S84" s="162" t="str">
        <f t="shared" si="22"/>
        <v/>
      </c>
      <c r="T84" s="162" t="str">
        <f t="shared" si="23"/>
        <v/>
      </c>
      <c r="U84" s="162" t="str">
        <f t="shared" si="24"/>
        <v/>
      </c>
      <c r="V84" s="162" t="str">
        <f t="shared" si="25"/>
        <v/>
      </c>
      <c r="W84" s="162" t="str">
        <f t="shared" si="26"/>
        <v/>
      </c>
      <c r="X84" s="162" t="str">
        <f t="shared" si="27"/>
        <v/>
      </c>
      <c r="Y84" s="162" t="str">
        <f t="shared" si="28"/>
        <v/>
      </c>
      <c r="Z84" s="162" t="str">
        <f t="shared" si="29"/>
        <v/>
      </c>
      <c r="AA84" s="162" t="str">
        <f t="shared" si="30"/>
        <v/>
      </c>
      <c r="AB84" s="162" t="str">
        <f t="shared" si="31"/>
        <v/>
      </c>
      <c r="AC84" s="162" t="str">
        <f t="shared" si="32"/>
        <v/>
      </c>
      <c r="AD84" s="162" t="str">
        <f t="shared" si="33"/>
        <v/>
      </c>
    </row>
    <row r="85" spans="8:30">
      <c r="H85" s="146"/>
      <c r="I85" s="148"/>
      <c r="J85" s="147"/>
      <c r="K85" s="148"/>
      <c r="L85" s="152"/>
      <c r="M85" s="147"/>
      <c r="N85" s="157">
        <f t="shared" si="19"/>
        <v>0</v>
      </c>
      <c r="O85" s="159"/>
      <c r="P85" s="162" t="str">
        <f t="shared" si="20"/>
        <v/>
      </c>
      <c r="Q85" s="162" t="str">
        <f t="shared" si="18"/>
        <v/>
      </c>
      <c r="R85" s="162" t="str">
        <f t="shared" si="21"/>
        <v/>
      </c>
      <c r="S85" s="162" t="str">
        <f t="shared" si="22"/>
        <v/>
      </c>
      <c r="T85" s="162" t="str">
        <f t="shared" si="23"/>
        <v/>
      </c>
      <c r="U85" s="162" t="str">
        <f t="shared" si="24"/>
        <v/>
      </c>
      <c r="V85" s="162" t="str">
        <f t="shared" si="25"/>
        <v/>
      </c>
      <c r="W85" s="162" t="str">
        <f t="shared" si="26"/>
        <v/>
      </c>
      <c r="X85" s="162" t="str">
        <f t="shared" si="27"/>
        <v/>
      </c>
      <c r="Y85" s="162" t="str">
        <f t="shared" si="28"/>
        <v/>
      </c>
      <c r="Z85" s="162" t="str">
        <f t="shared" si="29"/>
        <v/>
      </c>
      <c r="AA85" s="162" t="str">
        <f t="shared" si="30"/>
        <v/>
      </c>
      <c r="AB85" s="162" t="str">
        <f t="shared" si="31"/>
        <v/>
      </c>
      <c r="AC85" s="162" t="str">
        <f t="shared" si="32"/>
        <v/>
      </c>
      <c r="AD85" s="162" t="str">
        <f t="shared" si="33"/>
        <v/>
      </c>
    </row>
    <row r="86" spans="8:30">
      <c r="H86" s="146"/>
      <c r="I86" s="148"/>
      <c r="J86" s="147"/>
      <c r="K86" s="148"/>
      <c r="L86" s="152"/>
      <c r="M86" s="147"/>
      <c r="N86" s="157">
        <f t="shared" si="19"/>
        <v>0</v>
      </c>
      <c r="O86" s="159"/>
      <c r="P86" s="162" t="str">
        <f t="shared" si="20"/>
        <v/>
      </c>
      <c r="Q86" s="162" t="str">
        <f t="shared" si="18"/>
        <v/>
      </c>
      <c r="R86" s="162" t="str">
        <f t="shared" si="21"/>
        <v/>
      </c>
      <c r="S86" s="162" t="str">
        <f t="shared" si="22"/>
        <v/>
      </c>
      <c r="T86" s="162" t="str">
        <f t="shared" si="23"/>
        <v/>
      </c>
      <c r="U86" s="162" t="str">
        <f t="shared" si="24"/>
        <v/>
      </c>
      <c r="V86" s="162" t="str">
        <f t="shared" si="25"/>
        <v/>
      </c>
      <c r="W86" s="162" t="str">
        <f t="shared" si="26"/>
        <v/>
      </c>
      <c r="X86" s="162" t="str">
        <f t="shared" si="27"/>
        <v/>
      </c>
      <c r="Y86" s="162" t="str">
        <f t="shared" si="28"/>
        <v/>
      </c>
      <c r="Z86" s="162" t="str">
        <f t="shared" si="29"/>
        <v/>
      </c>
      <c r="AA86" s="162" t="str">
        <f t="shared" si="30"/>
        <v/>
      </c>
      <c r="AB86" s="162" t="str">
        <f t="shared" si="31"/>
        <v/>
      </c>
      <c r="AC86" s="162" t="str">
        <f t="shared" si="32"/>
        <v/>
      </c>
      <c r="AD86" s="162" t="str">
        <f t="shared" si="33"/>
        <v/>
      </c>
    </row>
    <row r="87" spans="8:30">
      <c r="H87" s="146"/>
      <c r="I87" s="148"/>
      <c r="J87" s="147"/>
      <c r="K87" s="148"/>
      <c r="L87" s="152"/>
      <c r="M87" s="147"/>
      <c r="N87" s="157">
        <f t="shared" si="19"/>
        <v>0</v>
      </c>
      <c r="O87" s="159"/>
      <c r="P87" s="162" t="str">
        <f t="shared" si="20"/>
        <v/>
      </c>
      <c r="Q87" s="162" t="str">
        <f t="shared" si="18"/>
        <v/>
      </c>
      <c r="R87" s="162" t="str">
        <f t="shared" si="21"/>
        <v/>
      </c>
      <c r="S87" s="162" t="str">
        <f t="shared" si="22"/>
        <v/>
      </c>
      <c r="T87" s="162" t="str">
        <f t="shared" si="23"/>
        <v/>
      </c>
      <c r="U87" s="162" t="str">
        <f t="shared" si="24"/>
        <v/>
      </c>
      <c r="V87" s="162" t="str">
        <f t="shared" si="25"/>
        <v/>
      </c>
      <c r="W87" s="162" t="str">
        <f t="shared" si="26"/>
        <v/>
      </c>
      <c r="X87" s="162" t="str">
        <f t="shared" si="27"/>
        <v/>
      </c>
      <c r="Y87" s="162" t="str">
        <f t="shared" si="28"/>
        <v/>
      </c>
      <c r="Z87" s="162" t="str">
        <f t="shared" si="29"/>
        <v/>
      </c>
      <c r="AA87" s="162" t="str">
        <f t="shared" si="30"/>
        <v/>
      </c>
      <c r="AB87" s="162" t="str">
        <f t="shared" si="31"/>
        <v/>
      </c>
      <c r="AC87" s="162" t="str">
        <f t="shared" si="32"/>
        <v/>
      </c>
      <c r="AD87" s="162" t="str">
        <f t="shared" si="33"/>
        <v/>
      </c>
    </row>
    <row r="88" spans="8:30">
      <c r="H88" s="146"/>
      <c r="I88" s="148"/>
      <c r="J88" s="147"/>
      <c r="K88" s="148"/>
      <c r="L88" s="152"/>
      <c r="M88" s="147"/>
      <c r="N88" s="157">
        <f t="shared" si="19"/>
        <v>0</v>
      </c>
      <c r="O88" s="159"/>
      <c r="P88" s="162" t="str">
        <f t="shared" si="20"/>
        <v/>
      </c>
      <c r="Q88" s="162" t="str">
        <f t="shared" si="18"/>
        <v/>
      </c>
      <c r="R88" s="162" t="str">
        <f t="shared" si="21"/>
        <v/>
      </c>
      <c r="S88" s="162" t="str">
        <f t="shared" si="22"/>
        <v/>
      </c>
      <c r="T88" s="162" t="str">
        <f t="shared" si="23"/>
        <v/>
      </c>
      <c r="U88" s="162" t="str">
        <f t="shared" si="24"/>
        <v/>
      </c>
      <c r="V88" s="162" t="str">
        <f t="shared" si="25"/>
        <v/>
      </c>
      <c r="W88" s="162" t="str">
        <f t="shared" si="26"/>
        <v/>
      </c>
      <c r="X88" s="162" t="str">
        <f t="shared" si="27"/>
        <v/>
      </c>
      <c r="Y88" s="162" t="str">
        <f t="shared" si="28"/>
        <v/>
      </c>
      <c r="Z88" s="162" t="str">
        <f t="shared" si="29"/>
        <v/>
      </c>
      <c r="AA88" s="162" t="str">
        <f t="shared" si="30"/>
        <v/>
      </c>
      <c r="AB88" s="162" t="str">
        <f t="shared" si="31"/>
        <v/>
      </c>
      <c r="AC88" s="162" t="str">
        <f t="shared" si="32"/>
        <v/>
      </c>
      <c r="AD88" s="162" t="str">
        <f t="shared" si="33"/>
        <v/>
      </c>
    </row>
    <row r="89" spans="8:30">
      <c r="H89" s="146"/>
      <c r="I89" s="148"/>
      <c r="J89" s="147"/>
      <c r="K89" s="148"/>
      <c r="L89" s="152"/>
      <c r="M89" s="147"/>
      <c r="N89" s="157">
        <f t="shared" si="19"/>
        <v>0</v>
      </c>
      <c r="O89" s="159"/>
      <c r="P89" s="162" t="str">
        <f t="shared" si="20"/>
        <v/>
      </c>
      <c r="Q89" s="162" t="str">
        <f t="shared" si="18"/>
        <v/>
      </c>
      <c r="R89" s="162" t="str">
        <f t="shared" si="21"/>
        <v/>
      </c>
      <c r="S89" s="162" t="str">
        <f t="shared" si="22"/>
        <v/>
      </c>
      <c r="T89" s="162" t="str">
        <f t="shared" si="23"/>
        <v/>
      </c>
      <c r="U89" s="162" t="str">
        <f t="shared" si="24"/>
        <v/>
      </c>
      <c r="V89" s="162" t="str">
        <f t="shared" si="25"/>
        <v/>
      </c>
      <c r="W89" s="162" t="str">
        <f t="shared" si="26"/>
        <v/>
      </c>
      <c r="X89" s="162" t="str">
        <f t="shared" si="27"/>
        <v/>
      </c>
      <c r="Y89" s="162" t="str">
        <f t="shared" si="28"/>
        <v/>
      </c>
      <c r="Z89" s="162" t="str">
        <f t="shared" si="29"/>
        <v/>
      </c>
      <c r="AA89" s="162" t="str">
        <f t="shared" si="30"/>
        <v/>
      </c>
      <c r="AB89" s="162" t="str">
        <f t="shared" si="31"/>
        <v/>
      </c>
      <c r="AC89" s="162" t="str">
        <f t="shared" si="32"/>
        <v/>
      </c>
      <c r="AD89" s="162" t="str">
        <f t="shared" si="33"/>
        <v/>
      </c>
    </row>
    <row r="90" spans="8:30">
      <c r="H90" s="146"/>
      <c r="I90" s="148"/>
      <c r="J90" s="147"/>
      <c r="K90" s="148"/>
      <c r="L90" s="152"/>
      <c r="M90" s="147"/>
      <c r="N90" s="157">
        <f t="shared" si="19"/>
        <v>0</v>
      </c>
      <c r="O90" s="159"/>
      <c r="P90" s="162" t="str">
        <f t="shared" si="20"/>
        <v/>
      </c>
      <c r="Q90" s="162" t="str">
        <f t="shared" si="18"/>
        <v/>
      </c>
      <c r="R90" s="162" t="str">
        <f t="shared" si="21"/>
        <v/>
      </c>
      <c r="S90" s="162" t="str">
        <f t="shared" si="22"/>
        <v/>
      </c>
      <c r="T90" s="162" t="str">
        <f t="shared" si="23"/>
        <v/>
      </c>
      <c r="U90" s="162" t="str">
        <f t="shared" si="24"/>
        <v/>
      </c>
      <c r="V90" s="162" t="str">
        <f t="shared" si="25"/>
        <v/>
      </c>
      <c r="W90" s="162" t="str">
        <f t="shared" si="26"/>
        <v/>
      </c>
      <c r="X90" s="162" t="str">
        <f t="shared" si="27"/>
        <v/>
      </c>
      <c r="Y90" s="162" t="str">
        <f t="shared" si="28"/>
        <v/>
      </c>
      <c r="Z90" s="162" t="str">
        <f t="shared" si="29"/>
        <v/>
      </c>
      <c r="AA90" s="162" t="str">
        <f t="shared" si="30"/>
        <v/>
      </c>
      <c r="AB90" s="162" t="str">
        <f t="shared" si="31"/>
        <v/>
      </c>
      <c r="AC90" s="162" t="str">
        <f t="shared" si="32"/>
        <v/>
      </c>
      <c r="AD90" s="162" t="str">
        <f t="shared" si="33"/>
        <v/>
      </c>
    </row>
    <row r="91" spans="8:30">
      <c r="H91" s="146"/>
      <c r="I91" s="148"/>
      <c r="J91" s="147"/>
      <c r="K91" s="148"/>
      <c r="L91" s="152"/>
      <c r="M91" s="147"/>
      <c r="N91" s="157">
        <f t="shared" si="19"/>
        <v>0</v>
      </c>
      <c r="O91" s="159"/>
      <c r="P91" s="162" t="str">
        <f t="shared" si="20"/>
        <v/>
      </c>
      <c r="Q91" s="162" t="str">
        <f t="shared" si="18"/>
        <v/>
      </c>
      <c r="R91" s="162" t="str">
        <f t="shared" si="21"/>
        <v/>
      </c>
      <c r="S91" s="162" t="str">
        <f t="shared" si="22"/>
        <v/>
      </c>
      <c r="T91" s="162" t="str">
        <f t="shared" si="23"/>
        <v/>
      </c>
      <c r="U91" s="162" t="str">
        <f t="shared" si="24"/>
        <v/>
      </c>
      <c r="V91" s="162" t="str">
        <f t="shared" si="25"/>
        <v/>
      </c>
      <c r="W91" s="162" t="str">
        <f t="shared" si="26"/>
        <v/>
      </c>
      <c r="X91" s="162" t="str">
        <f t="shared" si="27"/>
        <v/>
      </c>
      <c r="Y91" s="162" t="str">
        <f t="shared" si="28"/>
        <v/>
      </c>
      <c r="Z91" s="162" t="str">
        <f t="shared" si="29"/>
        <v/>
      </c>
      <c r="AA91" s="162" t="str">
        <f t="shared" si="30"/>
        <v/>
      </c>
      <c r="AB91" s="162" t="str">
        <f t="shared" si="31"/>
        <v/>
      </c>
      <c r="AC91" s="162" t="str">
        <f t="shared" si="32"/>
        <v/>
      </c>
      <c r="AD91" s="162" t="str">
        <f t="shared" si="33"/>
        <v/>
      </c>
    </row>
    <row r="92" spans="8:30">
      <c r="H92" s="146"/>
      <c r="I92" s="148"/>
      <c r="J92" s="147"/>
      <c r="K92" s="148"/>
      <c r="L92" s="152"/>
      <c r="M92" s="147"/>
      <c r="N92" s="157">
        <f t="shared" si="19"/>
        <v>0</v>
      </c>
      <c r="O92" s="159"/>
      <c r="P92" s="162" t="str">
        <f t="shared" si="20"/>
        <v/>
      </c>
      <c r="Q92" s="162" t="str">
        <f t="shared" si="18"/>
        <v/>
      </c>
      <c r="R92" s="162" t="str">
        <f t="shared" si="21"/>
        <v/>
      </c>
      <c r="S92" s="162" t="str">
        <f t="shared" si="22"/>
        <v/>
      </c>
      <c r="T92" s="162" t="str">
        <f t="shared" si="23"/>
        <v/>
      </c>
      <c r="U92" s="162" t="str">
        <f t="shared" si="24"/>
        <v/>
      </c>
      <c r="V92" s="162" t="str">
        <f t="shared" si="25"/>
        <v/>
      </c>
      <c r="W92" s="162" t="str">
        <f t="shared" si="26"/>
        <v/>
      </c>
      <c r="X92" s="162" t="str">
        <f t="shared" si="27"/>
        <v/>
      </c>
      <c r="Y92" s="162" t="str">
        <f t="shared" si="28"/>
        <v/>
      </c>
      <c r="Z92" s="162" t="str">
        <f t="shared" si="29"/>
        <v/>
      </c>
      <c r="AA92" s="162" t="str">
        <f t="shared" si="30"/>
        <v/>
      </c>
      <c r="AB92" s="162" t="str">
        <f t="shared" si="31"/>
        <v/>
      </c>
      <c r="AC92" s="162" t="str">
        <f t="shared" si="32"/>
        <v/>
      </c>
      <c r="AD92" s="162" t="str">
        <f t="shared" si="33"/>
        <v/>
      </c>
    </row>
    <row r="93" spans="8:30">
      <c r="H93" s="146"/>
      <c r="I93" s="148"/>
      <c r="J93" s="147"/>
      <c r="K93" s="148"/>
      <c r="L93" s="152"/>
      <c r="M93" s="147"/>
      <c r="N93" s="157">
        <f t="shared" si="19"/>
        <v>0</v>
      </c>
      <c r="O93" s="159"/>
      <c r="P93" s="162" t="str">
        <f t="shared" si="20"/>
        <v/>
      </c>
      <c r="Q93" s="162" t="str">
        <f t="shared" si="18"/>
        <v/>
      </c>
      <c r="R93" s="162" t="str">
        <f t="shared" si="21"/>
        <v/>
      </c>
      <c r="S93" s="162" t="str">
        <f t="shared" si="22"/>
        <v/>
      </c>
      <c r="T93" s="162" t="str">
        <f t="shared" si="23"/>
        <v/>
      </c>
      <c r="U93" s="162" t="str">
        <f t="shared" si="24"/>
        <v/>
      </c>
      <c r="V93" s="162" t="str">
        <f t="shared" si="25"/>
        <v/>
      </c>
      <c r="W93" s="162" t="str">
        <f t="shared" si="26"/>
        <v/>
      </c>
      <c r="X93" s="162" t="str">
        <f t="shared" si="27"/>
        <v/>
      </c>
      <c r="Y93" s="162" t="str">
        <f t="shared" si="28"/>
        <v/>
      </c>
      <c r="Z93" s="162" t="str">
        <f t="shared" si="29"/>
        <v/>
      </c>
      <c r="AA93" s="162" t="str">
        <f t="shared" si="30"/>
        <v/>
      </c>
      <c r="AB93" s="162" t="str">
        <f t="shared" si="31"/>
        <v/>
      </c>
      <c r="AC93" s="162" t="str">
        <f t="shared" si="32"/>
        <v/>
      </c>
      <c r="AD93" s="162" t="str">
        <f t="shared" si="33"/>
        <v/>
      </c>
    </row>
    <row r="94" spans="8:30">
      <c r="H94" s="146"/>
      <c r="I94" s="148"/>
      <c r="J94" s="147"/>
      <c r="K94" s="148"/>
      <c r="L94" s="152"/>
      <c r="M94" s="147"/>
      <c r="N94" s="157">
        <f t="shared" si="19"/>
        <v>0</v>
      </c>
      <c r="O94" s="159"/>
      <c r="P94" s="162" t="str">
        <f t="shared" si="20"/>
        <v/>
      </c>
      <c r="Q94" s="162" t="str">
        <f t="shared" si="18"/>
        <v/>
      </c>
      <c r="R94" s="162" t="str">
        <f t="shared" si="21"/>
        <v/>
      </c>
      <c r="S94" s="162" t="str">
        <f t="shared" si="22"/>
        <v/>
      </c>
      <c r="T94" s="162" t="str">
        <f t="shared" si="23"/>
        <v/>
      </c>
      <c r="U94" s="162" t="str">
        <f t="shared" si="24"/>
        <v/>
      </c>
      <c r="V94" s="162" t="str">
        <f t="shared" si="25"/>
        <v/>
      </c>
      <c r="W94" s="162" t="str">
        <f t="shared" si="26"/>
        <v/>
      </c>
      <c r="X94" s="162" t="str">
        <f t="shared" si="27"/>
        <v/>
      </c>
      <c r="Y94" s="162" t="str">
        <f t="shared" si="28"/>
        <v/>
      </c>
      <c r="Z94" s="162" t="str">
        <f t="shared" si="29"/>
        <v/>
      </c>
      <c r="AA94" s="162" t="str">
        <f t="shared" si="30"/>
        <v/>
      </c>
      <c r="AB94" s="162" t="str">
        <f t="shared" si="31"/>
        <v/>
      </c>
      <c r="AC94" s="162" t="str">
        <f t="shared" si="32"/>
        <v/>
      </c>
      <c r="AD94" s="162" t="str">
        <f t="shared" si="33"/>
        <v/>
      </c>
    </row>
    <row r="95" spans="8:30">
      <c r="H95" s="146"/>
      <c r="I95" s="148"/>
      <c r="J95" s="147"/>
      <c r="K95" s="148"/>
      <c r="L95" s="152"/>
      <c r="M95" s="147"/>
      <c r="N95" s="157">
        <f t="shared" si="19"/>
        <v>0</v>
      </c>
      <c r="O95" s="159"/>
      <c r="P95" s="162" t="str">
        <f t="shared" si="20"/>
        <v/>
      </c>
      <c r="Q95" s="162" t="str">
        <f t="shared" si="18"/>
        <v/>
      </c>
      <c r="R95" s="162" t="str">
        <f t="shared" si="21"/>
        <v/>
      </c>
      <c r="S95" s="162" t="str">
        <f t="shared" si="22"/>
        <v/>
      </c>
      <c r="T95" s="162" t="str">
        <f t="shared" si="23"/>
        <v/>
      </c>
      <c r="U95" s="162" t="str">
        <f t="shared" si="24"/>
        <v/>
      </c>
      <c r="V95" s="162" t="str">
        <f t="shared" si="25"/>
        <v/>
      </c>
      <c r="W95" s="162" t="str">
        <f t="shared" si="26"/>
        <v/>
      </c>
      <c r="X95" s="162" t="str">
        <f t="shared" si="27"/>
        <v/>
      </c>
      <c r="Y95" s="162" t="str">
        <f t="shared" si="28"/>
        <v/>
      </c>
      <c r="Z95" s="162" t="str">
        <f t="shared" si="29"/>
        <v/>
      </c>
      <c r="AA95" s="162" t="str">
        <f t="shared" si="30"/>
        <v/>
      </c>
      <c r="AB95" s="162" t="str">
        <f t="shared" si="31"/>
        <v/>
      </c>
      <c r="AC95" s="162" t="str">
        <f t="shared" si="32"/>
        <v/>
      </c>
      <c r="AD95" s="162" t="str">
        <f t="shared" si="33"/>
        <v/>
      </c>
    </row>
    <row r="96" spans="8:30">
      <c r="H96" s="146"/>
      <c r="I96" s="148"/>
      <c r="J96" s="147"/>
      <c r="K96" s="148"/>
      <c r="L96" s="152"/>
      <c r="M96" s="147"/>
      <c r="N96" s="157">
        <f t="shared" si="19"/>
        <v>0</v>
      </c>
      <c r="O96" s="159"/>
      <c r="P96" s="162" t="str">
        <f t="shared" si="20"/>
        <v/>
      </c>
      <c r="Q96" s="162" t="str">
        <f t="shared" si="18"/>
        <v/>
      </c>
      <c r="R96" s="162" t="str">
        <f t="shared" si="21"/>
        <v/>
      </c>
      <c r="S96" s="162" t="str">
        <f t="shared" si="22"/>
        <v/>
      </c>
      <c r="T96" s="162" t="str">
        <f t="shared" si="23"/>
        <v/>
      </c>
      <c r="U96" s="162" t="str">
        <f t="shared" si="24"/>
        <v/>
      </c>
      <c r="V96" s="162" t="str">
        <f t="shared" si="25"/>
        <v/>
      </c>
      <c r="W96" s="162" t="str">
        <f t="shared" si="26"/>
        <v/>
      </c>
      <c r="X96" s="162" t="str">
        <f t="shared" si="27"/>
        <v/>
      </c>
      <c r="Y96" s="162" t="str">
        <f t="shared" si="28"/>
        <v/>
      </c>
      <c r="Z96" s="162" t="str">
        <f t="shared" si="29"/>
        <v/>
      </c>
      <c r="AA96" s="162" t="str">
        <f t="shared" si="30"/>
        <v/>
      </c>
      <c r="AB96" s="162" t="str">
        <f t="shared" si="31"/>
        <v/>
      </c>
      <c r="AC96" s="162" t="str">
        <f t="shared" si="32"/>
        <v/>
      </c>
      <c r="AD96" s="162" t="str">
        <f t="shared" si="33"/>
        <v/>
      </c>
    </row>
    <row r="97" spans="8:30">
      <c r="H97" s="146"/>
      <c r="I97" s="148"/>
      <c r="J97" s="147"/>
      <c r="K97" s="148"/>
      <c r="L97" s="152"/>
      <c r="M97" s="147"/>
      <c r="N97" s="157">
        <f t="shared" si="19"/>
        <v>0</v>
      </c>
      <c r="O97" s="159"/>
      <c r="P97" s="162" t="str">
        <f t="shared" si="20"/>
        <v/>
      </c>
      <c r="Q97" s="162" t="str">
        <f t="shared" si="18"/>
        <v/>
      </c>
      <c r="R97" s="162" t="str">
        <f t="shared" si="21"/>
        <v/>
      </c>
      <c r="S97" s="162" t="str">
        <f t="shared" si="22"/>
        <v/>
      </c>
      <c r="T97" s="162" t="str">
        <f t="shared" si="23"/>
        <v/>
      </c>
      <c r="U97" s="162" t="str">
        <f t="shared" si="24"/>
        <v/>
      </c>
      <c r="V97" s="162" t="str">
        <f t="shared" si="25"/>
        <v/>
      </c>
      <c r="W97" s="162" t="str">
        <f t="shared" si="26"/>
        <v/>
      </c>
      <c r="X97" s="162" t="str">
        <f t="shared" si="27"/>
        <v/>
      </c>
      <c r="Y97" s="162" t="str">
        <f t="shared" si="28"/>
        <v/>
      </c>
      <c r="Z97" s="162" t="str">
        <f t="shared" si="29"/>
        <v/>
      </c>
      <c r="AA97" s="162" t="str">
        <f t="shared" si="30"/>
        <v/>
      </c>
      <c r="AB97" s="162" t="str">
        <f t="shared" si="31"/>
        <v/>
      </c>
      <c r="AC97" s="162" t="str">
        <f t="shared" si="32"/>
        <v/>
      </c>
      <c r="AD97" s="162" t="str">
        <f t="shared" si="33"/>
        <v/>
      </c>
    </row>
    <row r="98" spans="8:30">
      <c r="H98" s="146"/>
      <c r="I98" s="148"/>
      <c r="J98" s="147"/>
      <c r="K98" s="148"/>
      <c r="L98" s="152"/>
      <c r="M98" s="147"/>
      <c r="N98" s="157">
        <f t="shared" si="19"/>
        <v>0</v>
      </c>
      <c r="O98" s="159"/>
      <c r="P98" s="162" t="str">
        <f t="shared" si="20"/>
        <v/>
      </c>
      <c r="Q98" s="162" t="str">
        <f t="shared" ref="Q98:Q155" si="34">IF(H98=2,N98,"")</f>
        <v/>
      </c>
      <c r="R98" s="162" t="str">
        <f t="shared" si="21"/>
        <v/>
      </c>
      <c r="S98" s="162" t="str">
        <f t="shared" si="22"/>
        <v/>
      </c>
      <c r="T98" s="162" t="str">
        <f t="shared" si="23"/>
        <v/>
      </c>
      <c r="U98" s="162" t="str">
        <f t="shared" si="24"/>
        <v/>
      </c>
      <c r="V98" s="162" t="str">
        <f t="shared" si="25"/>
        <v/>
      </c>
      <c r="W98" s="162" t="str">
        <f t="shared" si="26"/>
        <v/>
      </c>
      <c r="X98" s="162" t="str">
        <f t="shared" si="27"/>
        <v/>
      </c>
      <c r="Y98" s="162" t="str">
        <f t="shared" si="28"/>
        <v/>
      </c>
      <c r="Z98" s="162" t="str">
        <f t="shared" si="29"/>
        <v/>
      </c>
      <c r="AA98" s="162" t="str">
        <f t="shared" si="30"/>
        <v/>
      </c>
      <c r="AB98" s="162" t="str">
        <f t="shared" si="31"/>
        <v/>
      </c>
      <c r="AC98" s="162" t="str">
        <f t="shared" si="32"/>
        <v/>
      </c>
      <c r="AD98" s="162" t="str">
        <f t="shared" si="33"/>
        <v/>
      </c>
    </row>
    <row r="99" spans="8:30">
      <c r="H99" s="146"/>
      <c r="I99" s="148"/>
      <c r="J99" s="147"/>
      <c r="K99" s="148"/>
      <c r="L99" s="152"/>
      <c r="M99" s="147"/>
      <c r="N99" s="157">
        <f t="shared" si="19"/>
        <v>0</v>
      </c>
      <c r="O99" s="159"/>
      <c r="P99" s="162" t="str">
        <f t="shared" si="20"/>
        <v/>
      </c>
      <c r="Q99" s="162" t="str">
        <f t="shared" si="34"/>
        <v/>
      </c>
      <c r="R99" s="162" t="str">
        <f t="shared" si="21"/>
        <v/>
      </c>
      <c r="S99" s="162" t="str">
        <f t="shared" si="22"/>
        <v/>
      </c>
      <c r="T99" s="162" t="str">
        <f t="shared" si="23"/>
        <v/>
      </c>
      <c r="U99" s="162" t="str">
        <f t="shared" si="24"/>
        <v/>
      </c>
      <c r="V99" s="162" t="str">
        <f t="shared" si="25"/>
        <v/>
      </c>
      <c r="W99" s="162" t="str">
        <f t="shared" si="26"/>
        <v/>
      </c>
      <c r="X99" s="162" t="str">
        <f t="shared" si="27"/>
        <v/>
      </c>
      <c r="Y99" s="162" t="str">
        <f t="shared" si="28"/>
        <v/>
      </c>
      <c r="Z99" s="162" t="str">
        <f t="shared" si="29"/>
        <v/>
      </c>
      <c r="AA99" s="162" t="str">
        <f t="shared" si="30"/>
        <v/>
      </c>
      <c r="AB99" s="162" t="str">
        <f t="shared" si="31"/>
        <v/>
      </c>
      <c r="AC99" s="162" t="str">
        <f t="shared" si="32"/>
        <v/>
      </c>
      <c r="AD99" s="162" t="str">
        <f t="shared" si="33"/>
        <v/>
      </c>
    </row>
    <row r="100" spans="8:30">
      <c r="H100" s="146"/>
      <c r="I100" s="148"/>
      <c r="J100" s="147"/>
      <c r="K100" s="148"/>
      <c r="L100" s="152"/>
      <c r="M100" s="147"/>
      <c r="N100" s="157">
        <f t="shared" si="19"/>
        <v>0</v>
      </c>
      <c r="O100" s="159"/>
      <c r="P100" s="162" t="str">
        <f t="shared" si="20"/>
        <v/>
      </c>
      <c r="Q100" s="162" t="str">
        <f t="shared" si="34"/>
        <v/>
      </c>
      <c r="R100" s="162" t="str">
        <f t="shared" si="21"/>
        <v/>
      </c>
      <c r="S100" s="162" t="str">
        <f t="shared" si="22"/>
        <v/>
      </c>
      <c r="T100" s="162" t="str">
        <f t="shared" si="23"/>
        <v/>
      </c>
      <c r="U100" s="162" t="str">
        <f t="shared" si="24"/>
        <v/>
      </c>
      <c r="V100" s="162" t="str">
        <f t="shared" si="25"/>
        <v/>
      </c>
      <c r="W100" s="162" t="str">
        <f t="shared" si="26"/>
        <v/>
      </c>
      <c r="X100" s="162" t="str">
        <f t="shared" si="27"/>
        <v/>
      </c>
      <c r="Y100" s="162" t="str">
        <f t="shared" si="28"/>
        <v/>
      </c>
      <c r="Z100" s="162" t="str">
        <f t="shared" si="29"/>
        <v/>
      </c>
      <c r="AA100" s="162" t="str">
        <f t="shared" si="30"/>
        <v/>
      </c>
      <c r="AB100" s="162" t="str">
        <f t="shared" si="31"/>
        <v/>
      </c>
      <c r="AC100" s="162" t="str">
        <f t="shared" si="32"/>
        <v/>
      </c>
      <c r="AD100" s="162" t="str">
        <f t="shared" si="33"/>
        <v/>
      </c>
    </row>
    <row r="101" spans="8:30">
      <c r="H101" s="146"/>
      <c r="I101" s="148"/>
      <c r="J101" s="147"/>
      <c r="K101" s="148"/>
      <c r="L101" s="152"/>
      <c r="M101" s="147"/>
      <c r="N101" s="157">
        <f t="shared" si="19"/>
        <v>0</v>
      </c>
      <c r="O101" s="159"/>
      <c r="P101" s="162" t="str">
        <f t="shared" si="20"/>
        <v/>
      </c>
      <c r="Q101" s="162" t="str">
        <f t="shared" si="34"/>
        <v/>
      </c>
      <c r="R101" s="162" t="str">
        <f t="shared" si="21"/>
        <v/>
      </c>
      <c r="S101" s="162" t="str">
        <f t="shared" si="22"/>
        <v/>
      </c>
      <c r="T101" s="162" t="str">
        <f t="shared" si="23"/>
        <v/>
      </c>
      <c r="U101" s="162" t="str">
        <f t="shared" si="24"/>
        <v/>
      </c>
      <c r="V101" s="162" t="str">
        <f t="shared" si="25"/>
        <v/>
      </c>
      <c r="W101" s="162" t="str">
        <f t="shared" si="26"/>
        <v/>
      </c>
      <c r="X101" s="162" t="str">
        <f t="shared" si="27"/>
        <v/>
      </c>
      <c r="Y101" s="162" t="str">
        <f t="shared" si="28"/>
        <v/>
      </c>
      <c r="Z101" s="162" t="str">
        <f t="shared" si="29"/>
        <v/>
      </c>
      <c r="AA101" s="162" t="str">
        <f t="shared" si="30"/>
        <v/>
      </c>
      <c r="AB101" s="162" t="str">
        <f t="shared" si="31"/>
        <v/>
      </c>
      <c r="AC101" s="162" t="str">
        <f t="shared" si="32"/>
        <v/>
      </c>
      <c r="AD101" s="162" t="str">
        <f t="shared" si="33"/>
        <v/>
      </c>
    </row>
    <row r="102" spans="8:30">
      <c r="H102" s="146"/>
      <c r="I102" s="148"/>
      <c r="J102" s="147"/>
      <c r="K102" s="148"/>
      <c r="L102" s="152"/>
      <c r="M102" s="147"/>
      <c r="N102" s="157">
        <f t="shared" si="19"/>
        <v>0</v>
      </c>
      <c r="O102" s="159"/>
      <c r="P102" s="162" t="str">
        <f t="shared" si="20"/>
        <v/>
      </c>
      <c r="Q102" s="162" t="str">
        <f t="shared" si="34"/>
        <v/>
      </c>
      <c r="R102" s="162" t="str">
        <f t="shared" si="21"/>
        <v/>
      </c>
      <c r="S102" s="162" t="str">
        <f t="shared" si="22"/>
        <v/>
      </c>
      <c r="T102" s="162" t="str">
        <f t="shared" si="23"/>
        <v/>
      </c>
      <c r="U102" s="162" t="str">
        <f t="shared" si="24"/>
        <v/>
      </c>
      <c r="V102" s="162" t="str">
        <f t="shared" si="25"/>
        <v/>
      </c>
      <c r="W102" s="162" t="str">
        <f t="shared" si="26"/>
        <v/>
      </c>
      <c r="X102" s="162" t="str">
        <f t="shared" si="27"/>
        <v/>
      </c>
      <c r="Y102" s="162" t="str">
        <f t="shared" si="28"/>
        <v/>
      </c>
      <c r="Z102" s="162" t="str">
        <f t="shared" si="29"/>
        <v/>
      </c>
      <c r="AA102" s="162" t="str">
        <f t="shared" si="30"/>
        <v/>
      </c>
      <c r="AB102" s="162" t="str">
        <f t="shared" si="31"/>
        <v/>
      </c>
      <c r="AC102" s="162" t="str">
        <f t="shared" si="32"/>
        <v/>
      </c>
      <c r="AD102" s="162" t="str">
        <f t="shared" si="33"/>
        <v/>
      </c>
    </row>
    <row r="103" spans="8:30">
      <c r="H103" s="146"/>
      <c r="I103" s="148"/>
      <c r="J103" s="147"/>
      <c r="K103" s="148"/>
      <c r="L103" s="152"/>
      <c r="M103" s="147"/>
      <c r="N103" s="157">
        <f t="shared" si="19"/>
        <v>0</v>
      </c>
      <c r="O103" s="159"/>
      <c r="P103" s="162" t="str">
        <f t="shared" si="20"/>
        <v/>
      </c>
      <c r="Q103" s="162" t="str">
        <f t="shared" si="34"/>
        <v/>
      </c>
      <c r="R103" s="162" t="str">
        <f t="shared" si="21"/>
        <v/>
      </c>
      <c r="S103" s="162" t="str">
        <f t="shared" si="22"/>
        <v/>
      </c>
      <c r="T103" s="162" t="str">
        <f t="shared" si="23"/>
        <v/>
      </c>
      <c r="U103" s="162" t="str">
        <f t="shared" si="24"/>
        <v/>
      </c>
      <c r="V103" s="162" t="str">
        <f t="shared" si="25"/>
        <v/>
      </c>
      <c r="W103" s="162" t="str">
        <f t="shared" si="26"/>
        <v/>
      </c>
      <c r="X103" s="162" t="str">
        <f t="shared" si="27"/>
        <v/>
      </c>
      <c r="Y103" s="162" t="str">
        <f t="shared" si="28"/>
        <v/>
      </c>
      <c r="Z103" s="162" t="str">
        <f t="shared" si="29"/>
        <v/>
      </c>
      <c r="AA103" s="162" t="str">
        <f t="shared" si="30"/>
        <v/>
      </c>
      <c r="AB103" s="162" t="str">
        <f t="shared" si="31"/>
        <v/>
      </c>
      <c r="AC103" s="162" t="str">
        <f t="shared" si="32"/>
        <v/>
      </c>
      <c r="AD103" s="162" t="str">
        <f t="shared" si="33"/>
        <v/>
      </c>
    </row>
    <row r="104" spans="8:30">
      <c r="H104" s="146"/>
      <c r="I104" s="148"/>
      <c r="J104" s="147"/>
      <c r="K104" s="148"/>
      <c r="L104" s="152"/>
      <c r="M104" s="147"/>
      <c r="N104" s="157">
        <f t="shared" si="19"/>
        <v>0</v>
      </c>
      <c r="O104" s="159"/>
      <c r="P104" s="162" t="str">
        <f t="shared" si="20"/>
        <v/>
      </c>
      <c r="Q104" s="162" t="str">
        <f t="shared" si="34"/>
        <v/>
      </c>
      <c r="R104" s="162" t="str">
        <f t="shared" si="21"/>
        <v/>
      </c>
      <c r="S104" s="162" t="str">
        <f t="shared" si="22"/>
        <v/>
      </c>
      <c r="T104" s="162" t="str">
        <f t="shared" si="23"/>
        <v/>
      </c>
      <c r="U104" s="162" t="str">
        <f t="shared" si="24"/>
        <v/>
      </c>
      <c r="V104" s="162" t="str">
        <f t="shared" si="25"/>
        <v/>
      </c>
      <c r="W104" s="162" t="str">
        <f t="shared" si="26"/>
        <v/>
      </c>
      <c r="X104" s="162" t="str">
        <f t="shared" si="27"/>
        <v/>
      </c>
      <c r="Y104" s="162" t="str">
        <f t="shared" si="28"/>
        <v/>
      </c>
      <c r="Z104" s="162" t="str">
        <f t="shared" si="29"/>
        <v/>
      </c>
      <c r="AA104" s="162" t="str">
        <f t="shared" si="30"/>
        <v/>
      </c>
      <c r="AB104" s="162" t="str">
        <f t="shared" si="31"/>
        <v/>
      </c>
      <c r="AC104" s="162" t="str">
        <f t="shared" si="32"/>
        <v/>
      </c>
      <c r="AD104" s="162" t="str">
        <f t="shared" si="33"/>
        <v/>
      </c>
    </row>
    <row r="105" spans="8:30">
      <c r="H105" s="146"/>
      <c r="I105" s="148"/>
      <c r="J105" s="147"/>
      <c r="K105" s="148"/>
      <c r="L105" s="152"/>
      <c r="M105" s="147"/>
      <c r="N105" s="157">
        <f t="shared" si="19"/>
        <v>0</v>
      </c>
      <c r="O105" s="159"/>
      <c r="P105" s="162" t="str">
        <f t="shared" si="20"/>
        <v/>
      </c>
      <c r="Q105" s="162" t="str">
        <f t="shared" si="34"/>
        <v/>
      </c>
      <c r="R105" s="162" t="str">
        <f t="shared" si="21"/>
        <v/>
      </c>
      <c r="S105" s="162" t="str">
        <f t="shared" si="22"/>
        <v/>
      </c>
      <c r="T105" s="162" t="str">
        <f t="shared" si="23"/>
        <v/>
      </c>
      <c r="U105" s="162" t="str">
        <f t="shared" si="24"/>
        <v/>
      </c>
      <c r="V105" s="162" t="str">
        <f t="shared" si="25"/>
        <v/>
      </c>
      <c r="W105" s="162" t="str">
        <f t="shared" si="26"/>
        <v/>
      </c>
      <c r="X105" s="162" t="str">
        <f t="shared" si="27"/>
        <v/>
      </c>
      <c r="Y105" s="162" t="str">
        <f t="shared" si="28"/>
        <v/>
      </c>
      <c r="Z105" s="162" t="str">
        <f t="shared" si="29"/>
        <v/>
      </c>
      <c r="AA105" s="162" t="str">
        <f t="shared" si="30"/>
        <v/>
      </c>
      <c r="AB105" s="162" t="str">
        <f t="shared" si="31"/>
        <v/>
      </c>
      <c r="AC105" s="162" t="str">
        <f t="shared" si="32"/>
        <v/>
      </c>
      <c r="AD105" s="162" t="str">
        <f t="shared" si="33"/>
        <v/>
      </c>
    </row>
    <row r="106" spans="8:30">
      <c r="H106" s="146"/>
      <c r="I106" s="148"/>
      <c r="J106" s="147"/>
      <c r="K106" s="148"/>
      <c r="L106" s="152"/>
      <c r="M106" s="147"/>
      <c r="N106" s="157">
        <f t="shared" si="19"/>
        <v>0</v>
      </c>
      <c r="O106" s="159"/>
      <c r="P106" s="162" t="str">
        <f t="shared" si="20"/>
        <v/>
      </c>
      <c r="Q106" s="162" t="str">
        <f t="shared" si="34"/>
        <v/>
      </c>
      <c r="R106" s="162" t="str">
        <f t="shared" si="21"/>
        <v/>
      </c>
      <c r="S106" s="162" t="str">
        <f t="shared" si="22"/>
        <v/>
      </c>
      <c r="T106" s="162" t="str">
        <f t="shared" si="23"/>
        <v/>
      </c>
      <c r="U106" s="162" t="str">
        <f t="shared" si="24"/>
        <v/>
      </c>
      <c r="V106" s="162" t="str">
        <f t="shared" si="25"/>
        <v/>
      </c>
      <c r="W106" s="162" t="str">
        <f t="shared" si="26"/>
        <v/>
      </c>
      <c r="X106" s="162" t="str">
        <f t="shared" si="27"/>
        <v/>
      </c>
      <c r="Y106" s="162" t="str">
        <f t="shared" si="28"/>
        <v/>
      </c>
      <c r="Z106" s="162" t="str">
        <f t="shared" si="29"/>
        <v/>
      </c>
      <c r="AA106" s="162" t="str">
        <f t="shared" si="30"/>
        <v/>
      </c>
      <c r="AB106" s="162" t="str">
        <f t="shared" si="31"/>
        <v/>
      </c>
      <c r="AC106" s="162" t="str">
        <f t="shared" si="32"/>
        <v/>
      </c>
      <c r="AD106" s="162" t="str">
        <f t="shared" si="33"/>
        <v/>
      </c>
    </row>
    <row r="107" spans="8:30">
      <c r="H107" s="146"/>
      <c r="I107" s="148"/>
      <c r="J107" s="147"/>
      <c r="K107" s="148"/>
      <c r="L107" s="152"/>
      <c r="M107" s="147"/>
      <c r="N107" s="157">
        <f t="shared" si="19"/>
        <v>0</v>
      </c>
      <c r="O107" s="159"/>
      <c r="P107" s="162" t="str">
        <f t="shared" si="20"/>
        <v/>
      </c>
      <c r="Q107" s="162" t="str">
        <f t="shared" si="34"/>
        <v/>
      </c>
      <c r="R107" s="162" t="str">
        <f t="shared" si="21"/>
        <v/>
      </c>
      <c r="S107" s="162" t="str">
        <f t="shared" si="22"/>
        <v/>
      </c>
      <c r="T107" s="162" t="str">
        <f t="shared" si="23"/>
        <v/>
      </c>
      <c r="U107" s="162" t="str">
        <f t="shared" si="24"/>
        <v/>
      </c>
      <c r="V107" s="162" t="str">
        <f t="shared" si="25"/>
        <v/>
      </c>
      <c r="W107" s="162" t="str">
        <f t="shared" si="26"/>
        <v/>
      </c>
      <c r="X107" s="162" t="str">
        <f t="shared" si="27"/>
        <v/>
      </c>
      <c r="Y107" s="162" t="str">
        <f t="shared" si="28"/>
        <v/>
      </c>
      <c r="Z107" s="162" t="str">
        <f t="shared" si="29"/>
        <v/>
      </c>
      <c r="AA107" s="162" t="str">
        <f t="shared" si="30"/>
        <v/>
      </c>
      <c r="AB107" s="162" t="str">
        <f t="shared" si="31"/>
        <v/>
      </c>
      <c r="AC107" s="162" t="str">
        <f t="shared" si="32"/>
        <v/>
      </c>
      <c r="AD107" s="162" t="str">
        <f t="shared" si="33"/>
        <v/>
      </c>
    </row>
    <row r="108" spans="8:30">
      <c r="H108" s="146"/>
      <c r="I108" s="148"/>
      <c r="J108" s="147"/>
      <c r="K108" s="148"/>
      <c r="L108" s="152"/>
      <c r="M108" s="147"/>
      <c r="N108" s="157">
        <f t="shared" si="19"/>
        <v>0</v>
      </c>
      <c r="O108" s="159"/>
      <c r="P108" s="162" t="str">
        <f t="shared" si="20"/>
        <v/>
      </c>
      <c r="Q108" s="162" t="str">
        <f t="shared" si="34"/>
        <v/>
      </c>
      <c r="R108" s="162" t="str">
        <f t="shared" si="21"/>
        <v/>
      </c>
      <c r="S108" s="162" t="str">
        <f t="shared" si="22"/>
        <v/>
      </c>
      <c r="T108" s="162" t="str">
        <f t="shared" si="23"/>
        <v/>
      </c>
      <c r="U108" s="162" t="str">
        <f t="shared" si="24"/>
        <v/>
      </c>
      <c r="V108" s="162" t="str">
        <f t="shared" si="25"/>
        <v/>
      </c>
      <c r="W108" s="162" t="str">
        <f t="shared" si="26"/>
        <v/>
      </c>
      <c r="X108" s="162" t="str">
        <f t="shared" si="27"/>
        <v/>
      </c>
      <c r="Y108" s="162" t="str">
        <f t="shared" si="28"/>
        <v/>
      </c>
      <c r="Z108" s="162" t="str">
        <f t="shared" si="29"/>
        <v/>
      </c>
      <c r="AA108" s="162" t="str">
        <f t="shared" si="30"/>
        <v/>
      </c>
      <c r="AB108" s="162" t="str">
        <f t="shared" si="31"/>
        <v/>
      </c>
      <c r="AC108" s="162" t="str">
        <f t="shared" si="32"/>
        <v/>
      </c>
      <c r="AD108" s="162" t="str">
        <f t="shared" si="33"/>
        <v/>
      </c>
    </row>
    <row r="109" spans="8:30">
      <c r="H109" s="146"/>
      <c r="I109" s="148"/>
      <c r="J109" s="147"/>
      <c r="K109" s="148"/>
      <c r="L109" s="152"/>
      <c r="M109" s="147"/>
      <c r="N109" s="157">
        <f t="shared" si="19"/>
        <v>0</v>
      </c>
      <c r="O109" s="159"/>
      <c r="P109" s="162" t="str">
        <f t="shared" si="20"/>
        <v/>
      </c>
      <c r="Q109" s="162" t="str">
        <f t="shared" si="34"/>
        <v/>
      </c>
      <c r="R109" s="162" t="str">
        <f t="shared" si="21"/>
        <v/>
      </c>
      <c r="S109" s="162" t="str">
        <f t="shared" si="22"/>
        <v/>
      </c>
      <c r="T109" s="162" t="str">
        <f t="shared" si="23"/>
        <v/>
      </c>
      <c r="U109" s="162" t="str">
        <f t="shared" si="24"/>
        <v/>
      </c>
      <c r="V109" s="162" t="str">
        <f t="shared" si="25"/>
        <v/>
      </c>
      <c r="W109" s="162" t="str">
        <f t="shared" si="26"/>
        <v/>
      </c>
      <c r="X109" s="162" t="str">
        <f t="shared" si="27"/>
        <v/>
      </c>
      <c r="Y109" s="162" t="str">
        <f t="shared" si="28"/>
        <v/>
      </c>
      <c r="Z109" s="162" t="str">
        <f t="shared" si="29"/>
        <v/>
      </c>
      <c r="AA109" s="162" t="str">
        <f t="shared" si="30"/>
        <v/>
      </c>
      <c r="AB109" s="162" t="str">
        <f t="shared" si="31"/>
        <v/>
      </c>
      <c r="AC109" s="162" t="str">
        <f t="shared" si="32"/>
        <v/>
      </c>
      <c r="AD109" s="162" t="str">
        <f t="shared" si="33"/>
        <v/>
      </c>
    </row>
    <row r="110" spans="8:30">
      <c r="H110" s="146"/>
      <c r="I110" s="148"/>
      <c r="J110" s="147"/>
      <c r="K110" s="148"/>
      <c r="L110" s="152"/>
      <c r="M110" s="147"/>
      <c r="N110" s="157">
        <f t="shared" si="19"/>
        <v>0</v>
      </c>
      <c r="O110" s="159"/>
      <c r="P110" s="162" t="str">
        <f t="shared" si="20"/>
        <v/>
      </c>
      <c r="Q110" s="162" t="str">
        <f t="shared" si="34"/>
        <v/>
      </c>
      <c r="R110" s="162" t="str">
        <f t="shared" si="21"/>
        <v/>
      </c>
      <c r="S110" s="162" t="str">
        <f t="shared" si="22"/>
        <v/>
      </c>
      <c r="T110" s="162" t="str">
        <f t="shared" si="23"/>
        <v/>
      </c>
      <c r="U110" s="162" t="str">
        <f t="shared" si="24"/>
        <v/>
      </c>
      <c r="V110" s="162" t="str">
        <f t="shared" si="25"/>
        <v/>
      </c>
      <c r="W110" s="162" t="str">
        <f t="shared" si="26"/>
        <v/>
      </c>
      <c r="X110" s="162" t="str">
        <f t="shared" si="27"/>
        <v/>
      </c>
      <c r="Y110" s="162" t="str">
        <f t="shared" si="28"/>
        <v/>
      </c>
      <c r="Z110" s="162" t="str">
        <f t="shared" si="29"/>
        <v/>
      </c>
      <c r="AA110" s="162" t="str">
        <f t="shared" si="30"/>
        <v/>
      </c>
      <c r="AB110" s="162" t="str">
        <f t="shared" si="31"/>
        <v/>
      </c>
      <c r="AC110" s="162" t="str">
        <f t="shared" si="32"/>
        <v/>
      </c>
      <c r="AD110" s="162" t="str">
        <f t="shared" si="33"/>
        <v/>
      </c>
    </row>
    <row r="111" spans="8:30">
      <c r="H111" s="146"/>
      <c r="I111" s="148"/>
      <c r="J111" s="147"/>
      <c r="K111" s="148"/>
      <c r="L111" s="152"/>
      <c r="M111" s="147"/>
      <c r="N111" s="157">
        <f t="shared" si="19"/>
        <v>0</v>
      </c>
      <c r="O111" s="159"/>
      <c r="P111" s="162" t="str">
        <f t="shared" si="20"/>
        <v/>
      </c>
      <c r="Q111" s="162" t="str">
        <f t="shared" si="34"/>
        <v/>
      </c>
      <c r="R111" s="162" t="str">
        <f t="shared" si="21"/>
        <v/>
      </c>
      <c r="S111" s="162" t="str">
        <f t="shared" si="22"/>
        <v/>
      </c>
      <c r="T111" s="162" t="str">
        <f t="shared" si="23"/>
        <v/>
      </c>
      <c r="U111" s="162" t="str">
        <f t="shared" si="24"/>
        <v/>
      </c>
      <c r="V111" s="162" t="str">
        <f t="shared" si="25"/>
        <v/>
      </c>
      <c r="W111" s="162" t="str">
        <f t="shared" si="26"/>
        <v/>
      </c>
      <c r="X111" s="162" t="str">
        <f t="shared" si="27"/>
        <v/>
      </c>
      <c r="Y111" s="162" t="str">
        <f t="shared" si="28"/>
        <v/>
      </c>
      <c r="Z111" s="162" t="str">
        <f t="shared" si="29"/>
        <v/>
      </c>
      <c r="AA111" s="162" t="str">
        <f t="shared" si="30"/>
        <v/>
      </c>
      <c r="AB111" s="162" t="str">
        <f t="shared" si="31"/>
        <v/>
      </c>
      <c r="AC111" s="162" t="str">
        <f t="shared" si="32"/>
        <v/>
      </c>
      <c r="AD111" s="162" t="str">
        <f t="shared" si="33"/>
        <v/>
      </c>
    </row>
    <row r="112" spans="8:30">
      <c r="H112" s="146"/>
      <c r="I112" s="148"/>
      <c r="J112" s="147"/>
      <c r="K112" s="148"/>
      <c r="L112" s="152"/>
      <c r="M112" s="147"/>
      <c r="N112" s="157">
        <f t="shared" si="19"/>
        <v>0</v>
      </c>
      <c r="O112" s="159"/>
      <c r="P112" s="162" t="str">
        <f t="shared" si="20"/>
        <v/>
      </c>
      <c r="Q112" s="162" t="str">
        <f t="shared" si="34"/>
        <v/>
      </c>
      <c r="R112" s="162" t="str">
        <f t="shared" si="21"/>
        <v/>
      </c>
      <c r="S112" s="162" t="str">
        <f t="shared" si="22"/>
        <v/>
      </c>
      <c r="T112" s="162" t="str">
        <f t="shared" si="23"/>
        <v/>
      </c>
      <c r="U112" s="162" t="str">
        <f t="shared" si="24"/>
        <v/>
      </c>
      <c r="V112" s="162" t="str">
        <f t="shared" si="25"/>
        <v/>
      </c>
      <c r="W112" s="162" t="str">
        <f t="shared" si="26"/>
        <v/>
      </c>
      <c r="X112" s="162" t="str">
        <f t="shared" si="27"/>
        <v/>
      </c>
      <c r="Y112" s="162" t="str">
        <f t="shared" si="28"/>
        <v/>
      </c>
      <c r="Z112" s="162" t="str">
        <f t="shared" si="29"/>
        <v/>
      </c>
      <c r="AA112" s="162" t="str">
        <f t="shared" si="30"/>
        <v/>
      </c>
      <c r="AB112" s="162" t="str">
        <f t="shared" si="31"/>
        <v/>
      </c>
      <c r="AC112" s="162" t="str">
        <f t="shared" si="32"/>
        <v/>
      </c>
      <c r="AD112" s="162" t="str">
        <f t="shared" si="33"/>
        <v/>
      </c>
    </row>
    <row r="113" spans="8:30">
      <c r="H113" s="146"/>
      <c r="I113" s="148"/>
      <c r="J113" s="147"/>
      <c r="K113" s="148"/>
      <c r="L113" s="152"/>
      <c r="M113" s="147"/>
      <c r="N113" s="157">
        <f t="shared" si="19"/>
        <v>0</v>
      </c>
      <c r="O113" s="159"/>
      <c r="P113" s="162" t="str">
        <f t="shared" si="20"/>
        <v/>
      </c>
      <c r="Q113" s="162" t="str">
        <f t="shared" si="34"/>
        <v/>
      </c>
      <c r="R113" s="162" t="str">
        <f t="shared" si="21"/>
        <v/>
      </c>
      <c r="S113" s="162" t="str">
        <f t="shared" si="22"/>
        <v/>
      </c>
      <c r="T113" s="162" t="str">
        <f t="shared" si="23"/>
        <v/>
      </c>
      <c r="U113" s="162" t="str">
        <f t="shared" si="24"/>
        <v/>
      </c>
      <c r="V113" s="162" t="str">
        <f t="shared" si="25"/>
        <v/>
      </c>
      <c r="W113" s="162" t="str">
        <f t="shared" si="26"/>
        <v/>
      </c>
      <c r="X113" s="162" t="str">
        <f t="shared" si="27"/>
        <v/>
      </c>
      <c r="Y113" s="162" t="str">
        <f t="shared" si="28"/>
        <v/>
      </c>
      <c r="Z113" s="162" t="str">
        <f t="shared" si="29"/>
        <v/>
      </c>
      <c r="AA113" s="162" t="str">
        <f t="shared" si="30"/>
        <v/>
      </c>
      <c r="AB113" s="162" t="str">
        <f t="shared" si="31"/>
        <v/>
      </c>
      <c r="AC113" s="162" t="str">
        <f t="shared" si="32"/>
        <v/>
      </c>
      <c r="AD113" s="162" t="str">
        <f t="shared" si="33"/>
        <v/>
      </c>
    </row>
    <row r="114" spans="8:30">
      <c r="H114" s="146"/>
      <c r="I114" s="148"/>
      <c r="J114" s="147"/>
      <c r="K114" s="148"/>
      <c r="L114" s="152"/>
      <c r="M114" s="147"/>
      <c r="N114" s="157">
        <f t="shared" si="19"/>
        <v>0</v>
      </c>
      <c r="O114" s="159"/>
      <c r="P114" s="162" t="str">
        <f t="shared" si="20"/>
        <v/>
      </c>
      <c r="Q114" s="162" t="str">
        <f t="shared" si="34"/>
        <v/>
      </c>
      <c r="R114" s="162" t="str">
        <f t="shared" si="21"/>
        <v/>
      </c>
      <c r="S114" s="162" t="str">
        <f t="shared" si="22"/>
        <v/>
      </c>
      <c r="T114" s="162" t="str">
        <f t="shared" si="23"/>
        <v/>
      </c>
      <c r="U114" s="162" t="str">
        <f t="shared" si="24"/>
        <v/>
      </c>
      <c r="V114" s="162" t="str">
        <f t="shared" si="25"/>
        <v/>
      </c>
      <c r="W114" s="162" t="str">
        <f t="shared" si="26"/>
        <v/>
      </c>
      <c r="X114" s="162" t="str">
        <f t="shared" si="27"/>
        <v/>
      </c>
      <c r="Y114" s="162" t="str">
        <f t="shared" si="28"/>
        <v/>
      </c>
      <c r="Z114" s="162" t="str">
        <f t="shared" si="29"/>
        <v/>
      </c>
      <c r="AA114" s="162" t="str">
        <f t="shared" si="30"/>
        <v/>
      </c>
      <c r="AB114" s="162" t="str">
        <f t="shared" si="31"/>
        <v/>
      </c>
      <c r="AC114" s="162" t="str">
        <f t="shared" si="32"/>
        <v/>
      </c>
      <c r="AD114" s="162" t="str">
        <f t="shared" si="33"/>
        <v/>
      </c>
    </row>
    <row r="115" spans="8:30">
      <c r="H115" s="146"/>
      <c r="I115" s="148"/>
      <c r="J115" s="147"/>
      <c r="K115" s="148"/>
      <c r="L115" s="152"/>
      <c r="M115" s="147"/>
      <c r="N115" s="157">
        <f t="shared" si="19"/>
        <v>0</v>
      </c>
      <c r="O115" s="159"/>
      <c r="P115" s="162" t="str">
        <f t="shared" si="20"/>
        <v/>
      </c>
      <c r="Q115" s="162" t="str">
        <f t="shared" si="34"/>
        <v/>
      </c>
      <c r="R115" s="162" t="str">
        <f t="shared" si="21"/>
        <v/>
      </c>
      <c r="S115" s="162" t="str">
        <f t="shared" si="22"/>
        <v/>
      </c>
      <c r="T115" s="162" t="str">
        <f t="shared" si="23"/>
        <v/>
      </c>
      <c r="U115" s="162" t="str">
        <f t="shared" si="24"/>
        <v/>
      </c>
      <c r="V115" s="162" t="str">
        <f t="shared" si="25"/>
        <v/>
      </c>
      <c r="W115" s="162" t="str">
        <f t="shared" si="26"/>
        <v/>
      </c>
      <c r="X115" s="162" t="str">
        <f t="shared" si="27"/>
        <v/>
      </c>
      <c r="Y115" s="162" t="str">
        <f t="shared" si="28"/>
        <v/>
      </c>
      <c r="Z115" s="162" t="str">
        <f t="shared" si="29"/>
        <v/>
      </c>
      <c r="AA115" s="162" t="str">
        <f t="shared" si="30"/>
        <v/>
      </c>
      <c r="AB115" s="162" t="str">
        <f t="shared" si="31"/>
        <v/>
      </c>
      <c r="AC115" s="162" t="str">
        <f t="shared" si="32"/>
        <v/>
      </c>
      <c r="AD115" s="162" t="str">
        <f t="shared" si="33"/>
        <v/>
      </c>
    </row>
    <row r="116" spans="8:30">
      <c r="H116" s="146"/>
      <c r="I116" s="148"/>
      <c r="J116" s="147"/>
      <c r="K116" s="148"/>
      <c r="L116" s="152"/>
      <c r="M116" s="147"/>
      <c r="N116" s="157">
        <f t="shared" si="19"/>
        <v>0</v>
      </c>
      <c r="O116" s="159"/>
      <c r="P116" s="162" t="str">
        <f t="shared" si="20"/>
        <v/>
      </c>
      <c r="Q116" s="162" t="str">
        <f t="shared" si="34"/>
        <v/>
      </c>
      <c r="R116" s="162" t="str">
        <f t="shared" si="21"/>
        <v/>
      </c>
      <c r="S116" s="162" t="str">
        <f t="shared" si="22"/>
        <v/>
      </c>
      <c r="T116" s="162" t="str">
        <f t="shared" si="23"/>
        <v/>
      </c>
      <c r="U116" s="162" t="str">
        <f t="shared" si="24"/>
        <v/>
      </c>
      <c r="V116" s="162" t="str">
        <f t="shared" si="25"/>
        <v/>
      </c>
      <c r="W116" s="162" t="str">
        <f t="shared" si="26"/>
        <v/>
      </c>
      <c r="X116" s="162" t="str">
        <f t="shared" si="27"/>
        <v/>
      </c>
      <c r="Y116" s="162" t="str">
        <f t="shared" si="28"/>
        <v/>
      </c>
      <c r="Z116" s="162" t="str">
        <f t="shared" si="29"/>
        <v/>
      </c>
      <c r="AA116" s="162" t="str">
        <f t="shared" si="30"/>
        <v/>
      </c>
      <c r="AB116" s="162" t="str">
        <f t="shared" si="31"/>
        <v/>
      </c>
      <c r="AC116" s="162" t="str">
        <f t="shared" si="32"/>
        <v/>
      </c>
      <c r="AD116" s="162" t="str">
        <f t="shared" si="33"/>
        <v/>
      </c>
    </row>
    <row r="117" spans="8:30">
      <c r="H117" s="146"/>
      <c r="I117" s="148"/>
      <c r="J117" s="147"/>
      <c r="K117" s="148"/>
      <c r="L117" s="152"/>
      <c r="M117" s="147"/>
      <c r="N117" s="157">
        <f t="shared" si="19"/>
        <v>0</v>
      </c>
      <c r="O117" s="159"/>
      <c r="P117" s="162" t="str">
        <f t="shared" si="20"/>
        <v/>
      </c>
      <c r="Q117" s="162" t="str">
        <f t="shared" si="34"/>
        <v/>
      </c>
      <c r="R117" s="162" t="str">
        <f t="shared" si="21"/>
        <v/>
      </c>
      <c r="S117" s="162" t="str">
        <f t="shared" si="22"/>
        <v/>
      </c>
      <c r="T117" s="162" t="str">
        <f t="shared" si="23"/>
        <v/>
      </c>
      <c r="U117" s="162" t="str">
        <f t="shared" si="24"/>
        <v/>
      </c>
      <c r="V117" s="162" t="str">
        <f t="shared" si="25"/>
        <v/>
      </c>
      <c r="W117" s="162" t="str">
        <f t="shared" si="26"/>
        <v/>
      </c>
      <c r="X117" s="162" t="str">
        <f t="shared" si="27"/>
        <v/>
      </c>
      <c r="Y117" s="162" t="str">
        <f t="shared" si="28"/>
        <v/>
      </c>
      <c r="Z117" s="162" t="str">
        <f t="shared" si="29"/>
        <v/>
      </c>
      <c r="AA117" s="162" t="str">
        <f t="shared" si="30"/>
        <v/>
      </c>
      <c r="AB117" s="162" t="str">
        <f t="shared" si="31"/>
        <v/>
      </c>
      <c r="AC117" s="162" t="str">
        <f t="shared" si="32"/>
        <v/>
      </c>
      <c r="AD117" s="162" t="str">
        <f t="shared" si="33"/>
        <v/>
      </c>
    </row>
    <row r="118" spans="8:30">
      <c r="H118" s="146"/>
      <c r="I118" s="148"/>
      <c r="J118" s="147"/>
      <c r="K118" s="148"/>
      <c r="L118" s="152"/>
      <c r="M118" s="147"/>
      <c r="N118" s="157">
        <f t="shared" si="19"/>
        <v>0</v>
      </c>
      <c r="O118" s="159"/>
      <c r="P118" s="162" t="str">
        <f t="shared" si="20"/>
        <v/>
      </c>
      <c r="Q118" s="162" t="str">
        <f t="shared" si="34"/>
        <v/>
      </c>
      <c r="R118" s="162" t="str">
        <f t="shared" si="21"/>
        <v/>
      </c>
      <c r="S118" s="162" t="str">
        <f t="shared" si="22"/>
        <v/>
      </c>
      <c r="T118" s="162" t="str">
        <f t="shared" si="23"/>
        <v/>
      </c>
      <c r="U118" s="162" t="str">
        <f t="shared" si="24"/>
        <v/>
      </c>
      <c r="V118" s="162" t="str">
        <f t="shared" si="25"/>
        <v/>
      </c>
      <c r="W118" s="162" t="str">
        <f t="shared" si="26"/>
        <v/>
      </c>
      <c r="X118" s="162" t="str">
        <f t="shared" si="27"/>
        <v/>
      </c>
      <c r="Y118" s="162" t="str">
        <f t="shared" si="28"/>
        <v/>
      </c>
      <c r="Z118" s="162" t="str">
        <f t="shared" si="29"/>
        <v/>
      </c>
      <c r="AA118" s="162" t="str">
        <f t="shared" si="30"/>
        <v/>
      </c>
      <c r="AB118" s="162" t="str">
        <f t="shared" si="31"/>
        <v/>
      </c>
      <c r="AC118" s="162" t="str">
        <f t="shared" si="32"/>
        <v/>
      </c>
      <c r="AD118" s="162" t="str">
        <f t="shared" si="33"/>
        <v/>
      </c>
    </row>
    <row r="119" spans="8:30">
      <c r="H119" s="146"/>
      <c r="I119" s="148"/>
      <c r="J119" s="147"/>
      <c r="K119" s="148"/>
      <c r="L119" s="152"/>
      <c r="M119" s="147"/>
      <c r="N119" s="157">
        <f t="shared" si="19"/>
        <v>0</v>
      </c>
      <c r="O119" s="159"/>
      <c r="P119" s="162" t="str">
        <f t="shared" si="20"/>
        <v/>
      </c>
      <c r="Q119" s="162" t="str">
        <f t="shared" si="34"/>
        <v/>
      </c>
      <c r="R119" s="162" t="str">
        <f t="shared" si="21"/>
        <v/>
      </c>
      <c r="S119" s="162" t="str">
        <f t="shared" si="22"/>
        <v/>
      </c>
      <c r="T119" s="162" t="str">
        <f t="shared" si="23"/>
        <v/>
      </c>
      <c r="U119" s="162" t="str">
        <f t="shared" si="24"/>
        <v/>
      </c>
      <c r="V119" s="162" t="str">
        <f t="shared" si="25"/>
        <v/>
      </c>
      <c r="W119" s="162" t="str">
        <f t="shared" si="26"/>
        <v/>
      </c>
      <c r="X119" s="162" t="str">
        <f t="shared" si="27"/>
        <v/>
      </c>
      <c r="Y119" s="162" t="str">
        <f t="shared" si="28"/>
        <v/>
      </c>
      <c r="Z119" s="162" t="str">
        <f t="shared" si="29"/>
        <v/>
      </c>
      <c r="AA119" s="162" t="str">
        <f t="shared" si="30"/>
        <v/>
      </c>
      <c r="AB119" s="162" t="str">
        <f t="shared" si="31"/>
        <v/>
      </c>
      <c r="AC119" s="162" t="str">
        <f t="shared" si="32"/>
        <v/>
      </c>
      <c r="AD119" s="162" t="str">
        <f t="shared" si="33"/>
        <v/>
      </c>
    </row>
    <row r="120" spans="8:30">
      <c r="H120" s="146"/>
      <c r="I120" s="148"/>
      <c r="J120" s="147"/>
      <c r="K120" s="148"/>
      <c r="L120" s="152"/>
      <c r="M120" s="147"/>
      <c r="N120" s="157">
        <f t="shared" si="19"/>
        <v>0</v>
      </c>
      <c r="O120" s="159"/>
      <c r="P120" s="162" t="str">
        <f t="shared" si="20"/>
        <v/>
      </c>
      <c r="Q120" s="162" t="str">
        <f t="shared" si="34"/>
        <v/>
      </c>
      <c r="R120" s="162" t="str">
        <f t="shared" si="21"/>
        <v/>
      </c>
      <c r="S120" s="162" t="str">
        <f t="shared" si="22"/>
        <v/>
      </c>
      <c r="T120" s="162" t="str">
        <f t="shared" si="23"/>
        <v/>
      </c>
      <c r="U120" s="162" t="str">
        <f t="shared" si="24"/>
        <v/>
      </c>
      <c r="V120" s="162" t="str">
        <f t="shared" si="25"/>
        <v/>
      </c>
      <c r="W120" s="162" t="str">
        <f t="shared" si="26"/>
        <v/>
      </c>
      <c r="X120" s="162" t="str">
        <f t="shared" si="27"/>
        <v/>
      </c>
      <c r="Y120" s="162" t="str">
        <f t="shared" si="28"/>
        <v/>
      </c>
      <c r="Z120" s="162" t="str">
        <f t="shared" si="29"/>
        <v/>
      </c>
      <c r="AA120" s="162" t="str">
        <f t="shared" si="30"/>
        <v/>
      </c>
      <c r="AB120" s="162" t="str">
        <f t="shared" si="31"/>
        <v/>
      </c>
      <c r="AC120" s="162" t="str">
        <f t="shared" si="32"/>
        <v/>
      </c>
      <c r="AD120" s="162" t="str">
        <f t="shared" si="33"/>
        <v/>
      </c>
    </row>
    <row r="121" spans="8:30">
      <c r="H121" s="146"/>
      <c r="I121" s="148"/>
      <c r="J121" s="147"/>
      <c r="K121" s="148"/>
      <c r="L121" s="152"/>
      <c r="M121" s="147"/>
      <c r="N121" s="157">
        <f t="shared" si="19"/>
        <v>0</v>
      </c>
      <c r="O121" s="159"/>
      <c r="P121" s="162" t="str">
        <f t="shared" si="20"/>
        <v/>
      </c>
      <c r="Q121" s="162" t="str">
        <f t="shared" si="34"/>
        <v/>
      </c>
      <c r="R121" s="162" t="str">
        <f t="shared" si="21"/>
        <v/>
      </c>
      <c r="S121" s="162" t="str">
        <f t="shared" si="22"/>
        <v/>
      </c>
      <c r="T121" s="162" t="str">
        <f t="shared" si="23"/>
        <v/>
      </c>
      <c r="U121" s="162" t="str">
        <f t="shared" si="24"/>
        <v/>
      </c>
      <c r="V121" s="162" t="str">
        <f t="shared" si="25"/>
        <v/>
      </c>
      <c r="W121" s="162" t="str">
        <f t="shared" si="26"/>
        <v/>
      </c>
      <c r="X121" s="162" t="str">
        <f t="shared" si="27"/>
        <v/>
      </c>
      <c r="Y121" s="162" t="str">
        <f t="shared" si="28"/>
        <v/>
      </c>
      <c r="Z121" s="162" t="str">
        <f t="shared" si="29"/>
        <v/>
      </c>
      <c r="AA121" s="162" t="str">
        <f t="shared" si="30"/>
        <v/>
      </c>
      <c r="AB121" s="162" t="str">
        <f t="shared" si="31"/>
        <v/>
      </c>
      <c r="AC121" s="162" t="str">
        <f t="shared" si="32"/>
        <v/>
      </c>
      <c r="AD121" s="162" t="str">
        <f t="shared" si="33"/>
        <v/>
      </c>
    </row>
    <row r="122" spans="8:30">
      <c r="H122" s="146"/>
      <c r="I122" s="148"/>
      <c r="J122" s="147"/>
      <c r="K122" s="148"/>
      <c r="L122" s="152"/>
      <c r="M122" s="147"/>
      <c r="N122" s="157">
        <f t="shared" si="19"/>
        <v>0</v>
      </c>
      <c r="O122" s="159"/>
      <c r="P122" s="162" t="str">
        <f t="shared" si="20"/>
        <v/>
      </c>
      <c r="Q122" s="162" t="str">
        <f t="shared" si="34"/>
        <v/>
      </c>
      <c r="R122" s="162" t="str">
        <f t="shared" si="21"/>
        <v/>
      </c>
      <c r="S122" s="162" t="str">
        <f t="shared" si="22"/>
        <v/>
      </c>
      <c r="T122" s="162" t="str">
        <f t="shared" si="23"/>
        <v/>
      </c>
      <c r="U122" s="162" t="str">
        <f t="shared" si="24"/>
        <v/>
      </c>
      <c r="V122" s="162" t="str">
        <f t="shared" si="25"/>
        <v/>
      </c>
      <c r="W122" s="162" t="str">
        <f t="shared" si="26"/>
        <v/>
      </c>
      <c r="X122" s="162" t="str">
        <f t="shared" si="27"/>
        <v/>
      </c>
      <c r="Y122" s="162" t="str">
        <f t="shared" si="28"/>
        <v/>
      </c>
      <c r="Z122" s="162" t="str">
        <f t="shared" si="29"/>
        <v/>
      </c>
      <c r="AA122" s="162" t="str">
        <f t="shared" si="30"/>
        <v/>
      </c>
      <c r="AB122" s="162" t="str">
        <f t="shared" si="31"/>
        <v/>
      </c>
      <c r="AC122" s="162" t="str">
        <f t="shared" si="32"/>
        <v/>
      </c>
      <c r="AD122" s="162" t="str">
        <f t="shared" si="33"/>
        <v/>
      </c>
    </row>
    <row r="123" spans="8:30">
      <c r="H123" s="146"/>
      <c r="I123" s="148"/>
      <c r="J123" s="147"/>
      <c r="K123" s="148"/>
      <c r="L123" s="152"/>
      <c r="M123" s="147"/>
      <c r="N123" s="157">
        <f t="shared" si="19"/>
        <v>0</v>
      </c>
      <c r="O123" s="159"/>
      <c r="P123" s="162" t="str">
        <f t="shared" si="20"/>
        <v/>
      </c>
      <c r="Q123" s="162" t="str">
        <f t="shared" si="34"/>
        <v/>
      </c>
      <c r="R123" s="162" t="str">
        <f t="shared" si="21"/>
        <v/>
      </c>
      <c r="S123" s="162" t="str">
        <f t="shared" si="22"/>
        <v/>
      </c>
      <c r="T123" s="162" t="str">
        <f t="shared" si="23"/>
        <v/>
      </c>
      <c r="U123" s="162" t="str">
        <f t="shared" si="24"/>
        <v/>
      </c>
      <c r="V123" s="162" t="str">
        <f t="shared" si="25"/>
        <v/>
      </c>
      <c r="W123" s="162" t="str">
        <f t="shared" si="26"/>
        <v/>
      </c>
      <c r="X123" s="162" t="str">
        <f t="shared" si="27"/>
        <v/>
      </c>
      <c r="Y123" s="162" t="str">
        <f t="shared" si="28"/>
        <v/>
      </c>
      <c r="Z123" s="162" t="str">
        <f t="shared" si="29"/>
        <v/>
      </c>
      <c r="AA123" s="162" t="str">
        <f t="shared" si="30"/>
        <v/>
      </c>
      <c r="AB123" s="162" t="str">
        <f t="shared" si="31"/>
        <v/>
      </c>
      <c r="AC123" s="162" t="str">
        <f t="shared" si="32"/>
        <v/>
      </c>
      <c r="AD123" s="162" t="str">
        <f t="shared" si="33"/>
        <v/>
      </c>
    </row>
    <row r="124" spans="8:30">
      <c r="H124" s="146"/>
      <c r="I124" s="148"/>
      <c r="J124" s="147"/>
      <c r="K124" s="148"/>
      <c r="L124" s="152"/>
      <c r="M124" s="147"/>
      <c r="N124" s="157">
        <f t="shared" si="19"/>
        <v>0</v>
      </c>
      <c r="O124" s="159"/>
      <c r="P124" s="162" t="str">
        <f t="shared" si="20"/>
        <v/>
      </c>
      <c r="Q124" s="162" t="str">
        <f t="shared" si="34"/>
        <v/>
      </c>
      <c r="R124" s="162" t="str">
        <f t="shared" si="21"/>
        <v/>
      </c>
      <c r="S124" s="162" t="str">
        <f t="shared" si="22"/>
        <v/>
      </c>
      <c r="T124" s="162" t="str">
        <f t="shared" si="23"/>
        <v/>
      </c>
      <c r="U124" s="162" t="str">
        <f t="shared" si="24"/>
        <v/>
      </c>
      <c r="V124" s="162" t="str">
        <f t="shared" si="25"/>
        <v/>
      </c>
      <c r="W124" s="162" t="str">
        <f t="shared" si="26"/>
        <v/>
      </c>
      <c r="X124" s="162" t="str">
        <f t="shared" si="27"/>
        <v/>
      </c>
      <c r="Y124" s="162" t="str">
        <f t="shared" si="28"/>
        <v/>
      </c>
      <c r="Z124" s="162" t="str">
        <f t="shared" si="29"/>
        <v/>
      </c>
      <c r="AA124" s="162" t="str">
        <f t="shared" si="30"/>
        <v/>
      </c>
      <c r="AB124" s="162" t="str">
        <f t="shared" si="31"/>
        <v/>
      </c>
      <c r="AC124" s="162" t="str">
        <f t="shared" si="32"/>
        <v/>
      </c>
      <c r="AD124" s="162" t="str">
        <f t="shared" si="33"/>
        <v/>
      </c>
    </row>
    <row r="125" spans="8:30">
      <c r="H125" s="146"/>
      <c r="I125" s="148"/>
      <c r="J125" s="147"/>
      <c r="K125" s="148"/>
      <c r="L125" s="152"/>
      <c r="M125" s="147"/>
      <c r="N125" s="157">
        <f t="shared" si="19"/>
        <v>0</v>
      </c>
      <c r="O125" s="159"/>
      <c r="P125" s="162" t="str">
        <f t="shared" si="20"/>
        <v/>
      </c>
      <c r="Q125" s="162" t="str">
        <f t="shared" si="34"/>
        <v/>
      </c>
      <c r="R125" s="162" t="str">
        <f t="shared" si="21"/>
        <v/>
      </c>
      <c r="S125" s="162" t="str">
        <f t="shared" si="22"/>
        <v/>
      </c>
      <c r="T125" s="162" t="str">
        <f t="shared" si="23"/>
        <v/>
      </c>
      <c r="U125" s="162" t="str">
        <f t="shared" si="24"/>
        <v/>
      </c>
      <c r="V125" s="162" t="str">
        <f t="shared" si="25"/>
        <v/>
      </c>
      <c r="W125" s="162" t="str">
        <f t="shared" si="26"/>
        <v/>
      </c>
      <c r="X125" s="162" t="str">
        <f t="shared" si="27"/>
        <v/>
      </c>
      <c r="Y125" s="162" t="str">
        <f t="shared" si="28"/>
        <v/>
      </c>
      <c r="Z125" s="162" t="str">
        <f t="shared" si="29"/>
        <v/>
      </c>
      <c r="AA125" s="162" t="str">
        <f t="shared" si="30"/>
        <v/>
      </c>
      <c r="AB125" s="162" t="str">
        <f t="shared" si="31"/>
        <v/>
      </c>
      <c r="AC125" s="162" t="str">
        <f t="shared" si="32"/>
        <v/>
      </c>
      <c r="AD125" s="162" t="str">
        <f t="shared" si="33"/>
        <v/>
      </c>
    </row>
    <row r="126" spans="8:30">
      <c r="H126" s="146"/>
      <c r="I126" s="148"/>
      <c r="J126" s="147"/>
      <c r="K126" s="148"/>
      <c r="L126" s="152"/>
      <c r="M126" s="147"/>
      <c r="N126" s="157">
        <f t="shared" si="19"/>
        <v>0</v>
      </c>
      <c r="O126" s="159"/>
      <c r="P126" s="162" t="str">
        <f t="shared" si="20"/>
        <v/>
      </c>
      <c r="Q126" s="162" t="str">
        <f t="shared" si="34"/>
        <v/>
      </c>
      <c r="R126" s="162" t="str">
        <f t="shared" si="21"/>
        <v/>
      </c>
      <c r="S126" s="162" t="str">
        <f t="shared" si="22"/>
        <v/>
      </c>
      <c r="T126" s="162" t="str">
        <f t="shared" si="23"/>
        <v/>
      </c>
      <c r="U126" s="162" t="str">
        <f t="shared" si="24"/>
        <v/>
      </c>
      <c r="V126" s="162" t="str">
        <f t="shared" si="25"/>
        <v/>
      </c>
      <c r="W126" s="162" t="str">
        <f t="shared" si="26"/>
        <v/>
      </c>
      <c r="X126" s="162" t="str">
        <f t="shared" si="27"/>
        <v/>
      </c>
      <c r="Y126" s="162" t="str">
        <f t="shared" si="28"/>
        <v/>
      </c>
      <c r="Z126" s="162" t="str">
        <f t="shared" si="29"/>
        <v/>
      </c>
      <c r="AA126" s="162" t="str">
        <f t="shared" si="30"/>
        <v/>
      </c>
      <c r="AB126" s="162" t="str">
        <f t="shared" si="31"/>
        <v/>
      </c>
      <c r="AC126" s="162" t="str">
        <f t="shared" si="32"/>
        <v/>
      </c>
      <c r="AD126" s="162" t="str">
        <f t="shared" si="33"/>
        <v/>
      </c>
    </row>
    <row r="127" spans="8:30">
      <c r="H127" s="146"/>
      <c r="I127" s="148"/>
      <c r="J127" s="147"/>
      <c r="K127" s="148"/>
      <c r="L127" s="152"/>
      <c r="M127" s="147"/>
      <c r="N127" s="157">
        <f t="shared" si="19"/>
        <v>0</v>
      </c>
      <c r="O127" s="159"/>
      <c r="P127" s="162" t="str">
        <f t="shared" si="20"/>
        <v/>
      </c>
      <c r="Q127" s="162" t="str">
        <f t="shared" si="34"/>
        <v/>
      </c>
      <c r="R127" s="162" t="str">
        <f t="shared" si="21"/>
        <v/>
      </c>
      <c r="S127" s="162" t="str">
        <f t="shared" si="22"/>
        <v/>
      </c>
      <c r="T127" s="162" t="str">
        <f t="shared" si="23"/>
        <v/>
      </c>
      <c r="U127" s="162" t="str">
        <f t="shared" si="24"/>
        <v/>
      </c>
      <c r="V127" s="162" t="str">
        <f t="shared" si="25"/>
        <v/>
      </c>
      <c r="W127" s="162" t="str">
        <f t="shared" si="26"/>
        <v/>
      </c>
      <c r="X127" s="162" t="str">
        <f t="shared" si="27"/>
        <v/>
      </c>
      <c r="Y127" s="162" t="str">
        <f t="shared" si="28"/>
        <v/>
      </c>
      <c r="Z127" s="162" t="str">
        <f t="shared" si="29"/>
        <v/>
      </c>
      <c r="AA127" s="162" t="str">
        <f t="shared" si="30"/>
        <v/>
      </c>
      <c r="AB127" s="162" t="str">
        <f t="shared" si="31"/>
        <v/>
      </c>
      <c r="AC127" s="162" t="str">
        <f t="shared" si="32"/>
        <v/>
      </c>
      <c r="AD127" s="162" t="str">
        <f t="shared" si="33"/>
        <v/>
      </c>
    </row>
    <row r="128" spans="8:30">
      <c r="H128" s="146"/>
      <c r="I128" s="148"/>
      <c r="J128" s="147"/>
      <c r="K128" s="148"/>
      <c r="L128" s="152"/>
      <c r="M128" s="147"/>
      <c r="N128" s="157">
        <f t="shared" si="19"/>
        <v>0</v>
      </c>
      <c r="O128" s="159"/>
      <c r="P128" s="162" t="str">
        <f t="shared" si="20"/>
        <v/>
      </c>
      <c r="Q128" s="162" t="str">
        <f t="shared" si="34"/>
        <v/>
      </c>
      <c r="R128" s="162" t="str">
        <f t="shared" si="21"/>
        <v/>
      </c>
      <c r="S128" s="162" t="str">
        <f t="shared" si="22"/>
        <v/>
      </c>
      <c r="T128" s="162" t="str">
        <f t="shared" si="23"/>
        <v/>
      </c>
      <c r="U128" s="162" t="str">
        <f t="shared" si="24"/>
        <v/>
      </c>
      <c r="V128" s="162" t="str">
        <f t="shared" si="25"/>
        <v/>
      </c>
      <c r="W128" s="162" t="str">
        <f t="shared" si="26"/>
        <v/>
      </c>
      <c r="X128" s="162" t="str">
        <f t="shared" si="27"/>
        <v/>
      </c>
      <c r="Y128" s="162" t="str">
        <f t="shared" si="28"/>
        <v/>
      </c>
      <c r="Z128" s="162" t="str">
        <f t="shared" si="29"/>
        <v/>
      </c>
      <c r="AA128" s="162" t="str">
        <f t="shared" si="30"/>
        <v/>
      </c>
      <c r="AB128" s="162" t="str">
        <f t="shared" si="31"/>
        <v/>
      </c>
      <c r="AC128" s="162" t="str">
        <f t="shared" si="32"/>
        <v/>
      </c>
      <c r="AD128" s="162" t="str">
        <f t="shared" si="33"/>
        <v/>
      </c>
    </row>
    <row r="129" spans="8:30">
      <c r="H129" s="146"/>
      <c r="I129" s="148"/>
      <c r="J129" s="147"/>
      <c r="K129" s="148"/>
      <c r="L129" s="152"/>
      <c r="M129" s="147"/>
      <c r="N129" s="157">
        <f t="shared" si="19"/>
        <v>0</v>
      </c>
      <c r="O129" s="159"/>
      <c r="P129" s="162" t="str">
        <f t="shared" si="20"/>
        <v/>
      </c>
      <c r="Q129" s="162" t="str">
        <f t="shared" si="34"/>
        <v/>
      </c>
      <c r="R129" s="162" t="str">
        <f t="shared" si="21"/>
        <v/>
      </c>
      <c r="S129" s="162" t="str">
        <f t="shared" si="22"/>
        <v/>
      </c>
      <c r="T129" s="162" t="str">
        <f t="shared" si="23"/>
        <v/>
      </c>
      <c r="U129" s="162" t="str">
        <f t="shared" si="24"/>
        <v/>
      </c>
      <c r="V129" s="162" t="str">
        <f t="shared" si="25"/>
        <v/>
      </c>
      <c r="W129" s="162" t="str">
        <f t="shared" si="26"/>
        <v/>
      </c>
      <c r="X129" s="162" t="str">
        <f t="shared" si="27"/>
        <v/>
      </c>
      <c r="Y129" s="162" t="str">
        <f t="shared" si="28"/>
        <v/>
      </c>
      <c r="Z129" s="162" t="str">
        <f t="shared" si="29"/>
        <v/>
      </c>
      <c r="AA129" s="162" t="str">
        <f t="shared" si="30"/>
        <v/>
      </c>
      <c r="AB129" s="162" t="str">
        <f t="shared" si="31"/>
        <v/>
      </c>
      <c r="AC129" s="162" t="str">
        <f t="shared" si="32"/>
        <v/>
      </c>
      <c r="AD129" s="162" t="str">
        <f t="shared" si="33"/>
        <v/>
      </c>
    </row>
    <row r="130" spans="8:30">
      <c r="H130" s="146"/>
      <c r="I130" s="148"/>
      <c r="J130" s="147"/>
      <c r="K130" s="148"/>
      <c r="L130" s="152"/>
      <c r="M130" s="147"/>
      <c r="N130" s="157">
        <f t="shared" si="19"/>
        <v>0</v>
      </c>
      <c r="O130" s="159"/>
      <c r="P130" s="162" t="str">
        <f t="shared" si="20"/>
        <v/>
      </c>
      <c r="Q130" s="162" t="str">
        <f t="shared" si="34"/>
        <v/>
      </c>
      <c r="R130" s="162" t="str">
        <f t="shared" si="21"/>
        <v/>
      </c>
      <c r="S130" s="162" t="str">
        <f t="shared" si="22"/>
        <v/>
      </c>
      <c r="T130" s="162" t="str">
        <f t="shared" si="23"/>
        <v/>
      </c>
      <c r="U130" s="162" t="str">
        <f t="shared" si="24"/>
        <v/>
      </c>
      <c r="V130" s="162" t="str">
        <f t="shared" si="25"/>
        <v/>
      </c>
      <c r="W130" s="162" t="str">
        <f t="shared" si="26"/>
        <v/>
      </c>
      <c r="X130" s="162" t="str">
        <f t="shared" si="27"/>
        <v/>
      </c>
      <c r="Y130" s="162" t="str">
        <f t="shared" si="28"/>
        <v/>
      </c>
      <c r="Z130" s="162" t="str">
        <f t="shared" si="29"/>
        <v/>
      </c>
      <c r="AA130" s="162" t="str">
        <f t="shared" si="30"/>
        <v/>
      </c>
      <c r="AB130" s="162" t="str">
        <f t="shared" si="31"/>
        <v/>
      </c>
      <c r="AC130" s="162" t="str">
        <f t="shared" si="32"/>
        <v/>
      </c>
      <c r="AD130" s="162" t="str">
        <f t="shared" si="33"/>
        <v/>
      </c>
    </row>
    <row r="131" spans="8:30">
      <c r="H131" s="146"/>
      <c r="I131" s="148"/>
      <c r="J131" s="147"/>
      <c r="K131" s="148"/>
      <c r="L131" s="152"/>
      <c r="M131" s="147"/>
      <c r="N131" s="157">
        <f t="shared" si="19"/>
        <v>0</v>
      </c>
      <c r="O131" s="159"/>
      <c r="P131" s="162" t="str">
        <f t="shared" si="20"/>
        <v/>
      </c>
      <c r="Q131" s="162" t="str">
        <f t="shared" si="34"/>
        <v/>
      </c>
      <c r="R131" s="162" t="str">
        <f t="shared" si="21"/>
        <v/>
      </c>
      <c r="S131" s="162" t="str">
        <f t="shared" si="22"/>
        <v/>
      </c>
      <c r="T131" s="162" t="str">
        <f t="shared" si="23"/>
        <v/>
      </c>
      <c r="U131" s="162" t="str">
        <f t="shared" si="24"/>
        <v/>
      </c>
      <c r="V131" s="162" t="str">
        <f t="shared" si="25"/>
        <v/>
      </c>
      <c r="W131" s="162" t="str">
        <f t="shared" si="26"/>
        <v/>
      </c>
      <c r="X131" s="162" t="str">
        <f t="shared" si="27"/>
        <v/>
      </c>
      <c r="Y131" s="162" t="str">
        <f t="shared" si="28"/>
        <v/>
      </c>
      <c r="Z131" s="162" t="str">
        <f t="shared" si="29"/>
        <v/>
      </c>
      <c r="AA131" s="162" t="str">
        <f t="shared" si="30"/>
        <v/>
      </c>
      <c r="AB131" s="162" t="str">
        <f t="shared" si="31"/>
        <v/>
      </c>
      <c r="AC131" s="162" t="str">
        <f t="shared" si="32"/>
        <v/>
      </c>
      <c r="AD131" s="162" t="str">
        <f t="shared" si="33"/>
        <v/>
      </c>
    </row>
    <row r="132" spans="8:30">
      <c r="H132" s="146"/>
      <c r="I132" s="148"/>
      <c r="J132" s="147"/>
      <c r="K132" s="148"/>
      <c r="L132" s="152"/>
      <c r="M132" s="147"/>
      <c r="N132" s="157">
        <f t="shared" si="19"/>
        <v>0</v>
      </c>
      <c r="O132" s="159"/>
      <c r="P132" s="162" t="str">
        <f t="shared" si="20"/>
        <v/>
      </c>
      <c r="Q132" s="162" t="str">
        <f t="shared" si="34"/>
        <v/>
      </c>
      <c r="R132" s="162" t="str">
        <f t="shared" si="21"/>
        <v/>
      </c>
      <c r="S132" s="162" t="str">
        <f t="shared" si="22"/>
        <v/>
      </c>
      <c r="T132" s="162" t="str">
        <f t="shared" si="23"/>
        <v/>
      </c>
      <c r="U132" s="162" t="str">
        <f t="shared" si="24"/>
        <v/>
      </c>
      <c r="V132" s="162" t="str">
        <f t="shared" si="25"/>
        <v/>
      </c>
      <c r="W132" s="162" t="str">
        <f t="shared" si="26"/>
        <v/>
      </c>
      <c r="X132" s="162" t="str">
        <f t="shared" si="27"/>
        <v/>
      </c>
      <c r="Y132" s="162" t="str">
        <f t="shared" si="28"/>
        <v/>
      </c>
      <c r="Z132" s="162" t="str">
        <f t="shared" si="29"/>
        <v/>
      </c>
      <c r="AA132" s="162" t="str">
        <f t="shared" si="30"/>
        <v/>
      </c>
      <c r="AB132" s="162" t="str">
        <f t="shared" si="31"/>
        <v/>
      </c>
      <c r="AC132" s="162" t="str">
        <f t="shared" si="32"/>
        <v/>
      </c>
      <c r="AD132" s="162" t="str">
        <f t="shared" si="33"/>
        <v/>
      </c>
    </row>
    <row r="133" spans="8:30">
      <c r="H133" s="146"/>
      <c r="I133" s="148"/>
      <c r="J133" s="147"/>
      <c r="K133" s="148"/>
      <c r="L133" s="152"/>
      <c r="M133" s="147"/>
      <c r="N133" s="157">
        <f t="shared" si="19"/>
        <v>0</v>
      </c>
      <c r="O133" s="159"/>
      <c r="P133" s="162" t="str">
        <f t="shared" si="20"/>
        <v/>
      </c>
      <c r="Q133" s="162" t="str">
        <f t="shared" si="34"/>
        <v/>
      </c>
      <c r="R133" s="162" t="str">
        <f t="shared" si="21"/>
        <v/>
      </c>
      <c r="S133" s="162" t="str">
        <f t="shared" si="22"/>
        <v/>
      </c>
      <c r="T133" s="162" t="str">
        <f t="shared" si="23"/>
        <v/>
      </c>
      <c r="U133" s="162" t="str">
        <f t="shared" si="24"/>
        <v/>
      </c>
      <c r="V133" s="162" t="str">
        <f t="shared" si="25"/>
        <v/>
      </c>
      <c r="W133" s="162" t="str">
        <f t="shared" si="26"/>
        <v/>
      </c>
      <c r="X133" s="162" t="str">
        <f t="shared" si="27"/>
        <v/>
      </c>
      <c r="Y133" s="162" t="str">
        <f t="shared" si="28"/>
        <v/>
      </c>
      <c r="Z133" s="162" t="str">
        <f t="shared" si="29"/>
        <v/>
      </c>
      <c r="AA133" s="162" t="str">
        <f t="shared" si="30"/>
        <v/>
      </c>
      <c r="AB133" s="162" t="str">
        <f t="shared" si="31"/>
        <v/>
      </c>
      <c r="AC133" s="162" t="str">
        <f t="shared" si="32"/>
        <v/>
      </c>
      <c r="AD133" s="162" t="str">
        <f t="shared" si="33"/>
        <v/>
      </c>
    </row>
    <row r="134" spans="8:30">
      <c r="H134" s="146"/>
      <c r="I134" s="148"/>
      <c r="J134" s="147"/>
      <c r="K134" s="148"/>
      <c r="L134" s="152"/>
      <c r="M134" s="147"/>
      <c r="N134" s="157">
        <f t="shared" ref="N134:N155" si="35">L134*M134</f>
        <v>0</v>
      </c>
      <c r="O134" s="159"/>
      <c r="P134" s="162" t="str">
        <f t="shared" ref="P134:P155" si="36">IF(H134=1,N134,"")</f>
        <v/>
      </c>
      <c r="Q134" s="162" t="str">
        <f t="shared" si="34"/>
        <v/>
      </c>
      <c r="R134" s="162" t="str">
        <f t="shared" ref="R134:R155" si="37">IF(H134=3,N134,"")</f>
        <v/>
      </c>
      <c r="S134" s="162" t="str">
        <f t="shared" ref="S134:S155" si="38">IF(H134=4,N134,"")</f>
        <v/>
      </c>
      <c r="T134" s="162" t="str">
        <f t="shared" ref="T134:T155" si="39">IF(H134=5,N134,"")</f>
        <v/>
      </c>
      <c r="U134" s="162" t="str">
        <f t="shared" ref="U134:U155" si="40">IF(H134=6,N134,"")</f>
        <v/>
      </c>
      <c r="V134" s="162" t="str">
        <f t="shared" ref="V134:V155" si="41">IF(H134=7,N134,"")</f>
        <v/>
      </c>
      <c r="W134" s="162" t="str">
        <f t="shared" ref="W134:W155" si="42">IF(H134=8,N134,"")</f>
        <v/>
      </c>
      <c r="X134" s="162" t="str">
        <f t="shared" ref="X134:X155" si="43">IF(H134=9,N134,"")</f>
        <v/>
      </c>
      <c r="Y134" s="162" t="str">
        <f t="shared" ref="Y134:Y155" si="44">IF(H134=10,N134,"")</f>
        <v/>
      </c>
      <c r="Z134" s="162" t="str">
        <f t="shared" ref="Z134:Z155" si="45">IF(H134=11,N134,"")</f>
        <v/>
      </c>
      <c r="AA134" s="162" t="str">
        <f t="shared" ref="AA134:AA155" si="46">IF(H134=12,N134,"")</f>
        <v/>
      </c>
      <c r="AB134" s="162" t="str">
        <f t="shared" ref="AB134:AB155" si="47">IF(H134=13,N134,"")</f>
        <v/>
      </c>
      <c r="AC134" s="162" t="str">
        <f t="shared" ref="AC134:AC155" si="48">IF(H134=14,N134,"")</f>
        <v/>
      </c>
      <c r="AD134" s="162" t="str">
        <f t="shared" ref="AD134:AD155" si="49">IF(H134=15,N134,"")</f>
        <v/>
      </c>
    </row>
    <row r="135" spans="8:30">
      <c r="H135" s="146"/>
      <c r="I135" s="148"/>
      <c r="J135" s="147"/>
      <c r="K135" s="148"/>
      <c r="L135" s="152"/>
      <c r="M135" s="147"/>
      <c r="N135" s="157">
        <f t="shared" si="35"/>
        <v>0</v>
      </c>
      <c r="O135" s="159"/>
      <c r="P135" s="162" t="str">
        <f t="shared" si="36"/>
        <v/>
      </c>
      <c r="Q135" s="162" t="str">
        <f t="shared" si="34"/>
        <v/>
      </c>
      <c r="R135" s="162" t="str">
        <f t="shared" si="37"/>
        <v/>
      </c>
      <c r="S135" s="162" t="str">
        <f t="shared" si="38"/>
        <v/>
      </c>
      <c r="T135" s="162" t="str">
        <f t="shared" si="39"/>
        <v/>
      </c>
      <c r="U135" s="162" t="str">
        <f t="shared" si="40"/>
        <v/>
      </c>
      <c r="V135" s="162" t="str">
        <f t="shared" si="41"/>
        <v/>
      </c>
      <c r="W135" s="162" t="str">
        <f t="shared" si="42"/>
        <v/>
      </c>
      <c r="X135" s="162" t="str">
        <f t="shared" si="43"/>
        <v/>
      </c>
      <c r="Y135" s="162" t="str">
        <f t="shared" si="44"/>
        <v/>
      </c>
      <c r="Z135" s="162" t="str">
        <f t="shared" si="45"/>
        <v/>
      </c>
      <c r="AA135" s="162" t="str">
        <f t="shared" si="46"/>
        <v/>
      </c>
      <c r="AB135" s="162" t="str">
        <f t="shared" si="47"/>
        <v/>
      </c>
      <c r="AC135" s="162" t="str">
        <f t="shared" si="48"/>
        <v/>
      </c>
      <c r="AD135" s="162" t="str">
        <f t="shared" si="49"/>
        <v/>
      </c>
    </row>
    <row r="136" spans="8:30">
      <c r="H136" s="146"/>
      <c r="I136" s="148"/>
      <c r="J136" s="147"/>
      <c r="K136" s="148"/>
      <c r="L136" s="152"/>
      <c r="M136" s="147"/>
      <c r="N136" s="157">
        <f t="shared" si="35"/>
        <v>0</v>
      </c>
      <c r="O136" s="159"/>
      <c r="P136" s="162" t="str">
        <f t="shared" si="36"/>
        <v/>
      </c>
      <c r="Q136" s="162" t="str">
        <f t="shared" si="34"/>
        <v/>
      </c>
      <c r="R136" s="162" t="str">
        <f t="shared" si="37"/>
        <v/>
      </c>
      <c r="S136" s="162" t="str">
        <f t="shared" si="38"/>
        <v/>
      </c>
      <c r="T136" s="162" t="str">
        <f t="shared" si="39"/>
        <v/>
      </c>
      <c r="U136" s="162" t="str">
        <f t="shared" si="40"/>
        <v/>
      </c>
      <c r="V136" s="162" t="str">
        <f t="shared" si="41"/>
        <v/>
      </c>
      <c r="W136" s="162" t="str">
        <f t="shared" si="42"/>
        <v/>
      </c>
      <c r="X136" s="162" t="str">
        <f t="shared" si="43"/>
        <v/>
      </c>
      <c r="Y136" s="162" t="str">
        <f t="shared" si="44"/>
        <v/>
      </c>
      <c r="Z136" s="162" t="str">
        <f t="shared" si="45"/>
        <v/>
      </c>
      <c r="AA136" s="162" t="str">
        <f t="shared" si="46"/>
        <v/>
      </c>
      <c r="AB136" s="162" t="str">
        <f t="shared" si="47"/>
        <v/>
      </c>
      <c r="AC136" s="162" t="str">
        <f t="shared" si="48"/>
        <v/>
      </c>
      <c r="AD136" s="162" t="str">
        <f t="shared" si="49"/>
        <v/>
      </c>
    </row>
    <row r="137" spans="8:30">
      <c r="H137" s="146"/>
      <c r="I137" s="148"/>
      <c r="J137" s="147"/>
      <c r="K137" s="148"/>
      <c r="L137" s="152"/>
      <c r="M137" s="147"/>
      <c r="N137" s="157">
        <f t="shared" si="35"/>
        <v>0</v>
      </c>
      <c r="O137" s="159"/>
      <c r="P137" s="162" t="str">
        <f t="shared" si="36"/>
        <v/>
      </c>
      <c r="Q137" s="162" t="str">
        <f t="shared" si="34"/>
        <v/>
      </c>
      <c r="R137" s="162" t="str">
        <f t="shared" si="37"/>
        <v/>
      </c>
      <c r="S137" s="162" t="str">
        <f t="shared" si="38"/>
        <v/>
      </c>
      <c r="T137" s="162" t="str">
        <f t="shared" si="39"/>
        <v/>
      </c>
      <c r="U137" s="162" t="str">
        <f t="shared" si="40"/>
        <v/>
      </c>
      <c r="V137" s="162" t="str">
        <f t="shared" si="41"/>
        <v/>
      </c>
      <c r="W137" s="162" t="str">
        <f t="shared" si="42"/>
        <v/>
      </c>
      <c r="X137" s="162" t="str">
        <f t="shared" si="43"/>
        <v/>
      </c>
      <c r="Y137" s="162" t="str">
        <f t="shared" si="44"/>
        <v/>
      </c>
      <c r="Z137" s="162" t="str">
        <f t="shared" si="45"/>
        <v/>
      </c>
      <c r="AA137" s="162" t="str">
        <f t="shared" si="46"/>
        <v/>
      </c>
      <c r="AB137" s="162" t="str">
        <f t="shared" si="47"/>
        <v/>
      </c>
      <c r="AC137" s="162" t="str">
        <f t="shared" si="48"/>
        <v/>
      </c>
      <c r="AD137" s="162" t="str">
        <f t="shared" si="49"/>
        <v/>
      </c>
    </row>
    <row r="138" spans="8:30">
      <c r="H138" s="146"/>
      <c r="I138" s="148"/>
      <c r="J138" s="147"/>
      <c r="K138" s="148"/>
      <c r="L138" s="152"/>
      <c r="M138" s="147"/>
      <c r="N138" s="157">
        <f t="shared" si="35"/>
        <v>0</v>
      </c>
      <c r="O138" s="159"/>
      <c r="P138" s="162" t="str">
        <f t="shared" si="36"/>
        <v/>
      </c>
      <c r="Q138" s="162" t="str">
        <f t="shared" si="34"/>
        <v/>
      </c>
      <c r="R138" s="162" t="str">
        <f t="shared" si="37"/>
        <v/>
      </c>
      <c r="S138" s="162" t="str">
        <f t="shared" si="38"/>
        <v/>
      </c>
      <c r="T138" s="162" t="str">
        <f t="shared" si="39"/>
        <v/>
      </c>
      <c r="U138" s="162" t="str">
        <f t="shared" si="40"/>
        <v/>
      </c>
      <c r="V138" s="162" t="str">
        <f t="shared" si="41"/>
        <v/>
      </c>
      <c r="W138" s="162" t="str">
        <f t="shared" si="42"/>
        <v/>
      </c>
      <c r="X138" s="162" t="str">
        <f t="shared" si="43"/>
        <v/>
      </c>
      <c r="Y138" s="162" t="str">
        <f t="shared" si="44"/>
        <v/>
      </c>
      <c r="Z138" s="162" t="str">
        <f t="shared" si="45"/>
        <v/>
      </c>
      <c r="AA138" s="162" t="str">
        <f t="shared" si="46"/>
        <v/>
      </c>
      <c r="AB138" s="162" t="str">
        <f t="shared" si="47"/>
        <v/>
      </c>
      <c r="AC138" s="162" t="str">
        <f t="shared" si="48"/>
        <v/>
      </c>
      <c r="AD138" s="162" t="str">
        <f t="shared" si="49"/>
        <v/>
      </c>
    </row>
    <row r="139" spans="8:30">
      <c r="H139" s="146"/>
      <c r="I139" s="148"/>
      <c r="J139" s="147"/>
      <c r="K139" s="148"/>
      <c r="L139" s="152"/>
      <c r="M139" s="147"/>
      <c r="N139" s="157">
        <f t="shared" si="35"/>
        <v>0</v>
      </c>
      <c r="O139" s="159"/>
      <c r="P139" s="162" t="str">
        <f t="shared" si="36"/>
        <v/>
      </c>
      <c r="Q139" s="162" t="str">
        <f t="shared" si="34"/>
        <v/>
      </c>
      <c r="R139" s="162" t="str">
        <f t="shared" si="37"/>
        <v/>
      </c>
      <c r="S139" s="162" t="str">
        <f t="shared" si="38"/>
        <v/>
      </c>
      <c r="T139" s="162" t="str">
        <f t="shared" si="39"/>
        <v/>
      </c>
      <c r="U139" s="162" t="str">
        <f t="shared" si="40"/>
        <v/>
      </c>
      <c r="V139" s="162" t="str">
        <f t="shared" si="41"/>
        <v/>
      </c>
      <c r="W139" s="162" t="str">
        <f t="shared" si="42"/>
        <v/>
      </c>
      <c r="X139" s="162" t="str">
        <f t="shared" si="43"/>
        <v/>
      </c>
      <c r="Y139" s="162" t="str">
        <f t="shared" si="44"/>
        <v/>
      </c>
      <c r="Z139" s="162" t="str">
        <f t="shared" si="45"/>
        <v/>
      </c>
      <c r="AA139" s="162" t="str">
        <f t="shared" si="46"/>
        <v/>
      </c>
      <c r="AB139" s="162" t="str">
        <f t="shared" si="47"/>
        <v/>
      </c>
      <c r="AC139" s="162" t="str">
        <f t="shared" si="48"/>
        <v/>
      </c>
      <c r="AD139" s="162" t="str">
        <f t="shared" si="49"/>
        <v/>
      </c>
    </row>
    <row r="140" spans="8:30">
      <c r="H140" s="146"/>
      <c r="I140" s="148"/>
      <c r="J140" s="147"/>
      <c r="K140" s="148"/>
      <c r="L140" s="152"/>
      <c r="M140" s="147"/>
      <c r="N140" s="157">
        <f t="shared" si="35"/>
        <v>0</v>
      </c>
      <c r="O140" s="159"/>
      <c r="P140" s="162" t="str">
        <f t="shared" si="36"/>
        <v/>
      </c>
      <c r="Q140" s="162" t="str">
        <f t="shared" si="34"/>
        <v/>
      </c>
      <c r="R140" s="162" t="str">
        <f t="shared" si="37"/>
        <v/>
      </c>
      <c r="S140" s="162" t="str">
        <f t="shared" si="38"/>
        <v/>
      </c>
      <c r="T140" s="162" t="str">
        <f t="shared" si="39"/>
        <v/>
      </c>
      <c r="U140" s="162" t="str">
        <f t="shared" si="40"/>
        <v/>
      </c>
      <c r="V140" s="162" t="str">
        <f t="shared" si="41"/>
        <v/>
      </c>
      <c r="W140" s="162" t="str">
        <f t="shared" si="42"/>
        <v/>
      </c>
      <c r="X140" s="162" t="str">
        <f t="shared" si="43"/>
        <v/>
      </c>
      <c r="Y140" s="162" t="str">
        <f t="shared" si="44"/>
        <v/>
      </c>
      <c r="Z140" s="162" t="str">
        <f t="shared" si="45"/>
        <v/>
      </c>
      <c r="AA140" s="162" t="str">
        <f t="shared" si="46"/>
        <v/>
      </c>
      <c r="AB140" s="162" t="str">
        <f t="shared" si="47"/>
        <v/>
      </c>
      <c r="AC140" s="162" t="str">
        <f t="shared" si="48"/>
        <v/>
      </c>
      <c r="AD140" s="162" t="str">
        <f t="shared" si="49"/>
        <v/>
      </c>
    </row>
    <row r="141" spans="8:30">
      <c r="H141" s="146"/>
      <c r="I141" s="148"/>
      <c r="J141" s="147"/>
      <c r="K141" s="148"/>
      <c r="L141" s="152"/>
      <c r="M141" s="147"/>
      <c r="N141" s="157">
        <f t="shared" si="35"/>
        <v>0</v>
      </c>
      <c r="O141" s="159"/>
      <c r="P141" s="162" t="str">
        <f t="shared" si="36"/>
        <v/>
      </c>
      <c r="Q141" s="162" t="str">
        <f t="shared" si="34"/>
        <v/>
      </c>
      <c r="R141" s="162" t="str">
        <f t="shared" si="37"/>
        <v/>
      </c>
      <c r="S141" s="162" t="str">
        <f t="shared" si="38"/>
        <v/>
      </c>
      <c r="T141" s="162" t="str">
        <f t="shared" si="39"/>
        <v/>
      </c>
      <c r="U141" s="162" t="str">
        <f t="shared" si="40"/>
        <v/>
      </c>
      <c r="V141" s="162" t="str">
        <f t="shared" si="41"/>
        <v/>
      </c>
      <c r="W141" s="162" t="str">
        <f t="shared" si="42"/>
        <v/>
      </c>
      <c r="X141" s="162" t="str">
        <f t="shared" si="43"/>
        <v/>
      </c>
      <c r="Y141" s="162" t="str">
        <f t="shared" si="44"/>
        <v/>
      </c>
      <c r="Z141" s="162" t="str">
        <f t="shared" si="45"/>
        <v/>
      </c>
      <c r="AA141" s="162" t="str">
        <f t="shared" si="46"/>
        <v/>
      </c>
      <c r="AB141" s="162" t="str">
        <f t="shared" si="47"/>
        <v/>
      </c>
      <c r="AC141" s="162" t="str">
        <f t="shared" si="48"/>
        <v/>
      </c>
      <c r="AD141" s="162" t="str">
        <f t="shared" si="49"/>
        <v/>
      </c>
    </row>
    <row r="142" spans="8:30">
      <c r="H142" s="146"/>
      <c r="I142" s="148"/>
      <c r="J142" s="147"/>
      <c r="K142" s="148"/>
      <c r="L142" s="152"/>
      <c r="M142" s="147"/>
      <c r="N142" s="157">
        <f t="shared" si="35"/>
        <v>0</v>
      </c>
      <c r="O142" s="159"/>
      <c r="P142" s="162" t="str">
        <f t="shared" si="36"/>
        <v/>
      </c>
      <c r="Q142" s="162" t="str">
        <f t="shared" si="34"/>
        <v/>
      </c>
      <c r="R142" s="162" t="str">
        <f t="shared" si="37"/>
        <v/>
      </c>
      <c r="S142" s="162" t="str">
        <f t="shared" si="38"/>
        <v/>
      </c>
      <c r="T142" s="162" t="str">
        <f t="shared" si="39"/>
        <v/>
      </c>
      <c r="U142" s="162" t="str">
        <f t="shared" si="40"/>
        <v/>
      </c>
      <c r="V142" s="162" t="str">
        <f t="shared" si="41"/>
        <v/>
      </c>
      <c r="W142" s="162" t="str">
        <f t="shared" si="42"/>
        <v/>
      </c>
      <c r="X142" s="162" t="str">
        <f t="shared" si="43"/>
        <v/>
      </c>
      <c r="Y142" s="162" t="str">
        <f t="shared" si="44"/>
        <v/>
      </c>
      <c r="Z142" s="162" t="str">
        <f t="shared" si="45"/>
        <v/>
      </c>
      <c r="AA142" s="162" t="str">
        <f t="shared" si="46"/>
        <v/>
      </c>
      <c r="AB142" s="162" t="str">
        <f t="shared" si="47"/>
        <v/>
      </c>
      <c r="AC142" s="162" t="str">
        <f t="shared" si="48"/>
        <v/>
      </c>
      <c r="AD142" s="162" t="str">
        <f t="shared" si="49"/>
        <v/>
      </c>
    </row>
    <row r="143" spans="8:30">
      <c r="H143" s="146"/>
      <c r="I143" s="148"/>
      <c r="J143" s="147"/>
      <c r="K143" s="148"/>
      <c r="L143" s="152"/>
      <c r="M143" s="147"/>
      <c r="N143" s="157">
        <f t="shared" si="35"/>
        <v>0</v>
      </c>
      <c r="O143" s="159"/>
      <c r="P143" s="162" t="str">
        <f t="shared" si="36"/>
        <v/>
      </c>
      <c r="Q143" s="162" t="str">
        <f t="shared" si="34"/>
        <v/>
      </c>
      <c r="R143" s="162" t="str">
        <f t="shared" si="37"/>
        <v/>
      </c>
      <c r="S143" s="162" t="str">
        <f t="shared" si="38"/>
        <v/>
      </c>
      <c r="T143" s="162" t="str">
        <f t="shared" si="39"/>
        <v/>
      </c>
      <c r="U143" s="162" t="str">
        <f t="shared" si="40"/>
        <v/>
      </c>
      <c r="V143" s="162" t="str">
        <f t="shared" si="41"/>
        <v/>
      </c>
      <c r="W143" s="162" t="str">
        <f t="shared" si="42"/>
        <v/>
      </c>
      <c r="X143" s="162" t="str">
        <f t="shared" si="43"/>
        <v/>
      </c>
      <c r="Y143" s="162" t="str">
        <f t="shared" si="44"/>
        <v/>
      </c>
      <c r="Z143" s="162" t="str">
        <f t="shared" si="45"/>
        <v/>
      </c>
      <c r="AA143" s="162" t="str">
        <f t="shared" si="46"/>
        <v/>
      </c>
      <c r="AB143" s="162" t="str">
        <f t="shared" si="47"/>
        <v/>
      </c>
      <c r="AC143" s="162" t="str">
        <f t="shared" si="48"/>
        <v/>
      </c>
      <c r="AD143" s="162" t="str">
        <f t="shared" si="49"/>
        <v/>
      </c>
    </row>
    <row r="144" spans="8:30">
      <c r="H144" s="146"/>
      <c r="I144" s="148"/>
      <c r="J144" s="147"/>
      <c r="K144" s="148"/>
      <c r="L144" s="152"/>
      <c r="M144" s="147"/>
      <c r="N144" s="157">
        <f t="shared" si="35"/>
        <v>0</v>
      </c>
      <c r="O144" s="159"/>
      <c r="P144" s="162" t="str">
        <f t="shared" si="36"/>
        <v/>
      </c>
      <c r="Q144" s="162" t="str">
        <f t="shared" si="34"/>
        <v/>
      </c>
      <c r="R144" s="162" t="str">
        <f t="shared" si="37"/>
        <v/>
      </c>
      <c r="S144" s="162" t="str">
        <f t="shared" si="38"/>
        <v/>
      </c>
      <c r="T144" s="162" t="str">
        <f t="shared" si="39"/>
        <v/>
      </c>
      <c r="U144" s="162" t="str">
        <f t="shared" si="40"/>
        <v/>
      </c>
      <c r="V144" s="162" t="str">
        <f t="shared" si="41"/>
        <v/>
      </c>
      <c r="W144" s="162" t="str">
        <f t="shared" si="42"/>
        <v/>
      </c>
      <c r="X144" s="162" t="str">
        <f t="shared" si="43"/>
        <v/>
      </c>
      <c r="Y144" s="162" t="str">
        <f t="shared" si="44"/>
        <v/>
      </c>
      <c r="Z144" s="162" t="str">
        <f t="shared" si="45"/>
        <v/>
      </c>
      <c r="AA144" s="162" t="str">
        <f t="shared" si="46"/>
        <v/>
      </c>
      <c r="AB144" s="162" t="str">
        <f t="shared" si="47"/>
        <v/>
      </c>
      <c r="AC144" s="162" t="str">
        <f t="shared" si="48"/>
        <v/>
      </c>
      <c r="AD144" s="162" t="str">
        <f t="shared" si="49"/>
        <v/>
      </c>
    </row>
    <row r="145" spans="8:30">
      <c r="H145" s="146"/>
      <c r="I145" s="148"/>
      <c r="J145" s="147"/>
      <c r="K145" s="148"/>
      <c r="L145" s="152"/>
      <c r="M145" s="147"/>
      <c r="N145" s="157">
        <f t="shared" si="35"/>
        <v>0</v>
      </c>
      <c r="O145" s="159"/>
      <c r="P145" s="162" t="str">
        <f t="shared" si="36"/>
        <v/>
      </c>
      <c r="Q145" s="162" t="str">
        <f t="shared" si="34"/>
        <v/>
      </c>
      <c r="R145" s="162" t="str">
        <f t="shared" si="37"/>
        <v/>
      </c>
      <c r="S145" s="162" t="str">
        <f t="shared" si="38"/>
        <v/>
      </c>
      <c r="T145" s="162" t="str">
        <f t="shared" si="39"/>
        <v/>
      </c>
      <c r="U145" s="162" t="str">
        <f t="shared" si="40"/>
        <v/>
      </c>
      <c r="V145" s="162" t="str">
        <f t="shared" si="41"/>
        <v/>
      </c>
      <c r="W145" s="162" t="str">
        <f t="shared" si="42"/>
        <v/>
      </c>
      <c r="X145" s="162" t="str">
        <f t="shared" si="43"/>
        <v/>
      </c>
      <c r="Y145" s="162" t="str">
        <f t="shared" si="44"/>
        <v/>
      </c>
      <c r="Z145" s="162" t="str">
        <f t="shared" si="45"/>
        <v/>
      </c>
      <c r="AA145" s="162" t="str">
        <f t="shared" si="46"/>
        <v/>
      </c>
      <c r="AB145" s="162" t="str">
        <f t="shared" si="47"/>
        <v/>
      </c>
      <c r="AC145" s="162" t="str">
        <f t="shared" si="48"/>
        <v/>
      </c>
      <c r="AD145" s="162" t="str">
        <f t="shared" si="49"/>
        <v/>
      </c>
    </row>
    <row r="146" spans="8:30">
      <c r="H146" s="146"/>
      <c r="I146" s="148"/>
      <c r="J146" s="147"/>
      <c r="K146" s="148"/>
      <c r="L146" s="152"/>
      <c r="M146" s="147"/>
      <c r="N146" s="157">
        <f t="shared" si="35"/>
        <v>0</v>
      </c>
      <c r="O146" s="159"/>
      <c r="P146" s="162" t="str">
        <f t="shared" si="36"/>
        <v/>
      </c>
      <c r="Q146" s="162" t="str">
        <f t="shared" si="34"/>
        <v/>
      </c>
      <c r="R146" s="162" t="str">
        <f t="shared" si="37"/>
        <v/>
      </c>
      <c r="S146" s="162" t="str">
        <f t="shared" si="38"/>
        <v/>
      </c>
      <c r="T146" s="162" t="str">
        <f t="shared" si="39"/>
        <v/>
      </c>
      <c r="U146" s="162" t="str">
        <f t="shared" si="40"/>
        <v/>
      </c>
      <c r="V146" s="162" t="str">
        <f t="shared" si="41"/>
        <v/>
      </c>
      <c r="W146" s="162" t="str">
        <f t="shared" si="42"/>
        <v/>
      </c>
      <c r="X146" s="162" t="str">
        <f t="shared" si="43"/>
        <v/>
      </c>
      <c r="Y146" s="162" t="str">
        <f t="shared" si="44"/>
        <v/>
      </c>
      <c r="Z146" s="162" t="str">
        <f t="shared" si="45"/>
        <v/>
      </c>
      <c r="AA146" s="162" t="str">
        <f t="shared" si="46"/>
        <v/>
      </c>
      <c r="AB146" s="162" t="str">
        <f t="shared" si="47"/>
        <v/>
      </c>
      <c r="AC146" s="162" t="str">
        <f t="shared" si="48"/>
        <v/>
      </c>
      <c r="AD146" s="162" t="str">
        <f t="shared" si="49"/>
        <v/>
      </c>
    </row>
    <row r="147" spans="8:30">
      <c r="H147" s="146"/>
      <c r="I147" s="148"/>
      <c r="J147" s="147"/>
      <c r="K147" s="148"/>
      <c r="L147" s="152"/>
      <c r="M147" s="147"/>
      <c r="N147" s="157">
        <f t="shared" si="35"/>
        <v>0</v>
      </c>
      <c r="O147" s="159"/>
      <c r="P147" s="162" t="str">
        <f t="shared" si="36"/>
        <v/>
      </c>
      <c r="Q147" s="162" t="str">
        <f t="shared" si="34"/>
        <v/>
      </c>
      <c r="R147" s="162" t="str">
        <f t="shared" si="37"/>
        <v/>
      </c>
      <c r="S147" s="162" t="str">
        <f t="shared" si="38"/>
        <v/>
      </c>
      <c r="T147" s="162" t="str">
        <f t="shared" si="39"/>
        <v/>
      </c>
      <c r="U147" s="162" t="str">
        <f t="shared" si="40"/>
        <v/>
      </c>
      <c r="V147" s="162" t="str">
        <f t="shared" si="41"/>
        <v/>
      </c>
      <c r="W147" s="162" t="str">
        <f t="shared" si="42"/>
        <v/>
      </c>
      <c r="X147" s="162" t="str">
        <f t="shared" si="43"/>
        <v/>
      </c>
      <c r="Y147" s="162" t="str">
        <f t="shared" si="44"/>
        <v/>
      </c>
      <c r="Z147" s="162" t="str">
        <f t="shared" si="45"/>
        <v/>
      </c>
      <c r="AA147" s="162" t="str">
        <f t="shared" si="46"/>
        <v/>
      </c>
      <c r="AB147" s="162" t="str">
        <f t="shared" si="47"/>
        <v/>
      </c>
      <c r="AC147" s="162" t="str">
        <f t="shared" si="48"/>
        <v/>
      </c>
      <c r="AD147" s="162" t="str">
        <f t="shared" si="49"/>
        <v/>
      </c>
    </row>
    <row r="148" spans="8:30">
      <c r="H148" s="146"/>
      <c r="I148" s="148"/>
      <c r="J148" s="147"/>
      <c r="K148" s="148"/>
      <c r="L148" s="152"/>
      <c r="M148" s="147"/>
      <c r="N148" s="157">
        <f t="shared" si="35"/>
        <v>0</v>
      </c>
      <c r="O148" s="159"/>
      <c r="P148" s="162" t="str">
        <f t="shared" si="36"/>
        <v/>
      </c>
      <c r="Q148" s="162" t="str">
        <f t="shared" si="34"/>
        <v/>
      </c>
      <c r="R148" s="162" t="str">
        <f t="shared" si="37"/>
        <v/>
      </c>
      <c r="S148" s="162" t="str">
        <f t="shared" si="38"/>
        <v/>
      </c>
      <c r="T148" s="162" t="str">
        <f t="shared" si="39"/>
        <v/>
      </c>
      <c r="U148" s="162" t="str">
        <f t="shared" si="40"/>
        <v/>
      </c>
      <c r="V148" s="162" t="str">
        <f t="shared" si="41"/>
        <v/>
      </c>
      <c r="W148" s="162" t="str">
        <f t="shared" si="42"/>
        <v/>
      </c>
      <c r="X148" s="162" t="str">
        <f t="shared" si="43"/>
        <v/>
      </c>
      <c r="Y148" s="162" t="str">
        <f t="shared" si="44"/>
        <v/>
      </c>
      <c r="Z148" s="162" t="str">
        <f t="shared" si="45"/>
        <v/>
      </c>
      <c r="AA148" s="162" t="str">
        <f t="shared" si="46"/>
        <v/>
      </c>
      <c r="AB148" s="162" t="str">
        <f t="shared" si="47"/>
        <v/>
      </c>
      <c r="AC148" s="162" t="str">
        <f t="shared" si="48"/>
        <v/>
      </c>
      <c r="AD148" s="162" t="str">
        <f t="shared" si="49"/>
        <v/>
      </c>
    </row>
    <row r="149" spans="8:30">
      <c r="H149" s="146"/>
      <c r="I149" s="148"/>
      <c r="J149" s="147"/>
      <c r="K149" s="148"/>
      <c r="L149" s="152"/>
      <c r="M149" s="147"/>
      <c r="N149" s="157">
        <f t="shared" si="35"/>
        <v>0</v>
      </c>
      <c r="O149" s="159"/>
      <c r="P149" s="162" t="str">
        <f t="shared" si="36"/>
        <v/>
      </c>
      <c r="Q149" s="162" t="str">
        <f t="shared" si="34"/>
        <v/>
      </c>
      <c r="R149" s="162" t="str">
        <f t="shared" si="37"/>
        <v/>
      </c>
      <c r="S149" s="162" t="str">
        <f t="shared" si="38"/>
        <v/>
      </c>
      <c r="T149" s="162" t="str">
        <f t="shared" si="39"/>
        <v/>
      </c>
      <c r="U149" s="162" t="str">
        <f t="shared" si="40"/>
        <v/>
      </c>
      <c r="V149" s="162" t="str">
        <f t="shared" si="41"/>
        <v/>
      </c>
      <c r="W149" s="162" t="str">
        <f t="shared" si="42"/>
        <v/>
      </c>
      <c r="X149" s="162" t="str">
        <f t="shared" si="43"/>
        <v/>
      </c>
      <c r="Y149" s="162" t="str">
        <f t="shared" si="44"/>
        <v/>
      </c>
      <c r="Z149" s="162" t="str">
        <f t="shared" si="45"/>
        <v/>
      </c>
      <c r="AA149" s="162" t="str">
        <f t="shared" si="46"/>
        <v/>
      </c>
      <c r="AB149" s="162" t="str">
        <f t="shared" si="47"/>
        <v/>
      </c>
      <c r="AC149" s="162" t="str">
        <f t="shared" si="48"/>
        <v/>
      </c>
      <c r="AD149" s="162" t="str">
        <f t="shared" si="49"/>
        <v/>
      </c>
    </row>
    <row r="150" spans="8:30">
      <c r="H150" s="146"/>
      <c r="I150" s="148"/>
      <c r="J150" s="147"/>
      <c r="K150" s="148"/>
      <c r="L150" s="152"/>
      <c r="M150" s="147"/>
      <c r="N150" s="157">
        <f t="shared" si="35"/>
        <v>0</v>
      </c>
      <c r="O150" s="159"/>
      <c r="P150" s="162" t="str">
        <f t="shared" si="36"/>
        <v/>
      </c>
      <c r="Q150" s="162" t="str">
        <f t="shared" si="34"/>
        <v/>
      </c>
      <c r="R150" s="162" t="str">
        <f t="shared" si="37"/>
        <v/>
      </c>
      <c r="S150" s="162" t="str">
        <f t="shared" si="38"/>
        <v/>
      </c>
      <c r="T150" s="162" t="str">
        <f t="shared" si="39"/>
        <v/>
      </c>
      <c r="U150" s="162" t="str">
        <f t="shared" si="40"/>
        <v/>
      </c>
      <c r="V150" s="162" t="str">
        <f t="shared" si="41"/>
        <v/>
      </c>
      <c r="W150" s="162" t="str">
        <f t="shared" si="42"/>
        <v/>
      </c>
      <c r="X150" s="162" t="str">
        <f t="shared" si="43"/>
        <v/>
      </c>
      <c r="Y150" s="162" t="str">
        <f t="shared" si="44"/>
        <v/>
      </c>
      <c r="Z150" s="162" t="str">
        <f t="shared" si="45"/>
        <v/>
      </c>
      <c r="AA150" s="162" t="str">
        <f t="shared" si="46"/>
        <v/>
      </c>
      <c r="AB150" s="162" t="str">
        <f t="shared" si="47"/>
        <v/>
      </c>
      <c r="AC150" s="162" t="str">
        <f t="shared" si="48"/>
        <v/>
      </c>
      <c r="AD150" s="162" t="str">
        <f t="shared" si="49"/>
        <v/>
      </c>
    </row>
    <row r="151" spans="8:30">
      <c r="H151" s="146"/>
      <c r="I151" s="148"/>
      <c r="J151" s="147"/>
      <c r="K151" s="148"/>
      <c r="L151" s="152"/>
      <c r="M151" s="147"/>
      <c r="N151" s="157">
        <f t="shared" si="35"/>
        <v>0</v>
      </c>
      <c r="O151" s="159"/>
      <c r="P151" s="162" t="str">
        <f t="shared" si="36"/>
        <v/>
      </c>
      <c r="Q151" s="162" t="str">
        <f t="shared" si="34"/>
        <v/>
      </c>
      <c r="R151" s="162" t="str">
        <f t="shared" si="37"/>
        <v/>
      </c>
      <c r="S151" s="162" t="str">
        <f t="shared" si="38"/>
        <v/>
      </c>
      <c r="T151" s="162" t="str">
        <f t="shared" si="39"/>
        <v/>
      </c>
      <c r="U151" s="162" t="str">
        <f t="shared" si="40"/>
        <v/>
      </c>
      <c r="V151" s="162" t="str">
        <f t="shared" si="41"/>
        <v/>
      </c>
      <c r="W151" s="162" t="str">
        <f t="shared" si="42"/>
        <v/>
      </c>
      <c r="X151" s="162" t="str">
        <f t="shared" si="43"/>
        <v/>
      </c>
      <c r="Y151" s="162" t="str">
        <f t="shared" si="44"/>
        <v/>
      </c>
      <c r="Z151" s="162" t="str">
        <f t="shared" si="45"/>
        <v/>
      </c>
      <c r="AA151" s="162" t="str">
        <f t="shared" si="46"/>
        <v/>
      </c>
      <c r="AB151" s="162" t="str">
        <f t="shared" si="47"/>
        <v/>
      </c>
      <c r="AC151" s="162" t="str">
        <f t="shared" si="48"/>
        <v/>
      </c>
      <c r="AD151" s="162" t="str">
        <f t="shared" si="49"/>
        <v/>
      </c>
    </row>
    <row r="152" spans="8:30">
      <c r="H152" s="146"/>
      <c r="I152" s="148"/>
      <c r="J152" s="147"/>
      <c r="K152" s="148"/>
      <c r="L152" s="152"/>
      <c r="M152" s="147"/>
      <c r="N152" s="157">
        <f t="shared" si="35"/>
        <v>0</v>
      </c>
      <c r="O152" s="159"/>
      <c r="P152" s="162" t="str">
        <f t="shared" si="36"/>
        <v/>
      </c>
      <c r="Q152" s="162" t="str">
        <f t="shared" si="34"/>
        <v/>
      </c>
      <c r="R152" s="162" t="str">
        <f t="shared" si="37"/>
        <v/>
      </c>
      <c r="S152" s="162" t="str">
        <f t="shared" si="38"/>
        <v/>
      </c>
      <c r="T152" s="162" t="str">
        <f t="shared" si="39"/>
        <v/>
      </c>
      <c r="U152" s="162" t="str">
        <f t="shared" si="40"/>
        <v/>
      </c>
      <c r="V152" s="162" t="str">
        <f t="shared" si="41"/>
        <v/>
      </c>
      <c r="W152" s="162" t="str">
        <f t="shared" si="42"/>
        <v/>
      </c>
      <c r="X152" s="162" t="str">
        <f t="shared" si="43"/>
        <v/>
      </c>
      <c r="Y152" s="162" t="str">
        <f t="shared" si="44"/>
        <v/>
      </c>
      <c r="Z152" s="162" t="str">
        <f t="shared" si="45"/>
        <v/>
      </c>
      <c r="AA152" s="162" t="str">
        <f t="shared" si="46"/>
        <v/>
      </c>
      <c r="AB152" s="162" t="str">
        <f t="shared" si="47"/>
        <v/>
      </c>
      <c r="AC152" s="162" t="str">
        <f t="shared" si="48"/>
        <v/>
      </c>
      <c r="AD152" s="162" t="str">
        <f t="shared" si="49"/>
        <v/>
      </c>
    </row>
    <row r="153" spans="8:30">
      <c r="H153" s="146"/>
      <c r="I153" s="148"/>
      <c r="J153" s="147"/>
      <c r="K153" s="148"/>
      <c r="L153" s="152"/>
      <c r="M153" s="147"/>
      <c r="N153" s="157">
        <f t="shared" si="35"/>
        <v>0</v>
      </c>
      <c r="O153" s="159"/>
      <c r="P153" s="162" t="str">
        <f t="shared" si="36"/>
        <v/>
      </c>
      <c r="Q153" s="162" t="str">
        <f t="shared" si="34"/>
        <v/>
      </c>
      <c r="R153" s="162" t="str">
        <f t="shared" si="37"/>
        <v/>
      </c>
      <c r="S153" s="162" t="str">
        <f t="shared" si="38"/>
        <v/>
      </c>
      <c r="T153" s="162" t="str">
        <f t="shared" si="39"/>
        <v/>
      </c>
      <c r="U153" s="162" t="str">
        <f t="shared" si="40"/>
        <v/>
      </c>
      <c r="V153" s="162" t="str">
        <f t="shared" si="41"/>
        <v/>
      </c>
      <c r="W153" s="162" t="str">
        <f t="shared" si="42"/>
        <v/>
      </c>
      <c r="X153" s="162" t="str">
        <f t="shared" si="43"/>
        <v/>
      </c>
      <c r="Y153" s="162" t="str">
        <f t="shared" si="44"/>
        <v/>
      </c>
      <c r="Z153" s="162" t="str">
        <f t="shared" si="45"/>
        <v/>
      </c>
      <c r="AA153" s="162" t="str">
        <f t="shared" si="46"/>
        <v/>
      </c>
      <c r="AB153" s="162" t="str">
        <f t="shared" si="47"/>
        <v/>
      </c>
      <c r="AC153" s="162" t="str">
        <f t="shared" si="48"/>
        <v/>
      </c>
      <c r="AD153" s="162" t="str">
        <f t="shared" si="49"/>
        <v/>
      </c>
    </row>
    <row r="154" spans="8:30">
      <c r="H154" s="146"/>
      <c r="I154" s="148"/>
      <c r="J154" s="147"/>
      <c r="K154" s="148"/>
      <c r="L154" s="152"/>
      <c r="M154" s="147"/>
      <c r="N154" s="157">
        <f t="shared" si="35"/>
        <v>0</v>
      </c>
      <c r="O154" s="159"/>
      <c r="P154" s="162" t="str">
        <f t="shared" si="36"/>
        <v/>
      </c>
      <c r="Q154" s="162" t="str">
        <f t="shared" si="34"/>
        <v/>
      </c>
      <c r="R154" s="162" t="str">
        <f t="shared" si="37"/>
        <v/>
      </c>
      <c r="S154" s="162" t="str">
        <f t="shared" si="38"/>
        <v/>
      </c>
      <c r="T154" s="162" t="str">
        <f t="shared" si="39"/>
        <v/>
      </c>
      <c r="U154" s="162" t="str">
        <f t="shared" si="40"/>
        <v/>
      </c>
      <c r="V154" s="162" t="str">
        <f t="shared" si="41"/>
        <v/>
      </c>
      <c r="W154" s="162" t="str">
        <f t="shared" si="42"/>
        <v/>
      </c>
      <c r="X154" s="162" t="str">
        <f t="shared" si="43"/>
        <v/>
      </c>
      <c r="Y154" s="162" t="str">
        <f t="shared" si="44"/>
        <v/>
      </c>
      <c r="Z154" s="162" t="str">
        <f t="shared" si="45"/>
        <v/>
      </c>
      <c r="AA154" s="162" t="str">
        <f t="shared" si="46"/>
        <v/>
      </c>
      <c r="AB154" s="162" t="str">
        <f t="shared" si="47"/>
        <v/>
      </c>
      <c r="AC154" s="162" t="str">
        <f t="shared" si="48"/>
        <v/>
      </c>
      <c r="AD154" s="162" t="str">
        <f t="shared" si="49"/>
        <v/>
      </c>
    </row>
    <row r="155" spans="8:30">
      <c r="H155" s="146"/>
      <c r="I155" s="148"/>
      <c r="J155" s="147"/>
      <c r="K155" s="148"/>
      <c r="L155" s="152"/>
      <c r="M155" s="147"/>
      <c r="N155" s="157">
        <f t="shared" si="35"/>
        <v>0</v>
      </c>
      <c r="O155" s="159"/>
      <c r="P155" s="162" t="str">
        <f t="shared" si="36"/>
        <v/>
      </c>
      <c r="Q155" s="162" t="str">
        <f t="shared" si="34"/>
        <v/>
      </c>
      <c r="R155" s="162" t="str">
        <f t="shared" si="37"/>
        <v/>
      </c>
      <c r="S155" s="162" t="str">
        <f t="shared" si="38"/>
        <v/>
      </c>
      <c r="T155" s="162" t="str">
        <f t="shared" si="39"/>
        <v/>
      </c>
      <c r="U155" s="162" t="str">
        <f t="shared" si="40"/>
        <v/>
      </c>
      <c r="V155" s="162" t="str">
        <f t="shared" si="41"/>
        <v/>
      </c>
      <c r="W155" s="162" t="str">
        <f t="shared" si="42"/>
        <v/>
      </c>
      <c r="X155" s="162" t="str">
        <f t="shared" si="43"/>
        <v/>
      </c>
      <c r="Y155" s="162" t="str">
        <f t="shared" si="44"/>
        <v/>
      </c>
      <c r="Z155" s="162" t="str">
        <f t="shared" si="45"/>
        <v/>
      </c>
      <c r="AA155" s="162" t="str">
        <f t="shared" si="46"/>
        <v/>
      </c>
      <c r="AB155" s="162" t="str">
        <f t="shared" si="47"/>
        <v/>
      </c>
      <c r="AC155" s="162" t="str">
        <f t="shared" si="48"/>
        <v/>
      </c>
      <c r="AD155" s="162" t="str">
        <f t="shared" si="49"/>
        <v/>
      </c>
    </row>
    <row r="157" spans="8:30">
      <c r="I157" s="149" t="s">
        <v>1</v>
      </c>
    </row>
    <row r="158" spans="8:30">
      <c r="I158" s="150" t="s">
        <v>215</v>
      </c>
    </row>
    <row r="159" spans="8:30">
      <c r="I159" s="150" t="s">
        <v>73</v>
      </c>
    </row>
  </sheetData>
  <sheetProtection password="CC2F" sheet="1" objects="1" scenarios="1" selectLockedCell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6:H155">
      <formula1>$B$6:$B$20</formula1>
    </dataValidation>
  </dataValidations>
  <pageMargins left="0.7" right="0.7" top="0.75" bottom="0.75" header="0.3" footer="0.3"/>
  <pageSetup paperSize="9"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I29"/>
  <sheetViews>
    <sheetView view="pageBreakPreview" zoomScale="85" zoomScaleSheetLayoutView="85" workbookViewId="0">
      <selection activeCell="H24" sqref="H24"/>
    </sheetView>
  </sheetViews>
  <sheetFormatPr defaultRowHeight="18.75"/>
  <cols>
    <col min="1" max="1" width="6.625" customWidth="1"/>
    <col min="2" max="2" width="30.625" customWidth="1"/>
    <col min="3" max="3" width="25.625" customWidth="1"/>
    <col min="4" max="9" width="13.625" customWidth="1"/>
    <col min="10" max="10" width="15.25" customWidth="1"/>
  </cols>
  <sheetData>
    <row r="1" spans="1:9" s="33" customFormat="1">
      <c r="A1" s="33" t="s">
        <v>211</v>
      </c>
    </row>
    <row r="2" spans="1:9" s="33" customFormat="1"/>
    <row r="3" spans="1:9" s="33" customFormat="1">
      <c r="A3" s="34" t="s">
        <v>14</v>
      </c>
      <c r="B3" s="34"/>
      <c r="C3" s="34"/>
      <c r="D3" s="34"/>
      <c r="E3" s="34"/>
      <c r="F3" s="34"/>
      <c r="G3" s="34"/>
      <c r="H3" s="34"/>
      <c r="I3" s="34"/>
    </row>
    <row r="4" spans="1:9" s="33" customFormat="1">
      <c r="A4" s="34" t="s">
        <v>138</v>
      </c>
      <c r="B4" s="34"/>
      <c r="C4" s="34"/>
      <c r="D4" s="34"/>
      <c r="E4" s="34"/>
      <c r="F4" s="34"/>
      <c r="G4" s="34"/>
      <c r="H4" s="34"/>
      <c r="I4" s="34"/>
    </row>
    <row r="5" spans="1:9" s="33" customFormat="1"/>
    <row r="6" spans="1:9" s="35" customFormat="1" ht="37.5">
      <c r="A6" s="124" t="s">
        <v>22</v>
      </c>
      <c r="B6" s="135" t="s">
        <v>7</v>
      </c>
      <c r="C6" s="135" t="s">
        <v>42</v>
      </c>
      <c r="D6" s="124" t="s">
        <v>41</v>
      </c>
      <c r="E6" s="124" t="s">
        <v>36</v>
      </c>
      <c r="F6" s="135" t="s">
        <v>32</v>
      </c>
      <c r="G6" s="124" t="s">
        <v>29</v>
      </c>
      <c r="H6" s="124" t="s">
        <v>23</v>
      </c>
      <c r="I6" s="135" t="s">
        <v>20</v>
      </c>
    </row>
    <row r="7" spans="1:9" s="35" customFormat="1" ht="15" customHeight="1">
      <c r="A7" s="164"/>
      <c r="B7" s="167"/>
      <c r="C7" s="167"/>
      <c r="D7" s="164" t="s">
        <v>64</v>
      </c>
      <c r="E7" s="164" t="s">
        <v>64</v>
      </c>
      <c r="F7" s="164" t="s">
        <v>64</v>
      </c>
      <c r="G7" s="164" t="s">
        <v>64</v>
      </c>
      <c r="H7" s="164" t="s">
        <v>64</v>
      </c>
      <c r="I7" s="164" t="s">
        <v>64</v>
      </c>
    </row>
    <row r="8" spans="1:9" s="35" customFormat="1" ht="15" customHeight="1">
      <c r="A8" s="165"/>
      <c r="B8" s="165"/>
      <c r="C8" s="165" t="s">
        <v>26</v>
      </c>
      <c r="D8" s="165" t="s">
        <v>40</v>
      </c>
      <c r="E8" s="165" t="s">
        <v>35</v>
      </c>
      <c r="F8" s="165" t="s">
        <v>30</v>
      </c>
      <c r="G8" s="165" t="s">
        <v>25</v>
      </c>
      <c r="H8" s="165" t="s">
        <v>21</v>
      </c>
      <c r="I8" s="165" t="s">
        <v>19</v>
      </c>
    </row>
    <row r="9" spans="1:9" ht="25" customHeight="1">
      <c r="A9" s="17">
        <v>1</v>
      </c>
      <c r="B9" s="168" t="str">
        <f>IFERROR(VLOOKUP(A9,'様式2.入力用'!$B$6:$F$20,2,FALSE)&amp;"","")</f>
        <v/>
      </c>
      <c r="C9" s="170" t="str">
        <f>IFERROR(VLOOKUP(A9,'様式2.入力用'!$B$6:$D$9,3,FALSE)&amp;"","")</f>
        <v/>
      </c>
      <c r="D9" s="171">
        <f>'様式2.入力用'!E6</f>
        <v>0</v>
      </c>
      <c r="E9" s="171">
        <f>'様式2.入力用'!F6</f>
        <v>0</v>
      </c>
      <c r="F9" s="171">
        <f t="shared" ref="F9:F23" si="0">D9-E9</f>
        <v>0</v>
      </c>
      <c r="G9" s="171">
        <f t="shared" ref="G9:G23" si="1">ROUNDDOWN(F9*2/3,-3)</f>
        <v>0</v>
      </c>
      <c r="H9" s="171">
        <f t="shared" ref="H9:H23" si="2">IF((G9&gt;=1),200000,0)</f>
        <v>0</v>
      </c>
      <c r="I9" s="171">
        <f t="shared" ref="I9:I23" si="3">MIN(G9,H9)</f>
        <v>0</v>
      </c>
    </row>
    <row r="10" spans="1:9" ht="25" customHeight="1">
      <c r="A10" s="17">
        <v>2</v>
      </c>
      <c r="B10" s="168" t="str">
        <f>IFERROR(VLOOKUP(A10,'様式2.入力用'!$B$6:$F$20,2,FALSE)&amp;"","")</f>
        <v/>
      </c>
      <c r="C10" s="170" t="str">
        <f>IFERROR(VLOOKUP(A10,'様式2.入力用'!$B$6:$D$9,3,FALSE)&amp;"","")</f>
        <v/>
      </c>
      <c r="D10" s="171">
        <f>'様式2.入力用'!E7</f>
        <v>0</v>
      </c>
      <c r="E10" s="171">
        <f>'様式2.入力用'!F7</f>
        <v>0</v>
      </c>
      <c r="F10" s="171">
        <f t="shared" si="0"/>
        <v>0</v>
      </c>
      <c r="G10" s="171">
        <f t="shared" si="1"/>
        <v>0</v>
      </c>
      <c r="H10" s="171">
        <f t="shared" si="2"/>
        <v>0</v>
      </c>
      <c r="I10" s="171">
        <f t="shared" si="3"/>
        <v>0</v>
      </c>
    </row>
    <row r="11" spans="1:9" ht="25" customHeight="1">
      <c r="A11" s="17">
        <v>3</v>
      </c>
      <c r="B11" s="168" t="str">
        <f>IFERROR(VLOOKUP(A11,'様式2.入力用'!$B$6:$F$20,2,FALSE)&amp;"","")</f>
        <v/>
      </c>
      <c r="C11" s="170" t="str">
        <f>IFERROR(VLOOKUP(A11,'様式2.入力用'!$B$6:$D$9,3,FALSE)&amp;"","")</f>
        <v/>
      </c>
      <c r="D11" s="171">
        <f>'様式2.入力用'!E8</f>
        <v>0</v>
      </c>
      <c r="E11" s="171">
        <f>'様式2.入力用'!F8</f>
        <v>0</v>
      </c>
      <c r="F11" s="171">
        <f t="shared" si="0"/>
        <v>0</v>
      </c>
      <c r="G11" s="171">
        <f t="shared" si="1"/>
        <v>0</v>
      </c>
      <c r="H11" s="171">
        <f t="shared" si="2"/>
        <v>0</v>
      </c>
      <c r="I11" s="171">
        <f t="shared" si="3"/>
        <v>0</v>
      </c>
    </row>
    <row r="12" spans="1:9" ht="25" customHeight="1">
      <c r="A12" s="17">
        <v>4</v>
      </c>
      <c r="B12" s="168" t="str">
        <f>IFERROR(VLOOKUP(A12,'様式2.入力用'!$B$6:$F$20,2,FALSE)&amp;"","")</f>
        <v/>
      </c>
      <c r="C12" s="170" t="str">
        <f>IFERROR(VLOOKUP(A12,'様式2.入力用'!$B$6:$D$9,3,FALSE)&amp;"","")</f>
        <v/>
      </c>
      <c r="D12" s="171">
        <f>'様式2.入力用'!E9</f>
        <v>0</v>
      </c>
      <c r="E12" s="171">
        <f>'様式2.入力用'!F9</f>
        <v>0</v>
      </c>
      <c r="F12" s="171">
        <f t="shared" si="0"/>
        <v>0</v>
      </c>
      <c r="G12" s="171">
        <f t="shared" si="1"/>
        <v>0</v>
      </c>
      <c r="H12" s="171">
        <f t="shared" si="2"/>
        <v>0</v>
      </c>
      <c r="I12" s="171">
        <f t="shared" si="3"/>
        <v>0</v>
      </c>
    </row>
    <row r="13" spans="1:9" ht="25" customHeight="1">
      <c r="A13" s="17">
        <v>5</v>
      </c>
      <c r="B13" s="168" t="str">
        <f>IFERROR(VLOOKUP(A13,'様式2.入力用'!$B$6:$F$20,2,FALSE)&amp;"","")</f>
        <v/>
      </c>
      <c r="C13" s="170" t="str">
        <f>IFERROR(VLOOKUP(A13,'様式2.入力用'!$B$6:$D$9,3,FALSE)&amp;"","")</f>
        <v/>
      </c>
      <c r="D13" s="171">
        <f>'様式2.入力用'!E10</f>
        <v>0</v>
      </c>
      <c r="E13" s="171">
        <f>'様式2.入力用'!F10</f>
        <v>0</v>
      </c>
      <c r="F13" s="171">
        <f t="shared" si="0"/>
        <v>0</v>
      </c>
      <c r="G13" s="171">
        <f t="shared" si="1"/>
        <v>0</v>
      </c>
      <c r="H13" s="171">
        <f t="shared" si="2"/>
        <v>0</v>
      </c>
      <c r="I13" s="171">
        <f t="shared" si="3"/>
        <v>0</v>
      </c>
    </row>
    <row r="14" spans="1:9" ht="25" customHeight="1">
      <c r="A14" s="17">
        <v>6</v>
      </c>
      <c r="B14" s="168" t="str">
        <f>IFERROR(VLOOKUP(A14,'様式2.入力用'!$B$6:$F$20,2,FALSE)&amp;"","")</f>
        <v/>
      </c>
      <c r="C14" s="170" t="str">
        <f>IFERROR(VLOOKUP(A14,'様式2.入力用'!$B$6:$D$9,3,FALSE)&amp;"","")</f>
        <v/>
      </c>
      <c r="D14" s="171">
        <f>'様式2.入力用'!E11</f>
        <v>0</v>
      </c>
      <c r="E14" s="171">
        <f>'様式2.入力用'!F11</f>
        <v>0</v>
      </c>
      <c r="F14" s="171">
        <f t="shared" si="0"/>
        <v>0</v>
      </c>
      <c r="G14" s="171">
        <f t="shared" si="1"/>
        <v>0</v>
      </c>
      <c r="H14" s="171">
        <f t="shared" si="2"/>
        <v>0</v>
      </c>
      <c r="I14" s="171">
        <f t="shared" si="3"/>
        <v>0</v>
      </c>
    </row>
    <row r="15" spans="1:9" ht="25" customHeight="1">
      <c r="A15" s="17">
        <v>7</v>
      </c>
      <c r="B15" s="168" t="str">
        <f>IFERROR(VLOOKUP(A15,'様式2.入力用'!$B$6:$F$20,2,FALSE)&amp;"","")</f>
        <v/>
      </c>
      <c r="C15" s="170" t="str">
        <f>IFERROR(VLOOKUP(A15,'様式2.入力用'!$B$6:$D$9,3,FALSE)&amp;"","")</f>
        <v/>
      </c>
      <c r="D15" s="171">
        <f>'様式2.入力用'!E12</f>
        <v>0</v>
      </c>
      <c r="E15" s="171">
        <f>'様式2.入力用'!F12</f>
        <v>0</v>
      </c>
      <c r="F15" s="171">
        <f t="shared" si="0"/>
        <v>0</v>
      </c>
      <c r="G15" s="171">
        <f t="shared" si="1"/>
        <v>0</v>
      </c>
      <c r="H15" s="171">
        <f t="shared" si="2"/>
        <v>0</v>
      </c>
      <c r="I15" s="171">
        <f t="shared" si="3"/>
        <v>0</v>
      </c>
    </row>
    <row r="16" spans="1:9" ht="25" customHeight="1">
      <c r="A16" s="17">
        <v>8</v>
      </c>
      <c r="B16" s="168" t="str">
        <f>IFERROR(VLOOKUP(A16,'様式2.入力用'!$B$6:$F$20,2,FALSE)&amp;"","")</f>
        <v/>
      </c>
      <c r="C16" s="170" t="str">
        <f>IFERROR(VLOOKUP(A16,'様式2.入力用'!$B$6:$D$9,3,FALSE)&amp;"","")</f>
        <v/>
      </c>
      <c r="D16" s="171">
        <f>'様式2.入力用'!E13</f>
        <v>0</v>
      </c>
      <c r="E16" s="171">
        <f>'様式2.入力用'!F13</f>
        <v>0</v>
      </c>
      <c r="F16" s="171">
        <f t="shared" si="0"/>
        <v>0</v>
      </c>
      <c r="G16" s="171">
        <f t="shared" si="1"/>
        <v>0</v>
      </c>
      <c r="H16" s="171">
        <f t="shared" si="2"/>
        <v>0</v>
      </c>
      <c r="I16" s="171">
        <f t="shared" si="3"/>
        <v>0</v>
      </c>
    </row>
    <row r="17" spans="1:9" ht="25" customHeight="1">
      <c r="A17" s="17">
        <v>9</v>
      </c>
      <c r="B17" s="168" t="str">
        <f>IFERROR(VLOOKUP(A17,'様式2.入力用'!$B$6:$F$20,2,FALSE)&amp;"","")</f>
        <v/>
      </c>
      <c r="C17" s="170" t="str">
        <f>IFERROR(VLOOKUP(A17,'様式2.入力用'!$B$6:$D$9,3,FALSE)&amp;"","")</f>
        <v/>
      </c>
      <c r="D17" s="171">
        <f>'様式2.入力用'!E14</f>
        <v>0</v>
      </c>
      <c r="E17" s="171">
        <f>'様式2.入力用'!F14</f>
        <v>0</v>
      </c>
      <c r="F17" s="171">
        <f t="shared" si="0"/>
        <v>0</v>
      </c>
      <c r="G17" s="171">
        <f t="shared" si="1"/>
        <v>0</v>
      </c>
      <c r="H17" s="171">
        <f t="shared" si="2"/>
        <v>0</v>
      </c>
      <c r="I17" s="171">
        <f t="shared" si="3"/>
        <v>0</v>
      </c>
    </row>
    <row r="18" spans="1:9" ht="25" customHeight="1">
      <c r="A18" s="17">
        <v>10</v>
      </c>
      <c r="B18" s="168" t="str">
        <f>IFERROR(VLOOKUP(A18,'様式2.入力用'!$B$6:$F$20,2,FALSE)&amp;"","")</f>
        <v/>
      </c>
      <c r="C18" s="170" t="str">
        <f>IFERROR(VLOOKUP(A18,'様式2.入力用'!$B$6:$D$9,3,FALSE)&amp;"","")</f>
        <v/>
      </c>
      <c r="D18" s="171">
        <f>'様式2.入力用'!E15</f>
        <v>0</v>
      </c>
      <c r="E18" s="171">
        <f>'様式2.入力用'!F15</f>
        <v>0</v>
      </c>
      <c r="F18" s="171">
        <f t="shared" si="0"/>
        <v>0</v>
      </c>
      <c r="G18" s="171">
        <f t="shared" si="1"/>
        <v>0</v>
      </c>
      <c r="H18" s="171">
        <f t="shared" si="2"/>
        <v>0</v>
      </c>
      <c r="I18" s="171">
        <f t="shared" si="3"/>
        <v>0</v>
      </c>
    </row>
    <row r="19" spans="1:9" ht="25" customHeight="1">
      <c r="A19" s="17">
        <v>11</v>
      </c>
      <c r="B19" s="168" t="str">
        <f>IFERROR(VLOOKUP(A19,'様式2.入力用'!$B$6:$F$20,2,FALSE)&amp;"","")</f>
        <v/>
      </c>
      <c r="C19" s="170" t="str">
        <f>IFERROR(VLOOKUP(A19,'様式2.入力用'!$B$6:$D$9,3,FALSE)&amp;"","")</f>
        <v/>
      </c>
      <c r="D19" s="171">
        <f>'様式2.入力用'!E16</f>
        <v>0</v>
      </c>
      <c r="E19" s="171">
        <f>'様式2.入力用'!F16</f>
        <v>0</v>
      </c>
      <c r="F19" s="171">
        <f t="shared" si="0"/>
        <v>0</v>
      </c>
      <c r="G19" s="171">
        <f t="shared" si="1"/>
        <v>0</v>
      </c>
      <c r="H19" s="171">
        <f t="shared" si="2"/>
        <v>0</v>
      </c>
      <c r="I19" s="171">
        <f t="shared" si="3"/>
        <v>0</v>
      </c>
    </row>
    <row r="20" spans="1:9" ht="25" customHeight="1">
      <c r="A20" s="17">
        <v>12</v>
      </c>
      <c r="B20" s="168" t="str">
        <f>IFERROR(VLOOKUP(A20,'様式2.入力用'!$B$6:$F$20,2,FALSE)&amp;"","")</f>
        <v/>
      </c>
      <c r="C20" s="170" t="str">
        <f>IFERROR(VLOOKUP(A20,'様式2.入力用'!$B$6:$D$9,3,FALSE)&amp;"","")</f>
        <v/>
      </c>
      <c r="D20" s="171">
        <f>'様式2.入力用'!E17</f>
        <v>0</v>
      </c>
      <c r="E20" s="171">
        <f>'様式2.入力用'!F17</f>
        <v>0</v>
      </c>
      <c r="F20" s="171">
        <f t="shared" si="0"/>
        <v>0</v>
      </c>
      <c r="G20" s="171">
        <f t="shared" si="1"/>
        <v>0</v>
      </c>
      <c r="H20" s="171">
        <f t="shared" si="2"/>
        <v>0</v>
      </c>
      <c r="I20" s="171">
        <f t="shared" si="3"/>
        <v>0</v>
      </c>
    </row>
    <row r="21" spans="1:9" ht="25" customHeight="1">
      <c r="A21" s="17">
        <v>13</v>
      </c>
      <c r="B21" s="168" t="str">
        <f>IFERROR(VLOOKUP(A21,'様式2.入力用'!$B$6:$F$20,2,FALSE)&amp;"","")</f>
        <v/>
      </c>
      <c r="C21" s="170" t="str">
        <f>IFERROR(VLOOKUP(A21,'様式2.入力用'!$B$6:$D$9,3,FALSE)&amp;"","")</f>
        <v/>
      </c>
      <c r="D21" s="171">
        <f>'様式2.入力用'!E18</f>
        <v>0</v>
      </c>
      <c r="E21" s="171">
        <f>'様式2.入力用'!F18</f>
        <v>0</v>
      </c>
      <c r="F21" s="171">
        <f t="shared" si="0"/>
        <v>0</v>
      </c>
      <c r="G21" s="171">
        <f t="shared" si="1"/>
        <v>0</v>
      </c>
      <c r="H21" s="171">
        <f t="shared" si="2"/>
        <v>0</v>
      </c>
      <c r="I21" s="171">
        <f t="shared" si="3"/>
        <v>0</v>
      </c>
    </row>
    <row r="22" spans="1:9" ht="25" customHeight="1">
      <c r="A22" s="17">
        <v>14</v>
      </c>
      <c r="B22" s="168" t="str">
        <f>IFERROR(VLOOKUP(A22,'様式2.入力用'!$B$6:$F$20,2,FALSE)&amp;"","")</f>
        <v/>
      </c>
      <c r="C22" s="170" t="str">
        <f>IFERROR(VLOOKUP(A22,'様式2.入力用'!$B$6:$D$9,3,FALSE)&amp;"","")</f>
        <v/>
      </c>
      <c r="D22" s="171">
        <f>'様式2.入力用'!E19</f>
        <v>0</v>
      </c>
      <c r="E22" s="171">
        <f>'様式2.入力用'!F19</f>
        <v>0</v>
      </c>
      <c r="F22" s="171">
        <f t="shared" si="0"/>
        <v>0</v>
      </c>
      <c r="G22" s="171">
        <f t="shared" si="1"/>
        <v>0</v>
      </c>
      <c r="H22" s="171">
        <f t="shared" si="2"/>
        <v>0</v>
      </c>
      <c r="I22" s="171">
        <f t="shared" si="3"/>
        <v>0</v>
      </c>
    </row>
    <row r="23" spans="1:9" ht="25" customHeight="1">
      <c r="A23" s="17">
        <v>15</v>
      </c>
      <c r="B23" s="168" t="str">
        <f>IFERROR(VLOOKUP(A23,'様式2.入力用'!$B$6:$F$20,2,FALSE)&amp;"","")</f>
        <v/>
      </c>
      <c r="C23" s="170" t="str">
        <f>IFERROR(VLOOKUP(A23,'様式2.入力用'!$B$6:$D$9,3,FALSE)&amp;"","")</f>
        <v/>
      </c>
      <c r="D23" s="171">
        <f>'様式2.入力用'!E20</f>
        <v>0</v>
      </c>
      <c r="E23" s="171">
        <f>'様式2.入力用'!F20</f>
        <v>0</v>
      </c>
      <c r="F23" s="173">
        <f t="shared" si="0"/>
        <v>0</v>
      </c>
      <c r="G23" s="173">
        <f t="shared" si="1"/>
        <v>0</v>
      </c>
      <c r="H23" s="173">
        <f t="shared" si="2"/>
        <v>0</v>
      </c>
      <c r="I23" s="173">
        <f t="shared" si="3"/>
        <v>0</v>
      </c>
    </row>
    <row r="24" spans="1:9" s="33" customFormat="1" ht="25" customHeight="1">
      <c r="A24" s="166" t="s">
        <v>48</v>
      </c>
      <c r="B24" s="166"/>
      <c r="C24" s="166"/>
      <c r="D24" s="172">
        <f t="shared" ref="D24:I24" si="4">SUM(D9:D23)</f>
        <v>0</v>
      </c>
      <c r="E24" s="172">
        <f t="shared" si="4"/>
        <v>0</v>
      </c>
      <c r="F24" s="172">
        <f t="shared" si="4"/>
        <v>0</v>
      </c>
      <c r="G24" s="172">
        <f t="shared" si="4"/>
        <v>0</v>
      </c>
      <c r="H24" s="172">
        <f t="shared" si="4"/>
        <v>0</v>
      </c>
      <c r="I24" s="172">
        <f t="shared" si="4"/>
        <v>0</v>
      </c>
    </row>
    <row r="25" spans="1:9" s="33" customFormat="1">
      <c r="A25" s="33" t="s">
        <v>47</v>
      </c>
    </row>
    <row r="26" spans="1:9" s="33" customFormat="1">
      <c r="A26" s="35">
        <v>1</v>
      </c>
      <c r="B26" s="33" t="s">
        <v>96</v>
      </c>
    </row>
    <row r="27" spans="1:9">
      <c r="A27" s="35">
        <v>2</v>
      </c>
      <c r="B27" s="169" t="s">
        <v>181</v>
      </c>
    </row>
    <row r="28" spans="1:9">
      <c r="B28" s="169" t="s">
        <v>24</v>
      </c>
    </row>
    <row r="29" spans="1:9">
      <c r="B29" s="169" t="s">
        <v>269</v>
      </c>
    </row>
  </sheetData>
  <sheetProtection password="CC2F" sheet="1" objects="1" scenarios="1"/>
  <mergeCells count="5">
    <mergeCell ref="A3:I3"/>
    <mergeCell ref="A4:I4"/>
    <mergeCell ref="A24:C24"/>
    <mergeCell ref="A6:A8"/>
    <mergeCell ref="B6:B8"/>
  </mergeCells>
  <phoneticPr fontId="3" type="Hiragana"/>
  <pageMargins left="1.1811023622047243" right="0.7" top="0.75" bottom="0.75" header="0.3" footer="0.3"/>
  <pageSetup paperSize="9" scale="75" fitToWidth="1" fitToHeight="1" orientation="landscape"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K26"/>
  <sheetViews>
    <sheetView view="pageBreakPreview" zoomScale="85" zoomScaleNormal="85" zoomScaleSheetLayoutView="85" workbookViewId="0">
      <selection activeCell="G10" sqref="G10"/>
    </sheetView>
  </sheetViews>
  <sheetFormatPr defaultRowHeight="18.75"/>
  <cols>
    <col min="1" max="2" width="6.625" style="64" customWidth="1"/>
    <col min="3" max="4" width="40.625" style="64" customWidth="1"/>
    <col min="5" max="5" width="15.625" style="64" customWidth="1"/>
    <col min="6" max="7" width="12.625" style="64" customWidth="1"/>
    <col min="8" max="9" width="10.625" style="64" customWidth="1"/>
    <col min="10" max="16384" width="9" style="64" customWidth="1"/>
  </cols>
  <sheetData>
    <row r="1" spans="1:11" s="64" customFormat="1">
      <c r="A1" s="64" t="s">
        <v>212</v>
      </c>
    </row>
    <row r="2" spans="1:11" s="64" customFormat="1"/>
    <row r="3" spans="1:11" s="64" customFormat="1">
      <c r="A3" s="71" t="s">
        <v>100</v>
      </c>
      <c r="B3" s="71"/>
      <c r="C3" s="71"/>
      <c r="D3" s="71"/>
      <c r="E3" s="71"/>
      <c r="F3" s="71"/>
      <c r="G3" s="71"/>
      <c r="H3" s="71"/>
      <c r="I3" s="71"/>
    </row>
    <row r="4" spans="1:11" s="64" customFormat="1"/>
    <row r="5" spans="1:11" ht="37.5">
      <c r="A5" s="174" t="s">
        <v>164</v>
      </c>
      <c r="B5" s="174" t="s">
        <v>22</v>
      </c>
      <c r="C5" s="174" t="s">
        <v>154</v>
      </c>
      <c r="D5" s="180" t="s">
        <v>62</v>
      </c>
      <c r="E5" s="174" t="s">
        <v>107</v>
      </c>
      <c r="F5" s="180" t="s">
        <v>110</v>
      </c>
      <c r="G5" s="180" t="s">
        <v>111</v>
      </c>
      <c r="H5" s="174" t="s">
        <v>106</v>
      </c>
      <c r="I5" s="174" t="s">
        <v>45</v>
      </c>
    </row>
    <row r="6" spans="1:11" ht="30" customHeight="1">
      <c r="A6" s="175" t="s">
        <v>166</v>
      </c>
      <c r="B6" s="98">
        <v>1</v>
      </c>
      <c r="C6" s="178" t="s">
        <v>183</v>
      </c>
      <c r="D6" s="181" t="s">
        <v>224</v>
      </c>
      <c r="E6" s="183">
        <v>33156</v>
      </c>
      <c r="F6" s="98" t="s">
        <v>101</v>
      </c>
      <c r="G6" s="98" t="s">
        <v>221</v>
      </c>
      <c r="H6" s="185">
        <v>45809</v>
      </c>
      <c r="I6" s="185">
        <v>46143</v>
      </c>
    </row>
    <row r="7" spans="1:11" ht="30" customHeight="1">
      <c r="A7" s="175" t="s">
        <v>150</v>
      </c>
      <c r="B7" s="98">
        <v>2</v>
      </c>
      <c r="C7" s="178" t="s">
        <v>223</v>
      </c>
      <c r="D7" s="181" t="s">
        <v>225</v>
      </c>
      <c r="E7" s="183">
        <v>36525</v>
      </c>
      <c r="F7" s="98" t="s">
        <v>123</v>
      </c>
      <c r="G7" s="98" t="s">
        <v>222</v>
      </c>
      <c r="H7" s="185">
        <v>45810</v>
      </c>
      <c r="I7" s="185">
        <v>46144</v>
      </c>
    </row>
    <row r="8" spans="1:11" ht="30" customHeight="1">
      <c r="A8" s="175" t="s">
        <v>168</v>
      </c>
      <c r="B8" s="98">
        <v>2</v>
      </c>
      <c r="C8" s="178" t="s">
        <v>227</v>
      </c>
      <c r="D8" s="181" t="s">
        <v>184</v>
      </c>
      <c r="E8" s="183">
        <v>36892</v>
      </c>
      <c r="F8" s="98" t="s">
        <v>174</v>
      </c>
      <c r="G8" s="98" t="s">
        <v>222</v>
      </c>
      <c r="H8" s="185">
        <v>45811</v>
      </c>
      <c r="I8" s="185">
        <v>46145</v>
      </c>
    </row>
    <row r="9" spans="1:11" ht="30" customHeight="1">
      <c r="A9" s="175" t="s">
        <v>169</v>
      </c>
      <c r="B9" s="98">
        <v>3</v>
      </c>
      <c r="C9" s="178" t="s">
        <v>228</v>
      </c>
      <c r="D9" s="181" t="s">
        <v>226</v>
      </c>
      <c r="E9" s="183">
        <v>37289</v>
      </c>
      <c r="F9" s="98" t="s">
        <v>231</v>
      </c>
      <c r="G9" s="98" t="s">
        <v>220</v>
      </c>
      <c r="H9" s="185">
        <v>45931</v>
      </c>
      <c r="I9" s="187">
        <v>46266</v>
      </c>
    </row>
    <row r="10" spans="1:11" ht="30" customHeight="1">
      <c r="A10" s="175" t="s">
        <v>170</v>
      </c>
      <c r="B10" s="98">
        <v>4</v>
      </c>
      <c r="C10" s="178" t="s">
        <v>229</v>
      </c>
      <c r="D10" s="181" t="s">
        <v>156</v>
      </c>
      <c r="E10" s="183">
        <v>37683</v>
      </c>
      <c r="F10" s="98" t="s">
        <v>230</v>
      </c>
      <c r="G10" s="98" t="s">
        <v>220</v>
      </c>
      <c r="H10" s="185">
        <v>45932</v>
      </c>
      <c r="I10" s="187">
        <v>46266</v>
      </c>
    </row>
    <row r="11" spans="1:11" ht="30" customHeight="1">
      <c r="A11" s="175" t="s">
        <v>171</v>
      </c>
      <c r="B11" s="100"/>
      <c r="C11" s="179"/>
      <c r="D11" s="182"/>
      <c r="E11" s="184"/>
      <c r="F11" s="100"/>
      <c r="G11" s="100"/>
      <c r="H11" s="186"/>
      <c r="I11" s="186"/>
    </row>
    <row r="12" spans="1:11" ht="30" customHeight="1">
      <c r="A12" s="175" t="s">
        <v>173</v>
      </c>
      <c r="B12" s="100"/>
      <c r="C12" s="179"/>
      <c r="D12" s="182"/>
      <c r="E12" s="184"/>
      <c r="F12" s="100"/>
      <c r="G12" s="100"/>
      <c r="H12" s="186"/>
      <c r="I12" s="186"/>
    </row>
    <row r="13" spans="1:11" ht="30" customHeight="1">
      <c r="A13" s="175" t="s">
        <v>175</v>
      </c>
      <c r="B13" s="100"/>
      <c r="C13" s="179"/>
      <c r="D13" s="182"/>
      <c r="E13" s="184"/>
      <c r="F13" s="100"/>
      <c r="G13" s="100"/>
      <c r="H13" s="186"/>
      <c r="I13" s="186"/>
      <c r="K13" s="175" t="s">
        <v>219</v>
      </c>
    </row>
    <row r="14" spans="1:11" ht="30" customHeight="1">
      <c r="A14" s="175" t="s">
        <v>176</v>
      </c>
      <c r="B14" s="100"/>
      <c r="C14" s="179"/>
      <c r="D14" s="182"/>
      <c r="E14" s="184"/>
      <c r="F14" s="100"/>
      <c r="G14" s="100"/>
      <c r="H14" s="186"/>
      <c r="I14" s="186"/>
      <c r="K14" s="175" t="s">
        <v>222</v>
      </c>
    </row>
    <row r="15" spans="1:11" ht="30" customHeight="1">
      <c r="A15" s="175" t="s">
        <v>178</v>
      </c>
      <c r="B15" s="100"/>
      <c r="C15" s="179"/>
      <c r="D15" s="182"/>
      <c r="E15" s="184"/>
      <c r="F15" s="100"/>
      <c r="G15" s="100"/>
      <c r="H15" s="186"/>
      <c r="I15" s="186"/>
      <c r="K15" s="175" t="s">
        <v>221</v>
      </c>
    </row>
    <row r="16" spans="1:11" ht="30" customHeight="1">
      <c r="A16" s="175" t="s">
        <v>177</v>
      </c>
      <c r="B16" s="100"/>
      <c r="C16" s="179"/>
      <c r="D16" s="182"/>
      <c r="E16" s="184"/>
      <c r="F16" s="100"/>
      <c r="G16" s="100"/>
      <c r="H16" s="186"/>
      <c r="I16" s="186"/>
      <c r="K16" s="175" t="s">
        <v>220</v>
      </c>
    </row>
    <row r="17" spans="1:9" ht="30" customHeight="1">
      <c r="A17" s="175" t="s">
        <v>179</v>
      </c>
      <c r="B17" s="100"/>
      <c r="C17" s="179"/>
      <c r="D17" s="182"/>
      <c r="E17" s="184"/>
      <c r="F17" s="100"/>
      <c r="G17" s="100"/>
      <c r="H17" s="186"/>
      <c r="I17" s="186"/>
    </row>
    <row r="18" spans="1:9" ht="30" customHeight="1">
      <c r="A18" s="175" t="s">
        <v>180</v>
      </c>
      <c r="B18" s="100"/>
      <c r="C18" s="179"/>
      <c r="D18" s="182"/>
      <c r="E18" s="184"/>
      <c r="F18" s="100"/>
      <c r="G18" s="100"/>
      <c r="H18" s="186"/>
      <c r="I18" s="186"/>
    </row>
    <row r="19" spans="1:9" ht="30" customHeight="1">
      <c r="A19" s="175" t="s">
        <v>182</v>
      </c>
      <c r="B19" s="100"/>
      <c r="C19" s="179"/>
      <c r="D19" s="182"/>
      <c r="E19" s="184"/>
      <c r="F19" s="100"/>
      <c r="G19" s="100"/>
      <c r="H19" s="186"/>
      <c r="I19" s="186"/>
    </row>
    <row r="20" spans="1:9" ht="30" customHeight="1">
      <c r="A20" s="175" t="s">
        <v>186</v>
      </c>
      <c r="B20" s="100"/>
      <c r="C20" s="179"/>
      <c r="D20" s="182"/>
      <c r="E20" s="184"/>
      <c r="F20" s="100"/>
      <c r="G20" s="100"/>
      <c r="H20" s="186"/>
      <c r="I20" s="186"/>
    </row>
    <row r="21" spans="1:9" ht="18.75" customHeight="1">
      <c r="A21" s="64" t="s">
        <v>47</v>
      </c>
    </row>
    <row r="22" spans="1:9" s="64" customFormat="1" ht="18.75" customHeight="1">
      <c r="A22" s="176">
        <v>1</v>
      </c>
      <c r="B22" s="64" t="s">
        <v>213</v>
      </c>
    </row>
    <row r="23" spans="1:9" ht="18.75" customHeight="1">
      <c r="A23" s="176">
        <v>2</v>
      </c>
      <c r="B23" s="177" t="s">
        <v>199</v>
      </c>
    </row>
    <row r="24" spans="1:9" ht="18.75" customHeight="1">
      <c r="A24" s="176">
        <v>3</v>
      </c>
      <c r="B24" s="177" t="s">
        <v>43</v>
      </c>
    </row>
    <row r="25" spans="1:9" ht="18.75" customHeight="1">
      <c r="B25" s="177" t="s">
        <v>104</v>
      </c>
    </row>
    <row r="26" spans="1:9" ht="18.75" customHeight="1">
      <c r="B26" s="177" t="s">
        <v>105</v>
      </c>
    </row>
  </sheetData>
  <sheetProtection password="CC2F" sheet="1" objects="1" scenario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51" fitToWidth="1" fitToHeight="1" orientation="portrait" usePrinterDefaults="1" r:id="rId1"/>
  <colBreaks count="1" manualBreakCount="1">
    <brk id="9" max="2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最初に読んでください</vt:lpstr>
      <vt:lpstr>チェックリスト</vt:lpstr>
      <vt:lpstr>様式1.入力(例</vt:lpstr>
      <vt:lpstr>様式1.入力用</vt:lpstr>
      <vt:lpstr>様式1.印刷用</vt:lpstr>
      <vt:lpstr>様式2.入力(例</vt:lpstr>
      <vt:lpstr>様式2.入力用</vt:lpstr>
      <vt:lpstr>様式2.印刷用</vt:lpstr>
      <vt:lpstr>様式3.入力(例</vt:lpstr>
      <vt:lpstr>様式３.入力・印刷用</vt:lpstr>
      <vt:lpstr>様式4.入力・印刷用</vt:lpstr>
      <vt:lpstr>家賃負担について</vt:lpstr>
      <vt:lpstr>リスト（触らない）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後藤　雄介</dc:creator>
  <cp:lastModifiedBy>池田　智紀</cp:lastModifiedBy>
  <dcterms:created xsi:type="dcterms:W3CDTF">2025-12-08T04:25:41Z</dcterms:created>
  <dcterms:modified xsi:type="dcterms:W3CDTF">2026-01-06T10:59:54Z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2026-01-06T10:59:54Z</vt:filetime>
  </property>
</Properties>
</file>