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bookViews>
  <sheets>
    <sheet name="【様式１】医療機関の基本的情報" sheetId="3"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'【様式１】医療機関の基本的情報'!$A$8:$Z$8</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病床確保料">#REF!</definedName>
    <definedName name="_xlnm.Print_Area" localSheetId="0">'【様式１】医療機関の基本的情報'!$A$1:$AW$20</definedName>
    <definedName name="_xlnm.Print_Area" localSheetId="1">'【様式２】病床の運用状況'!$B$1:$N$18</definedName>
    <definedName name="_xlnm.Print_Area" localSheetId="2">'【様式３】機能転換状況'!$B$1:$K$18</definedName>
    <definedName name="_xlnm.Print_Area" localSheetId="3">'【様式４】再編等の状況'!$A$1:$H$18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<sst xmlns="http://schemas.openxmlformats.org/spreadsheetml/2006/main" xmlns:r="http://schemas.openxmlformats.org/officeDocument/2006/relationships" count="334" uniqueCount="334">
  <si>
    <t>新生児特定集中治療室重症児対応体制強化管理料</t>
  </si>
  <si>
    <t>No</t>
  </si>
  <si>
    <t>診療科名</t>
    <rPh sb="0" eb="3">
      <t>シンリョウカ</t>
    </rPh>
    <rPh sb="3" eb="4">
      <t>メイ</t>
    </rPh>
    <phoneticPr fontId="2"/>
  </si>
  <si>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</si>
  <si>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※６　削減を行った病床における病棟の稼働率</t>
    <rPh sb="3" eb="5">
      <t>サクゲン</t>
    </rPh>
    <rPh sb="6" eb="7">
      <t>オコナ</t>
    </rPh>
    <rPh sb="9" eb="11">
      <t>ビョウショウ</t>
    </rPh>
    <rPh sb="15" eb="17">
      <t>ビョウトウ</t>
    </rPh>
    <rPh sb="18" eb="21">
      <t>カドウリツ</t>
    </rPh>
    <phoneticPr fontId="2"/>
  </si>
  <si>
    <t>都道府県</t>
    <rPh sb="0" eb="4">
      <t>トドウフケン</t>
    </rPh>
    <phoneticPr fontId="2"/>
  </si>
  <si>
    <t>医療機関の名称</t>
    <rPh sb="0" eb="2">
      <t>イリョウ</t>
    </rPh>
    <rPh sb="2" eb="4">
      <t>キカン</t>
    </rPh>
    <rPh sb="5" eb="7">
      <t>メイショウ</t>
    </rPh>
    <phoneticPr fontId="2"/>
  </si>
  <si>
    <t>回復期リハビリテーション病棟入院料２</t>
  </si>
  <si>
    <t>個人</t>
    <rPh sb="0" eb="2">
      <t>コジン</t>
    </rPh>
    <phoneticPr fontId="2"/>
  </si>
  <si>
    <t>確保病床の有無</t>
    <rPh sb="0" eb="2">
      <t>カクホ</t>
    </rPh>
    <rPh sb="2" eb="4">
      <t>ビョウショウ</t>
    </rPh>
    <rPh sb="5" eb="7">
      <t>ウム</t>
    </rPh>
    <phoneticPr fontId="2"/>
  </si>
  <si>
    <t>A317</t>
  </si>
  <si>
    <t>救命救急入院料３</t>
    <rPh sb="0" eb="2">
      <t>キュウメイ</t>
    </rPh>
    <rPh sb="2" eb="4">
      <t>キュウキュウ</t>
    </rPh>
    <rPh sb="4" eb="7">
      <t>ニュウインリョウ</t>
    </rPh>
    <phoneticPr fontId="2"/>
  </si>
  <si>
    <t>病院・診療所の別</t>
    <rPh sb="0" eb="2">
      <t>ビョウイン</t>
    </rPh>
    <rPh sb="3" eb="5">
      <t>シンリョウ</t>
    </rPh>
    <rPh sb="5" eb="6">
      <t>ジョ</t>
    </rPh>
    <rPh sb="7" eb="8">
      <t>ベツ</t>
    </rPh>
    <phoneticPr fontId="2"/>
  </si>
  <si>
    <t>地域一般入院料２</t>
    <rPh sb="0" eb="2">
      <t>チイキ</t>
    </rPh>
    <rPh sb="2" eb="4">
      <t>イッパン</t>
    </rPh>
    <rPh sb="4" eb="7">
      <t>ニュウインリョウ</t>
    </rPh>
    <phoneticPr fontId="2"/>
  </si>
  <si>
    <t>その他（国）</t>
    <rPh sb="2" eb="3">
      <t>タ</t>
    </rPh>
    <rPh sb="4" eb="5">
      <t>クニ</t>
    </rPh>
    <phoneticPr fontId="2"/>
  </si>
  <si>
    <t>感染症協定締結の確保病床数</t>
    <rPh sb="8" eb="10">
      <t>カクホ</t>
    </rPh>
    <rPh sb="10" eb="12">
      <t>ビョウショウ</t>
    </rPh>
    <rPh sb="12" eb="13">
      <t>スウ</t>
    </rPh>
    <phoneticPr fontId="2"/>
  </si>
  <si>
    <t>A309</t>
  </si>
  <si>
    <t>構想区域名（※２）</t>
    <rPh sb="0" eb="2">
      <t>コウソウ</t>
    </rPh>
    <rPh sb="2" eb="4">
      <t>クイキ</t>
    </rPh>
    <rPh sb="4" eb="5">
      <t>メイ</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</si>
  <si>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</si>
  <si>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設置主体</t>
    <rPh sb="0" eb="2">
      <t>セッチ</t>
    </rPh>
    <rPh sb="2" eb="4">
      <t>シュタイ</t>
    </rPh>
    <phoneticPr fontId="2"/>
  </si>
  <si>
    <t>20長野県</t>
  </si>
  <si>
    <r>
      <t>在宅医療</t>
    </r>
    <r>
      <rPr>
        <sz val="11"/>
        <color auto="1"/>
        <rFont val="メイリオ"/>
      </rPr>
      <t>（※５）の
提供予定</t>
    </r>
    <rPh sb="0" eb="2">
      <t>ザイタク</t>
    </rPh>
    <rPh sb="2" eb="4">
      <t>イリョウ</t>
    </rPh>
    <rPh sb="10" eb="12">
      <t>テイキョウ</t>
    </rPh>
    <rPh sb="12" eb="14">
      <t>ヨテイ</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</si>
  <si>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</si>
  <si>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病棟全体で看護配置の変更を伴う転換</t>
  </si>
  <si>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</si>
  <si>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t>A307</t>
  </si>
  <si>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</si>
  <si>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t>小児入院医療管理料４</t>
  </si>
  <si>
    <t>小児特定集中治療室管理料</t>
  </si>
  <si>
    <t>（※）入院基本料に加えて特定入院料を届け出ている場合（例：ある病棟について、急性期一般入院料１と地域包括ケア病棟入院料１を届け出ている場合）は分けて記載すること。なお、その場合、入院基本料の病床数に当該特定入院料の病床数は含まないこと
（※）１つの病棟において、管理料を届け出ている場合であって当該管理料以外の入院料を算定する病床がある場合、それぞれ行を分けて記載すること</t>
    <rPh sb="43" eb="45">
      <t>ニュウイン</t>
    </rPh>
    <rPh sb="45" eb="46">
      <t>リョウ</t>
    </rPh>
    <rPh sb="56" eb="59">
      <t>ニュウインリョウ</t>
    </rPh>
    <rPh sb="71" eb="72">
      <t>ワ</t>
    </rPh>
    <rPh sb="175" eb="176">
      <t>ギョウ</t>
    </rPh>
    <rPh sb="177" eb="178">
      <t>ワ</t>
    </rPh>
    <phoneticPr fontId="2"/>
  </si>
  <si>
    <r>
      <t>在宅医療</t>
    </r>
    <r>
      <rPr>
        <sz val="11"/>
        <color auto="1"/>
        <rFont val="メイリオ"/>
      </rPr>
      <t>（※４）の
提供状況</t>
    </r>
    <rPh sb="0" eb="2">
      <t>ザイタク</t>
    </rPh>
    <rPh sb="2" eb="4">
      <t>イリョウ</t>
    </rPh>
    <rPh sb="10" eb="12">
      <t>テイキョウ</t>
    </rPh>
    <rPh sb="12" eb="14">
      <t>ジョウキョウ</t>
    </rPh>
    <phoneticPr fontId="2"/>
  </si>
  <si>
    <t>政策医療等の役割を担う医療機関※４</t>
  </si>
  <si>
    <t>入院医療の継続の有無</t>
    <rPh sb="0" eb="2">
      <t>ニュウイン</t>
    </rPh>
    <rPh sb="2" eb="4">
      <t>イリョウ</t>
    </rPh>
    <rPh sb="5" eb="7">
      <t>ケイゾク</t>
    </rPh>
    <rPh sb="8" eb="10">
      <t>ウム</t>
    </rPh>
    <phoneticPr fontId="2"/>
  </si>
  <si>
    <t>医療法人（持ち分あり）</t>
    <rPh sb="0" eb="2">
      <t>イリョウ</t>
    </rPh>
    <rPh sb="2" eb="4">
      <t>ホウジン</t>
    </rPh>
    <rPh sb="5" eb="6">
      <t>モ</t>
    </rPh>
    <rPh sb="7" eb="8">
      <t>ブン</t>
    </rPh>
    <phoneticPr fontId="2"/>
  </si>
  <si>
    <r>
      <t>病床稼働率</t>
    </r>
    <r>
      <rPr>
        <sz val="11"/>
        <color auto="1"/>
        <rFont val="メイリオ"/>
      </rPr>
      <t>（※６）</t>
    </r>
    <rPh sb="0" eb="2">
      <t>ビョウショウ</t>
    </rPh>
    <rPh sb="2" eb="4">
      <t>カドウ</t>
    </rPh>
    <rPh sb="4" eb="5">
      <t>リツ</t>
    </rPh>
    <phoneticPr fontId="2"/>
  </si>
  <si>
    <t>確保病床数</t>
    <rPh sb="0" eb="2">
      <t>カクホ</t>
    </rPh>
    <rPh sb="2" eb="5">
      <t>ビョウショウスウ</t>
    </rPh>
    <phoneticPr fontId="2"/>
  </si>
  <si>
    <t>特定一般病棟入院料１</t>
  </si>
  <si>
    <t>令和７年度中の削減病床数</t>
    <rPh sb="0" eb="2">
      <t>レイワ</t>
    </rPh>
    <rPh sb="3" eb="4">
      <t>ネン</t>
    </rPh>
    <rPh sb="4" eb="5">
      <t>ド</t>
    </rPh>
    <rPh sb="5" eb="6">
      <t>ナカ</t>
    </rPh>
    <rPh sb="7" eb="9">
      <t>サクゲン</t>
    </rPh>
    <rPh sb="9" eb="11">
      <t>ビョウショウ</t>
    </rPh>
    <rPh sb="11" eb="12">
      <t>スウ</t>
    </rPh>
    <phoneticPr fontId="2"/>
  </si>
  <si>
    <t>一般病床</t>
    <rPh sb="2" eb="4">
      <t>ビョウショウ</t>
    </rPh>
    <phoneticPr fontId="2"/>
  </si>
  <si>
    <t>健康保険組合及びその連合会</t>
    <rPh sb="0" eb="2">
      <t>ケンコウ</t>
    </rPh>
    <rPh sb="2" eb="4">
      <t>ホケン</t>
    </rPh>
    <rPh sb="4" eb="6">
      <t>クミアイ</t>
    </rPh>
    <rPh sb="6" eb="7">
      <t>オヨ</t>
    </rPh>
    <rPh sb="10" eb="13">
      <t>レンゴウカイ</t>
    </rPh>
    <phoneticPr fontId="2"/>
  </si>
  <si>
    <t>療養病床</t>
    <rPh sb="2" eb="4">
      <t>ビョウショウ</t>
    </rPh>
    <phoneticPr fontId="2"/>
  </si>
  <si>
    <t>（※）地域医療連携推進法人による再編等の場合はその旨を含めて記載すること</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</si>
  <si>
    <t>市町村</t>
    <rPh sb="0" eb="3">
      <t>シチョウソン</t>
    </rPh>
    <phoneticPr fontId="2"/>
  </si>
  <si>
    <t>精神病床</t>
    <rPh sb="0" eb="2">
      <t>セイシン</t>
    </rPh>
    <rPh sb="2" eb="4">
      <t>ビョウショウ</t>
    </rPh>
    <phoneticPr fontId="2"/>
  </si>
  <si>
    <t>療養</t>
    <rPh sb="0" eb="2">
      <t>リョウヨウ</t>
    </rPh>
    <phoneticPr fontId="2"/>
  </si>
  <si>
    <t>左記以外にある場合はこちらに記載すること</t>
  </si>
  <si>
    <t>合計</t>
    <rPh sb="0" eb="2">
      <t>ゴウケイ</t>
    </rPh>
    <phoneticPr fontId="2"/>
  </si>
  <si>
    <t>16富山県</t>
  </si>
  <si>
    <t>申請の有無</t>
    <rPh sb="0" eb="2">
      <t>シンセイ</t>
    </rPh>
    <rPh sb="3" eb="5">
      <t>ウム</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</si>
  <si>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</si>
  <si>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申請病床数</t>
    <rPh sb="0" eb="2">
      <t>シンセイ</t>
    </rPh>
    <rPh sb="2" eb="5">
      <t>ビョウショウスウ</t>
    </rPh>
    <phoneticPr fontId="2"/>
  </si>
  <si>
    <t>構想区域名</t>
    <rPh sb="0" eb="2">
      <t>コウソウ</t>
    </rPh>
    <rPh sb="2" eb="4">
      <t>クイキ</t>
    </rPh>
    <rPh sb="4" eb="5">
      <t>メイ</t>
    </rPh>
    <phoneticPr fontId="2"/>
  </si>
  <si>
    <t>厚生連</t>
    <rPh sb="0" eb="3">
      <t>コウセイレン</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</si>
  <si>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</si>
  <si>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</si>
  <si>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A312</t>
  </si>
  <si>
    <t>【様式４（再編等の状況）】病床適正化 調査様式</t>
    <rPh sb="1" eb="3">
      <t>ヨウシキ</t>
    </rPh>
    <rPh sb="13" eb="15">
      <t>ビョウショウ</t>
    </rPh>
    <rPh sb="15" eb="18">
      <t>テキセイカ</t>
    </rPh>
    <rPh sb="19" eb="21">
      <t>チョウサ</t>
    </rPh>
    <rPh sb="21" eb="23">
      <t>ヨウシキ</t>
    </rPh>
    <phoneticPr fontId="2"/>
  </si>
  <si>
    <t>優先順位</t>
  </si>
  <si>
    <t>国立高度専門医療研究センター</t>
    <rPh sb="0" eb="2">
      <t>コクリツ</t>
    </rPh>
    <rPh sb="2" eb="4">
      <t>コウド</t>
    </rPh>
    <rPh sb="4" eb="6">
      <t>センモン</t>
    </rPh>
    <rPh sb="6" eb="8">
      <t>イリョウ</t>
    </rPh>
    <rPh sb="8" eb="10">
      <t>ケンキュウ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</si>
  <si>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</si>
  <si>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</si>
  <si>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</si>
  <si>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</si>
  <si>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地方独立行政法人</t>
    <rPh sb="0" eb="2">
      <t>チホウ</t>
    </rPh>
    <rPh sb="2" eb="4">
      <t>ドクリツ</t>
    </rPh>
    <rPh sb="4" eb="6">
      <t>ギョウセイ</t>
    </rPh>
    <rPh sb="6" eb="8">
      <t>ホウジン</t>
    </rPh>
    <phoneticPr fontId="2"/>
  </si>
  <si>
    <t>結核病棟入院基本料（10:1）</t>
    <rPh sb="0" eb="2">
      <t>ケッカク</t>
    </rPh>
    <rPh sb="2" eb="4">
      <t>ビョウトウ</t>
    </rPh>
    <rPh sb="4" eb="6">
      <t>ニュウイン</t>
    </rPh>
    <rPh sb="6" eb="9">
      <t>キホンリョウ</t>
    </rPh>
    <phoneticPr fontId="2"/>
  </si>
  <si>
    <t>ハイケアユニット入院医療管理料１</t>
    <rPh sb="8" eb="10">
      <t>ニュウイン</t>
    </rPh>
    <rPh sb="10" eb="12">
      <t>イリョウ</t>
    </rPh>
    <rPh sb="12" eb="14">
      <t>カンリ</t>
    </rPh>
    <rPh sb="14" eb="15">
      <t>リョウ</t>
    </rPh>
    <phoneticPr fontId="2"/>
  </si>
  <si>
    <t>特定集中治療室管理料４</t>
  </si>
  <si>
    <t>日赤</t>
    <rPh sb="0" eb="2">
      <t>ニッセキ</t>
    </rPh>
    <phoneticPr fontId="2"/>
  </si>
  <si>
    <t>医療生協</t>
    <rPh sb="0" eb="2">
      <t>イリョウ</t>
    </rPh>
    <rPh sb="2" eb="4">
      <t>セイキョウ</t>
    </rPh>
    <phoneticPr fontId="2"/>
  </si>
  <si>
    <t>A304</t>
  </si>
  <si>
    <t>済生会</t>
    <rPh sb="0" eb="3">
      <t>サイセイカイ</t>
    </rPh>
    <phoneticPr fontId="2"/>
  </si>
  <si>
    <t>37香川県</t>
  </si>
  <si>
    <t>※５　その他地域において必要な役割として都道府県が定めるもの</t>
  </si>
  <si>
    <t>会社</t>
    <rPh sb="0" eb="2">
      <t>カイシャ</t>
    </rPh>
    <phoneticPr fontId="2"/>
  </si>
  <si>
    <t>削減前の許可病床数</t>
  </si>
  <si>
    <t>特定一般病棟入院料２</t>
  </si>
  <si>
    <t>北海道社会事業協会</t>
    <rPh sb="0" eb="3">
      <t>ホッカイドウ</t>
    </rPh>
    <rPh sb="3" eb="5">
      <t>シャカイ</t>
    </rPh>
    <rPh sb="5" eb="7">
      <t>ジギョウ</t>
    </rPh>
    <rPh sb="7" eb="9">
      <t>キョウカイ</t>
    </rPh>
    <phoneticPr fontId="2"/>
  </si>
  <si>
    <t>精神</t>
    <rPh sb="0" eb="2">
      <t>セイシン</t>
    </rPh>
    <phoneticPr fontId="2"/>
  </si>
  <si>
    <t>国民健康保険団体連合会</t>
    <rPh sb="0" eb="2">
      <t>コクミン</t>
    </rPh>
    <rPh sb="2" eb="4">
      <t>ケンコウ</t>
    </rPh>
    <rPh sb="4" eb="6">
      <t>ホケン</t>
    </rPh>
    <rPh sb="6" eb="8">
      <t>ダンタイ</t>
    </rPh>
    <rPh sb="8" eb="11">
      <t>レンゴウカイ</t>
    </rPh>
    <phoneticPr fontId="2"/>
  </si>
  <si>
    <t>地域包括ケア病棟入院料４</t>
    <rPh sb="0" eb="2">
      <t>チイキ</t>
    </rPh>
    <rPh sb="2" eb="4">
      <t>ホウカツ</t>
    </rPh>
    <rPh sb="6" eb="8">
      <t>ビョウトウ</t>
    </rPh>
    <rPh sb="8" eb="11">
      <t>ニュウインリョウ</t>
    </rPh>
    <phoneticPr fontId="2"/>
  </si>
  <si>
    <t>削減する病床</t>
  </si>
  <si>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</si>
  <si>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</si>
  <si>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</si>
  <si>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算定する入院料</t>
    <rPh sb="0" eb="2">
      <t>サンテイ</t>
    </rPh>
    <rPh sb="4" eb="7">
      <t>ニュウインリョウ</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</si>
  <si>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</si>
  <si>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</si>
  <si>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</si>
  <si>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その他の法人</t>
    <rPh sb="2" eb="3">
      <t>タ</t>
    </rPh>
    <rPh sb="4" eb="6">
      <t>ホウジン</t>
    </rPh>
    <phoneticPr fontId="2"/>
  </si>
  <si>
    <t>療養</t>
  </si>
  <si>
    <t>令和6年度病床機能報告における病床・外来管理番号</t>
  </si>
  <si>
    <t>病床数</t>
    <rPh sb="0" eb="3">
      <t>ビョウショウスウ</t>
    </rPh>
    <phoneticPr fontId="2"/>
  </si>
  <si>
    <t>令和８年度における病床機能再編支援事業（確保基金Ⅰ-2）の申請等の状況</t>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</si>
  <si>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</si>
  <si>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【支給対象①】
令和７年12月16日から令和９年３月31日までの間に削減した、又は削減する予定の病床数</t>
    <rPh sb="1" eb="3">
      <t>シキュウ</t>
    </rPh>
    <rPh sb="3" eb="5">
      <t>タイショウ</t>
    </rPh>
    <rPh sb="8" eb="10">
      <t>レイワ</t>
    </rPh>
    <rPh sb="11" eb="12">
      <t>ネン</t>
    </rPh>
    <rPh sb="14" eb="15">
      <t>ガツ</t>
    </rPh>
    <rPh sb="17" eb="18">
      <t>ニチ</t>
    </rPh>
    <rPh sb="20" eb="22">
      <t>レイワ</t>
    </rPh>
    <rPh sb="23" eb="24">
      <t>ネン</t>
    </rPh>
    <rPh sb="25" eb="26">
      <t>ガツ</t>
    </rPh>
    <rPh sb="28" eb="29">
      <t>ニチ</t>
    </rPh>
    <rPh sb="32" eb="33">
      <t>アイダ</t>
    </rPh>
    <rPh sb="34" eb="36">
      <t>サクゲン</t>
    </rPh>
    <rPh sb="39" eb="40">
      <t>マタ</t>
    </rPh>
    <rPh sb="41" eb="43">
      <t>サクゲン</t>
    </rPh>
    <rPh sb="45" eb="47">
      <t>ヨテイ</t>
    </rPh>
    <rPh sb="48" eb="51">
      <t>ビョウショウスウ</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</si>
  <si>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</si>
  <si>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</si>
  <si>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42長崎県</t>
  </si>
  <si>
    <t>A311-2</t>
  </si>
  <si>
    <t>A100</t>
  </si>
  <si>
    <t>急性期一般入院料１</t>
    <rPh sb="0" eb="3">
      <t>キュウセイキ</t>
    </rPh>
    <rPh sb="3" eb="5">
      <t>イッパン</t>
    </rPh>
    <rPh sb="5" eb="8">
      <t>ニュウインリョウ</t>
    </rPh>
    <phoneticPr fontId="2"/>
  </si>
  <si>
    <t>A308-3</t>
  </si>
  <si>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</si>
  <si>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</si>
  <si>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療養病料入院料１</t>
    <rPh sb="0" eb="2">
      <t>リョウヨウ</t>
    </rPh>
    <rPh sb="2" eb="3">
      <t>ビョウ</t>
    </rPh>
    <rPh sb="3" eb="4">
      <t>リョウ</t>
    </rPh>
    <rPh sb="4" eb="7">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</si>
  <si>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</si>
  <si>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</si>
  <si>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</si>
  <si>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</si>
  <si>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</si>
  <si>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</si>
  <si>
    <t>療養病料入院料２</t>
    <rPh sb="0" eb="2">
      <t>リョウヨウ</t>
    </rPh>
    <rPh sb="2" eb="3">
      <t>ビョウ</t>
    </rPh>
    <rPh sb="3" eb="4">
      <t>リョウ</t>
    </rPh>
    <rPh sb="4" eb="7">
      <t>ニュウインリョウ</t>
    </rPh>
    <phoneticPr fontId="2"/>
  </si>
  <si>
    <t>減少する場合の
１床当たりの単価</t>
    <rPh sb="0" eb="2">
      <t>ゲンショウ</t>
    </rPh>
    <rPh sb="4" eb="6">
      <t>バアイ</t>
    </rPh>
    <rPh sb="9" eb="10">
      <t>ショウ</t>
    </rPh>
    <rPh sb="10" eb="11">
      <t>ア</t>
    </rPh>
    <rPh sb="14" eb="16">
      <t>タンカ</t>
    </rPh>
    <phoneticPr fontId="2"/>
  </si>
  <si>
    <t>A102</t>
  </si>
  <si>
    <t>結核病棟入院基本料（7:1）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</si>
  <si>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</si>
  <si>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</si>
  <si>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31鳥取県</t>
  </si>
  <si>
    <t>結核病棟入院基本料（18:1）</t>
    <rPh sb="0" eb="2">
      <t>ケッカク</t>
    </rPh>
    <rPh sb="2" eb="4">
      <t>ビョウトウ</t>
    </rPh>
    <rPh sb="4" eb="6">
      <t>ニュウイン</t>
    </rPh>
    <rPh sb="6" eb="9">
      <t>キホンリョウ</t>
    </rPh>
    <phoneticPr fontId="2"/>
  </si>
  <si>
    <t>令和７年度病床機能報告における病床・外来管理番号</t>
  </si>
  <si>
    <t>減少病床数</t>
  </si>
  <si>
    <t>結核病棟入院基本料（20:1）</t>
    <rPh sb="0" eb="2">
      <t>ケッカク</t>
    </rPh>
    <rPh sb="2" eb="4">
      <t>ビョウトウ</t>
    </rPh>
    <rPh sb="4" eb="6">
      <t>ニュウイン</t>
    </rPh>
    <rPh sb="6" eb="9">
      <t>キホンリョウ</t>
    </rPh>
    <phoneticPr fontId="2"/>
  </si>
  <si>
    <t>A103</t>
  </si>
  <si>
    <t>精神病棟入院基本料（10:1）</t>
    <rPh sb="0" eb="2">
      <t>セイシン</t>
    </rPh>
    <rPh sb="2" eb="4">
      <t>ビョウトウ</t>
    </rPh>
    <rPh sb="4" eb="6">
      <t>ニュウイン</t>
    </rPh>
    <rPh sb="6" eb="9">
      <t>キホンリョウ</t>
    </rPh>
    <phoneticPr fontId="2"/>
  </si>
  <si>
    <r>
      <t xml:space="preserve">（※１）精神病床のみを有する医療機関で病床・外来管理番号がない場合は「－」を記載すること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t>
    </r>
    <r>
      <rPr>
        <sz val="11"/>
        <color auto="1"/>
        <rFont val="メイリオ"/>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令和７年８月実施の要望調査の直近３か月間（令和７年４月～６月）の「（在院患者数＋退院患者数）／（病院または診療所全体の病床数×３か月の日数）」と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03" eb="405">
      <t>レイワ</t>
    </rPh>
    <rPh sb="406" eb="407">
      <t>ネン</t>
    </rPh>
    <rPh sb="408" eb="409">
      <t>ガツ</t>
    </rPh>
    <rPh sb="409" eb="411">
      <t>ジッシ</t>
    </rPh>
    <rPh sb="412" eb="414">
      <t>ヨウボウ</t>
    </rPh>
    <rPh sb="414" eb="416">
      <t>チョウサ</t>
    </rPh>
    <rPh sb="424" eb="426">
      <t>レイワ</t>
    </rPh>
    <rPh sb="427" eb="428">
      <t>ネン</t>
    </rPh>
    <rPh sb="429" eb="430">
      <t>ガツ</t>
    </rPh>
    <rPh sb="432" eb="433">
      <t>ガツ</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</si>
  <si>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</si>
  <si>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</si>
  <si>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</si>
  <si>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</si>
  <si>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A311</t>
  </si>
  <si>
    <t>障害者施設等入院基本料（10:1）</t>
    <rPh sb="0" eb="3">
      <t>ショウガイシャ</t>
    </rPh>
    <rPh sb="3" eb="5">
      <t>シセツ</t>
    </rPh>
    <rPh sb="5" eb="6">
      <t>トウ</t>
    </rPh>
    <rPh sb="6" eb="8">
      <t>ニュウイン</t>
    </rPh>
    <rPh sb="8" eb="11">
      <t>キホンリョウ</t>
    </rPh>
    <phoneticPr fontId="2"/>
  </si>
  <si>
    <t>A104</t>
  </si>
  <si>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</si>
  <si>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</si>
  <si>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07福島県</t>
  </si>
  <si>
    <t>特定機能病院入院基本料（結核7:1）</t>
    <rPh sb="0" eb="2">
      <t>トクテイ</t>
    </rPh>
    <rPh sb="2" eb="4">
      <t>キノウ</t>
    </rPh>
    <rPh sb="4" eb="6">
      <t>ビョウイン</t>
    </rPh>
    <rPh sb="6" eb="8">
      <t>ニュウイン</t>
    </rPh>
    <rPh sb="8" eb="11">
      <t>キホンリョウ</t>
    </rPh>
    <rPh sb="12" eb="14">
      <t>ケッカク</t>
    </rPh>
    <phoneticPr fontId="2"/>
  </si>
  <si>
    <t>回復期リハビリテーション病棟入院料１</t>
  </si>
  <si>
    <t>特定集中治療室管理料５</t>
  </si>
  <si>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</si>
  <si>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</si>
  <si>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変更前</t>
    <rPh sb="0" eb="2">
      <t>ヘンコウ</t>
    </rPh>
    <rPh sb="2" eb="3">
      <t>マエ</t>
    </rPh>
    <phoneticPr fontId="2"/>
  </si>
  <si>
    <t>A314</t>
  </si>
  <si>
    <t>A105</t>
  </si>
  <si>
    <t>特定機能病院入院基本料（精神7:1）</t>
    <rPh sb="0" eb="2">
      <t>トクテイ</t>
    </rPh>
    <rPh sb="2" eb="4">
      <t>キノウ</t>
    </rPh>
    <rPh sb="4" eb="6">
      <t>ビョウイン</t>
    </rPh>
    <rPh sb="6" eb="8">
      <t>ニュウイン</t>
    </rPh>
    <rPh sb="8" eb="11">
      <t>キホンリョウ</t>
    </rPh>
    <rPh sb="12" eb="14">
      <t>セイシン</t>
    </rPh>
    <phoneticPr fontId="2"/>
  </si>
  <si>
    <t>特殊疾患病棟入院料１</t>
  </si>
  <si>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</si>
  <si>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</si>
  <si>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</si>
  <si>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</si>
  <si>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</si>
  <si>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</si>
  <si>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</si>
  <si>
    <t>障害者施設等入院基本料（7:1）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</si>
  <si>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</si>
  <si>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</si>
  <si>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25滋賀県</t>
  </si>
  <si>
    <t>A108</t>
  </si>
  <si>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</si>
  <si>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</si>
  <si>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</si>
  <si>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緩和ケア病棟入院料１</t>
  </si>
  <si>
    <t>有床診療所入院基本料３</t>
    <rPh sb="0" eb="2">
      <t>ユウショウ</t>
    </rPh>
    <rPh sb="2" eb="5">
      <t>シンリョウジョ</t>
    </rPh>
    <rPh sb="5" eb="7">
      <t>ニュウイン</t>
    </rPh>
    <rPh sb="7" eb="10">
      <t>キホンリョウ</t>
    </rPh>
    <phoneticPr fontId="2"/>
  </si>
  <si>
    <t>A318</t>
  </si>
  <si>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</si>
  <si>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</si>
  <si>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05秋田県</t>
  </si>
  <si>
    <t>有床診療所入院基本料６</t>
    <rPh sb="0" eb="2">
      <t>ユウショウ</t>
    </rPh>
    <rPh sb="2" eb="5">
      <t>シンリョウジョ</t>
    </rPh>
    <rPh sb="5" eb="7">
      <t>ニュウイン</t>
    </rPh>
    <rPh sb="7" eb="10">
      <t>キホンリョウ</t>
    </rPh>
    <phoneticPr fontId="2"/>
  </si>
  <si>
    <t>有床診療所療養病床入院基本料</t>
  </si>
  <si>
    <t>A300</t>
  </si>
  <si>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</si>
  <si>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</si>
  <si>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</si>
  <si>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</si>
  <si>
    <t>特定集中治療室管理料１</t>
  </si>
  <si>
    <t>特定集中治療室管理料２</t>
  </si>
  <si>
    <t>特定集中治療室管理料３</t>
  </si>
  <si>
    <t>A311-4</t>
  </si>
  <si>
    <t>特定集中治療室管理料６</t>
  </si>
  <si>
    <t>A301-2</t>
  </si>
  <si>
    <t>診療科名</t>
  </si>
  <si>
    <t>ハイケアユニット入院医療管理料２</t>
    <rPh sb="8" eb="10">
      <t>ニュウイン</t>
    </rPh>
    <rPh sb="10" eb="12">
      <t>イリョウ</t>
    </rPh>
    <rPh sb="12" eb="14">
      <t>カンリ</t>
    </rPh>
    <rPh sb="14" eb="15">
      <t>リョウ</t>
    </rPh>
    <phoneticPr fontId="2"/>
  </si>
  <si>
    <t>A301-3</t>
  </si>
  <si>
    <t>35山口県</t>
  </si>
  <si>
    <t>脳卒中ケアユニット入院医療管理料</t>
  </si>
  <si>
    <t>A301-4</t>
  </si>
  <si>
    <t>A302</t>
  </si>
  <si>
    <t>新生児特定集中治療室管理料</t>
  </si>
  <si>
    <t>A302-2</t>
  </si>
  <si>
    <t>A303</t>
  </si>
  <si>
    <t>総合周産期特定集中治療室管理料</t>
  </si>
  <si>
    <t>A303-2</t>
  </si>
  <si>
    <t>新生児治療回復室入院医療管理料</t>
  </si>
  <si>
    <t>本事業による削減病床数</t>
    <rPh sb="0" eb="1">
      <t>ホン</t>
    </rPh>
    <rPh sb="1" eb="3">
      <t>ジギョウ</t>
    </rPh>
    <rPh sb="6" eb="8">
      <t>サクゲン</t>
    </rPh>
    <rPh sb="10" eb="11">
      <t>スウ</t>
    </rPh>
    <phoneticPr fontId="2"/>
  </si>
  <si>
    <t>地域包括医療病棟入院料</t>
  </si>
  <si>
    <t>A305</t>
  </si>
  <si>
    <t>一類感染症患者入院医療管理料</t>
  </si>
  <si>
    <t>基本対象、救済措置①、②に該当する削減病床数</t>
    <rPh sb="0" eb="2">
      <t>キホン</t>
    </rPh>
    <rPh sb="2" eb="4">
      <t>タイショウ</t>
    </rPh>
    <rPh sb="5" eb="7">
      <t>キュウサイ</t>
    </rPh>
    <rPh sb="7" eb="9">
      <t>ソチ</t>
    </rPh>
    <rPh sb="13" eb="15">
      <t>ガイトウ</t>
    </rPh>
    <rPh sb="17" eb="19">
      <t>サクゲン</t>
    </rPh>
    <rPh sb="19" eb="22">
      <t>ビョウショウスウ</t>
    </rPh>
    <phoneticPr fontId="2"/>
  </si>
  <si>
    <t>A306</t>
  </si>
  <si>
    <t>特殊疾患入院医療管理料</t>
  </si>
  <si>
    <t>小児入院医療管理料１</t>
  </si>
  <si>
    <t>小児入院医療管理料２</t>
  </si>
  <si>
    <t>小児入院医療管理料３</t>
  </si>
  <si>
    <t>小児入院医療管理料５</t>
  </si>
  <si>
    <t>A308</t>
  </si>
  <si>
    <t>回復期リハビリテーション病棟入院料３</t>
  </si>
  <si>
    <t>回復期リハビリテーション病棟入院料４</t>
  </si>
  <si>
    <t>22静岡県</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</si>
  <si>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</si>
  <si>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</si>
  <si>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</si>
  <si>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</si>
  <si>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</si>
  <si>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</si>
  <si>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</si>
  <si>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</si>
  <si>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</si>
  <si>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特殊疾患病棟入院料２</t>
  </si>
  <si>
    <t>A310</t>
  </si>
  <si>
    <t>緩和ケア病棟入院料２</t>
  </si>
  <si>
    <t>精神科救急急性期医療入院料</t>
  </si>
  <si>
    <t>精神科急性期治療病棟入院料１</t>
  </si>
  <si>
    <t>精神科急性期治療病棟入院料２</t>
  </si>
  <si>
    <t>病床稼働率</t>
    <rPh sb="0" eb="2">
      <t>ビョウショウ</t>
    </rPh>
    <rPh sb="2" eb="5">
      <t>カドウリツ</t>
    </rPh>
    <phoneticPr fontId="2"/>
  </si>
  <si>
    <t>児童・思春期精神科入院医療管理料</t>
  </si>
  <si>
    <t>A311-3</t>
  </si>
  <si>
    <t>精神科救急・合併症入院料</t>
  </si>
  <si>
    <t>精神療養病棟入院料</t>
  </si>
  <si>
    <t>（※１）休床の場合は「休床」と記載すること
（※２）入院基本料に加えて特定入院料を届け出ている場合（例：ある病棟について、急性期一般入院料１と地域包括ケア病棟入院料１を届け出ている場合）は分けて記載すること。
（※３）１つの病棟において、管理料を届け出ている場合であって当該管理料以外の入院料を算定する病床がある場合は分けて記載すること
（※４）令和７年８月実施の要望調査の直近３か月（令和７年４月～６月）の「（在宅患者数＋退院患者数）／（病院または診療所全体の病床数×３か月の日数）」
（※５）例えば、「急性期一般入院料１」を算定する病棟が複数ある場合は、当該入院料を算定する合計病床数を記載すること</t>
    <rPh sb="66" eb="68">
      <t>ニュウイン</t>
    </rPh>
    <rPh sb="68" eb="69">
      <t>リョウ</t>
    </rPh>
    <rPh sb="79" eb="82">
      <t>ニュウインリョウ</t>
    </rPh>
    <rPh sb="94" eb="95">
      <t>ワ</t>
    </rPh>
    <rPh sb="159" eb="160">
      <t>ワ</t>
    </rPh>
    <rPh sb="173" eb="175">
      <t>レイワ</t>
    </rPh>
    <rPh sb="176" eb="177">
      <t>ネン</t>
    </rPh>
    <rPh sb="178" eb="179">
      <t>ガツ</t>
    </rPh>
    <rPh sb="179" eb="181">
      <t>ジッシ</t>
    </rPh>
    <rPh sb="182" eb="184">
      <t>ヨウボウ</t>
    </rPh>
    <rPh sb="184" eb="186">
      <t>チョウサ</t>
    </rPh>
    <rPh sb="187" eb="189">
      <t>チョッキン</t>
    </rPh>
    <rPh sb="191" eb="192">
      <t>ゲツ</t>
    </rPh>
    <rPh sb="193" eb="195">
      <t>レイワ</t>
    </rPh>
    <rPh sb="196" eb="197">
      <t>ネン</t>
    </rPh>
    <rPh sb="198" eb="199">
      <t>ガツ</t>
    </rPh>
    <rPh sb="201" eb="202">
      <t>ガツ</t>
    </rPh>
    <rPh sb="206" eb="208">
      <t>ザイタク</t>
    </rPh>
    <rPh sb="208" eb="210">
      <t>カンジャ</t>
    </rPh>
    <rPh sb="210" eb="211">
      <t>カズ</t>
    </rPh>
    <rPh sb="212" eb="214">
      <t>タイイン</t>
    </rPh>
    <rPh sb="214" eb="216">
      <t>カンジャ</t>
    </rPh>
    <rPh sb="216" eb="217">
      <t>スウ</t>
    </rPh>
    <rPh sb="220" eb="222">
      <t>ビョウイン</t>
    </rPh>
    <rPh sb="225" eb="228">
      <t>シンリョウジョ</t>
    </rPh>
    <rPh sb="228" eb="230">
      <t>ゼンタイ</t>
    </rPh>
    <rPh sb="231" eb="233">
      <t>ビョウショウ</t>
    </rPh>
    <rPh sb="233" eb="234">
      <t>スウ</t>
    </rPh>
    <rPh sb="237" eb="238">
      <t>ツキ</t>
    </rPh>
    <rPh sb="239" eb="241">
      <t>ニッスウ</t>
    </rPh>
    <rPh sb="248" eb="249">
      <t>タト</t>
    </rPh>
    <rPh sb="253" eb="256">
      <t>キュウセイキ</t>
    </rPh>
    <rPh sb="256" eb="258">
      <t>イッパン</t>
    </rPh>
    <rPh sb="258" eb="261">
      <t>ニュウインリョウ</t>
    </rPh>
    <rPh sb="264" eb="266">
      <t>サンテイ</t>
    </rPh>
    <rPh sb="268" eb="270">
      <t>ビョウトウ</t>
    </rPh>
    <rPh sb="271" eb="273">
      <t>フクスウ</t>
    </rPh>
    <rPh sb="275" eb="277">
      <t>バアイ</t>
    </rPh>
    <rPh sb="279" eb="281">
      <t>トウガイ</t>
    </rPh>
    <rPh sb="281" eb="284">
      <t>ニュウインリョウ</t>
    </rPh>
    <rPh sb="285" eb="287">
      <t>サンテイ</t>
    </rPh>
    <rPh sb="289" eb="291">
      <t>ゴウケイ</t>
    </rPh>
    <rPh sb="291" eb="294">
      <t>ビョウショウスウ</t>
    </rPh>
    <rPh sb="295" eb="297">
      <t>キサイ</t>
    </rPh>
    <phoneticPr fontId="2"/>
  </si>
  <si>
    <t>認知症治療病棟入院料１</t>
  </si>
  <si>
    <t>産科</t>
    <rPh sb="0" eb="2">
      <t>サンカ</t>
    </rPh>
    <phoneticPr fontId="2"/>
  </si>
  <si>
    <t>認知症治療病棟入院料２</t>
  </si>
  <si>
    <t>A315</t>
  </si>
  <si>
    <t>精神科地域包括ケア病棟入院料</t>
  </si>
  <si>
    <t>地域移行機能強化病棟入院料</t>
  </si>
  <si>
    <t>01北海道</t>
  </si>
  <si>
    <t>A319</t>
  </si>
  <si>
    <t>一般</t>
    <rPh sb="0" eb="2">
      <t>イッパン</t>
    </rPh>
    <phoneticPr fontId="2"/>
  </si>
  <si>
    <t>特定機能病院リハビリテーション病棟入院料</t>
  </si>
  <si>
    <t>休床</t>
    <rPh sb="0" eb="1">
      <t>ヤス</t>
    </rPh>
    <rPh sb="1" eb="2">
      <t>トコ</t>
    </rPh>
    <phoneticPr fontId="2"/>
  </si>
  <si>
    <t>（様式）</t>
    <rPh sb="1" eb="3">
      <t>ヨウシキ</t>
    </rPh>
    <phoneticPr fontId="2"/>
  </si>
  <si>
    <t>●●県</t>
    <rPh sb="2" eb="3">
      <t>ケン</t>
    </rPh>
    <phoneticPr fontId="2"/>
  </si>
  <si>
    <t>45宮崎県</t>
  </si>
  <si>
    <t>優先順位の考え方</t>
    <rPh sb="0" eb="2">
      <t>ユウセン</t>
    </rPh>
    <rPh sb="2" eb="4">
      <t>ジュンイ</t>
    </rPh>
    <rPh sb="5" eb="6">
      <t>カンガ</t>
    </rPh>
    <rPh sb="7" eb="8">
      <t>カタ</t>
    </rPh>
    <phoneticPr fontId="2"/>
  </si>
  <si>
    <t>削減後の許可病床数</t>
  </si>
  <si>
    <t>06山形県</t>
  </si>
  <si>
    <t>減少病床数（うち稼働病床数）</t>
    <rPh sb="8" eb="10">
      <t>カドウ</t>
    </rPh>
    <rPh sb="10" eb="13">
      <t>ビョウショウスウ</t>
    </rPh>
    <phoneticPr fontId="2"/>
  </si>
  <si>
    <t>32島根県</t>
  </si>
  <si>
    <t>支給から除外する病床数</t>
    <rPh sb="0" eb="2">
      <t>シキュウ</t>
    </rPh>
    <rPh sb="4" eb="6">
      <t>ジョガイ</t>
    </rPh>
    <rPh sb="8" eb="11">
      <t>ビョウショウスウ</t>
    </rPh>
    <phoneticPr fontId="2"/>
  </si>
  <si>
    <t>削減する病床のうち、病床数適正化緊急支援事業実施要綱（４）３①～⑦に該当する病床数</t>
    <rPh sb="0" eb="2">
      <t>サクゲン</t>
    </rPh>
    <rPh sb="4" eb="6">
      <t>ビョウショウ</t>
    </rPh>
    <rPh sb="10" eb="13">
      <t>ビョウショウスウ</t>
    </rPh>
    <rPh sb="13" eb="16">
      <t>テキセイカ</t>
    </rPh>
    <rPh sb="16" eb="18">
      <t>キンキュウ</t>
    </rPh>
    <rPh sb="18" eb="20">
      <t>シエン</t>
    </rPh>
    <rPh sb="20" eb="22">
      <t>ジギョウ</t>
    </rPh>
    <rPh sb="22" eb="24">
      <t>ジッシ</t>
    </rPh>
    <rPh sb="24" eb="26">
      <t>ヨウコウ</t>
    </rPh>
    <rPh sb="34" eb="36">
      <t>ガイトウ</t>
    </rPh>
    <rPh sb="38" eb="40">
      <t>ビョウショウ</t>
    </rPh>
    <rPh sb="40" eb="41">
      <t>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</si>
  <si>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</si>
  <si>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</si>
  <si>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</si>
  <si>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</si>
  <si>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</si>
  <si>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</si>
  <si>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</si>
  <si>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</si>
  <si>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</si>
  <si>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医療法人（持ち分なし）</t>
    <rPh sb="0" eb="2">
      <t>イリョウ</t>
    </rPh>
    <rPh sb="2" eb="4">
      <t>ホウジン</t>
    </rPh>
    <rPh sb="5" eb="6">
      <t>モ</t>
    </rPh>
    <rPh sb="7" eb="8">
      <t>ブン</t>
    </rPh>
    <phoneticPr fontId="2"/>
  </si>
  <si>
    <t>その他※５</t>
  </si>
  <si>
    <t>41佐賀県</t>
  </si>
  <si>
    <t>一般</t>
  </si>
  <si>
    <t>精神</t>
  </si>
  <si>
    <t>43熊本県</t>
  </si>
  <si>
    <t>小児科</t>
    <rPh sb="0" eb="3">
      <t>ショウニカ</t>
    </rPh>
    <phoneticPr fontId="2"/>
  </si>
  <si>
    <t>令和6年度赤字額（千円）
（※３）</t>
  </si>
  <si>
    <t>同一開設者</t>
    <rPh sb="0" eb="2">
      <t>ドウイツ</t>
    </rPh>
    <rPh sb="2" eb="5">
      <t>カイセツシャ</t>
    </rPh>
    <phoneticPr fontId="2"/>
  </si>
  <si>
    <t>13東京都</t>
    <rPh sb="4" eb="5">
      <t>ト</t>
    </rPh>
    <phoneticPr fontId="2"/>
  </si>
  <si>
    <t>事業譲渡等</t>
    <rPh sb="0" eb="4">
      <t>ジギョウジョウト</t>
    </rPh>
    <rPh sb="4" eb="5">
      <t>トウ</t>
    </rPh>
    <phoneticPr fontId="2"/>
  </si>
  <si>
    <t>入院料
（※１～３）</t>
    <rPh sb="0" eb="3">
      <t>ニュウインリョウ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</si>
  <si>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</si>
  <si>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</si>
  <si>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</si>
  <si>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</si>
  <si>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</si>
  <si>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</si>
  <si>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</si>
  <si>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28兵庫県</t>
  </si>
  <si>
    <t>※都道府県名を選択してください</t>
    <rPh sb="1" eb="5">
      <t>トドウフケン</t>
    </rPh>
    <rPh sb="5" eb="6">
      <t>メイ</t>
    </rPh>
    <rPh sb="7" eb="9">
      <t>センタク</t>
    </rPh>
    <phoneticPr fontId="2"/>
  </si>
  <si>
    <t>02青森県</t>
    <rPh sb="4" eb="5">
      <t>ケン</t>
    </rPh>
    <phoneticPr fontId="2"/>
  </si>
  <si>
    <t>03岩手県</t>
    <rPh sb="4" eb="5">
      <t>ケン</t>
    </rPh>
    <phoneticPr fontId="2"/>
  </si>
  <si>
    <t>04宮城県</t>
  </si>
  <si>
    <t>08茨城県</t>
  </si>
  <si>
    <t>09栃木県</t>
  </si>
  <si>
    <t>10群馬県</t>
  </si>
  <si>
    <t>11埼玉県</t>
  </si>
  <si>
    <t>12千葉県</t>
  </si>
  <si>
    <t>14神奈川県</t>
  </si>
  <si>
    <t>15新潟県</t>
  </si>
  <si>
    <t>17石川県</t>
  </si>
  <si>
    <t>18福井県</t>
  </si>
  <si>
    <t>19山梨県</t>
  </si>
  <si>
    <t>21岐阜県</t>
  </si>
  <si>
    <t>23愛知県</t>
  </si>
  <si>
    <t>当該医療機関が有する病床数
（※５）</t>
    <rPh sb="0" eb="2">
      <t>トウガイ</t>
    </rPh>
    <rPh sb="2" eb="4">
      <t>イリョウ</t>
    </rPh>
    <rPh sb="4" eb="6">
      <t>キカン</t>
    </rPh>
    <rPh sb="7" eb="8">
      <t>ユウ</t>
    </rPh>
    <rPh sb="10" eb="13">
      <t>ビョウショウスウ</t>
    </rPh>
    <phoneticPr fontId="2"/>
  </si>
  <si>
    <t>24三重県</t>
  </si>
  <si>
    <r>
      <t xml:space="preserve">【支給対象②】
令和６年12月17日から令和７年９月30日までの間に削減した病床数
</t>
    </r>
    <r>
      <rPr>
        <b/>
        <sz val="11"/>
        <color rgb="FFFF0000"/>
        <rFont val="メイリオ"/>
      </rPr>
      <t>※令和７年度病床数適正化支援事業において、</t>
    </r>
    <r>
      <rPr>
        <b/>
        <u/>
        <sz val="11"/>
        <color rgb="FFFF0000"/>
        <rFont val="メイリオ"/>
      </rPr>
      <t>補助を受けた病床も含めて</t>
    </r>
    <r>
      <rPr>
        <b/>
        <sz val="11"/>
        <color rgb="FFFF0000"/>
        <rFont val="メイリオ"/>
      </rPr>
      <t>記載ください</t>
    </r>
    <rPh sb="1" eb="3">
      <t>シキュウ</t>
    </rPh>
    <rPh sb="3" eb="5">
      <t>タイショウ</t>
    </rPh>
    <rPh sb="8" eb="10">
      <t>レイワ</t>
    </rPh>
    <rPh sb="11" eb="12">
      <t>ネン</t>
    </rPh>
    <rPh sb="14" eb="15">
      <t>ガツ</t>
    </rPh>
    <rPh sb="17" eb="18">
      <t>ニチ</t>
    </rPh>
    <rPh sb="20" eb="22">
      <t>レイワ</t>
    </rPh>
    <rPh sb="23" eb="24">
      <t>ネン</t>
    </rPh>
    <rPh sb="25" eb="26">
      <t>ガツ</t>
    </rPh>
    <rPh sb="28" eb="29">
      <t>ニチ</t>
    </rPh>
    <rPh sb="32" eb="33">
      <t>アイダ</t>
    </rPh>
    <rPh sb="34" eb="36">
      <t>サクゲン</t>
    </rPh>
    <rPh sb="38" eb="40">
      <t>ビョウショウ</t>
    </rPh>
    <rPh sb="40" eb="41">
      <t>スウ</t>
    </rPh>
    <rPh sb="43" eb="45">
      <t>レイワ</t>
    </rPh>
    <rPh sb="46" eb="48">
      <t>ネンド</t>
    </rPh>
    <rPh sb="48" eb="51">
      <t>ビョウショウスウ</t>
    </rPh>
    <rPh sb="51" eb="54">
      <t>テキセイカ</t>
    </rPh>
    <rPh sb="54" eb="56">
      <t>シエン</t>
    </rPh>
    <rPh sb="56" eb="58">
      <t>ジギョウ</t>
    </rPh>
    <rPh sb="63" eb="65">
      <t>ホジョ</t>
    </rPh>
    <rPh sb="66" eb="67">
      <t>ウ</t>
    </rPh>
    <rPh sb="69" eb="71">
      <t>ビョウショウ</t>
    </rPh>
    <rPh sb="72" eb="73">
      <t>フク</t>
    </rPh>
    <rPh sb="75" eb="77">
      <t>キサイ</t>
    </rPh>
    <phoneticPr fontId="2"/>
  </si>
  <si>
    <t>29奈良県</t>
  </si>
  <si>
    <t>26京都府</t>
    <rPh sb="4" eb="5">
      <t>フ</t>
    </rPh>
    <phoneticPr fontId="2"/>
  </si>
  <si>
    <t>27大阪府</t>
    <rPh sb="4" eb="5">
      <t>フ</t>
    </rPh>
    <phoneticPr fontId="2"/>
  </si>
  <si>
    <t>30和歌山県</t>
  </si>
  <si>
    <t>33岡山県</t>
  </si>
  <si>
    <t>開設主体</t>
    <rPh sb="0" eb="2">
      <t>カイセツ</t>
    </rPh>
    <rPh sb="2" eb="4">
      <t>シュタイ</t>
    </rPh>
    <phoneticPr fontId="2"/>
  </si>
  <si>
    <t>34広島県</t>
  </si>
  <si>
    <t>36徳島県</t>
  </si>
  <si>
    <t>38愛媛県</t>
  </si>
  <si>
    <t>39高知県</t>
  </si>
  <si>
    <t>40福岡県</t>
  </si>
  <si>
    <t>44大分県</t>
  </si>
  <si>
    <t>46鹿児島県</t>
  </si>
  <si>
    <t>47沖縄県</t>
  </si>
  <si>
    <t>以上</t>
    <rPh sb="0" eb="2">
      <t>イジョウ</t>
    </rPh>
    <phoneticPr fontId="2"/>
  </si>
  <si>
    <t>未満</t>
    <rPh sb="0" eb="2">
      <t>ミマン</t>
    </rPh>
    <phoneticPr fontId="2"/>
  </si>
  <si>
    <t>（千円）</t>
  </si>
  <si>
    <r>
      <t>入院料ごとの病床稼働率
（※４</t>
    </r>
    <r>
      <rPr>
        <sz val="11"/>
        <color auto="1"/>
        <rFont val="メイリオ"/>
      </rPr>
      <t>）</t>
    </r>
    <rPh sb="0" eb="3">
      <t>ニュウインリョウ</t>
    </rPh>
    <rPh sb="6" eb="8">
      <t>ビョウショウ</t>
    </rPh>
    <rPh sb="8" eb="10">
      <t>カドウ</t>
    </rPh>
    <rPh sb="10" eb="11">
      <t>リツ</t>
    </rPh>
    <phoneticPr fontId="2"/>
  </si>
  <si>
    <t>変更後</t>
    <rPh sb="0" eb="2">
      <t>ヘンコウ</t>
    </rPh>
    <rPh sb="2" eb="3">
      <t>ゴ</t>
    </rPh>
    <phoneticPr fontId="2"/>
  </si>
  <si>
    <t>変更時期</t>
    <rPh sb="0" eb="2">
      <t>ヘンコウ</t>
    </rPh>
    <rPh sb="2" eb="4">
      <t>ジキ</t>
    </rPh>
    <phoneticPr fontId="2"/>
  </si>
  <si>
    <t>入院医療を中止する診療科</t>
  </si>
  <si>
    <t>再編の時期</t>
    <rPh sb="0" eb="2">
      <t>サイヘン</t>
    </rPh>
    <rPh sb="3" eb="5">
      <t>ジキ</t>
    </rPh>
    <phoneticPr fontId="2"/>
  </si>
  <si>
    <t>具体的な再編計画（※）</t>
    <rPh sb="0" eb="3">
      <t>グタイテキ</t>
    </rPh>
    <rPh sb="4" eb="6">
      <t>サイヘン</t>
    </rPh>
    <rPh sb="6" eb="8">
      <t>ケイカク</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</si>
  <si>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</si>
  <si>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</si>
  <si>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</si>
  <si>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</si>
  <si>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t>令和5年度赤字額（千円）
（※３）</t>
  </si>
  <si>
    <t>令和7年度赤字額（千円）
（※３）</t>
  </si>
  <si>
    <t>休床について令和７年７月時点で再稼働の予定があったか否か</t>
  </si>
  <si>
    <t>令和７年度病床機能報告における病床・外来管理番号（※１）</t>
  </si>
  <si>
    <t>（左のうち休床）</t>
    <rPh sb="1" eb="2">
      <t>ヒダリ</t>
    </rPh>
    <rPh sb="5" eb="6">
      <t>ヤスミ</t>
    </rPh>
    <rPh sb="6" eb="7">
      <t>ユカ</t>
    </rPh>
    <phoneticPr fontId="2"/>
  </si>
  <si>
    <t>事業対象</t>
    <rPh sb="0" eb="2">
      <t>ジギョウ</t>
    </rPh>
    <rPh sb="2" eb="4">
      <t>タイショウ</t>
    </rPh>
    <phoneticPr fontId="2"/>
  </si>
  <si>
    <t>事業対象外抽出</t>
    <rPh sb="0" eb="2">
      <t>ジギョウ</t>
    </rPh>
    <rPh sb="2" eb="5">
      <t>タイショウガイ</t>
    </rPh>
    <rPh sb="5" eb="7">
      <t>チュウシュツ</t>
    </rPh>
    <phoneticPr fontId="2"/>
  </si>
  <si>
    <t>削減病床数　計</t>
    <rPh sb="0" eb="2">
      <t>サクゲン</t>
    </rPh>
    <rPh sb="2" eb="5">
      <t>ビョウショウスウ</t>
    </rPh>
    <rPh sb="6" eb="7">
      <t>ケイ</t>
    </rPh>
    <phoneticPr fontId="2"/>
  </si>
  <si>
    <t>【支給対象③】
令和７年８月14日から令和７年12月15日までの間に削減した病床数</t>
    <rPh sb="1" eb="3">
      <t>シキュウ</t>
    </rPh>
    <rPh sb="3" eb="5">
      <t>タイショウ</t>
    </rPh>
    <rPh sb="8" eb="10">
      <t>レイワ</t>
    </rPh>
    <rPh sb="11" eb="12">
      <t>ネン</t>
    </rPh>
    <rPh sb="13" eb="14">
      <t>ガツ</t>
    </rPh>
    <rPh sb="16" eb="17">
      <t>ニチ</t>
    </rPh>
    <rPh sb="19" eb="21">
      <t>レイワ</t>
    </rPh>
    <rPh sb="22" eb="23">
      <t>ネン</t>
    </rPh>
    <rPh sb="25" eb="26">
      <t>ガツ</t>
    </rPh>
    <rPh sb="28" eb="29">
      <t>ニチ</t>
    </rPh>
    <rPh sb="32" eb="33">
      <t>アイダ</t>
    </rPh>
    <rPh sb="34" eb="36">
      <t>サクゲン</t>
    </rPh>
    <rPh sb="38" eb="40">
      <t>ビョウショウ</t>
    </rPh>
    <rPh sb="40" eb="41">
      <t>スウ</t>
    </rPh>
    <phoneticPr fontId="2"/>
  </si>
  <si>
    <r>
      <t>令和７年８月１日</t>
    </r>
    <r>
      <rPr>
        <sz val="11"/>
        <color auto="1"/>
        <rFont val="メイリオ"/>
      </rPr>
      <t>時点の許可病床数</t>
    </r>
    <rPh sb="0" eb="2">
      <t>レイワ</t>
    </rPh>
    <rPh sb="3" eb="4">
      <t>ネン</t>
    </rPh>
    <rPh sb="5" eb="6">
      <t>ガツ</t>
    </rPh>
    <rPh sb="7" eb="8">
      <t>ニチ</t>
    </rPh>
    <rPh sb="8" eb="10">
      <t>ジテン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</si>
</sst>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quot;▲ &quot;#,##0"/>
    <numFmt numFmtId="177" formatCode="#,###&quot;床&quot;"/>
    <numFmt numFmtId="178" formatCode="0.0%"/>
    <numFmt numFmtId="179" formatCode="#,##0&quot;床&quot;"/>
    <numFmt numFmtId="180" formatCode="0_ "/>
  </numFmts>
  <fonts count="18">
    <font>
      <sz val="11"/>
      <color theme="1"/>
      <name val="游ゴシック"/>
      <family val="3"/>
      <scheme val="minor"/>
    </font>
    <font>
      <sz val="11"/>
      <color theme="1"/>
      <name val="游ゴシック"/>
      <family val="3"/>
      <scheme val="minor"/>
    </font>
    <font>
      <sz val="6"/>
      <color auto="1"/>
      <name val="游ゴシック"/>
      <family val="3"/>
    </font>
    <font>
      <sz val="11"/>
      <color auto="1"/>
      <name val="メイリオ"/>
      <family val="3"/>
    </font>
    <font>
      <sz val="26"/>
      <color auto="1"/>
      <name val="メイリオ"/>
      <family val="3"/>
    </font>
    <font>
      <sz val="16"/>
      <color auto="1"/>
      <name val="メイリオ"/>
      <family val="3"/>
    </font>
    <font>
      <sz val="11"/>
      <color auto="1"/>
      <name val="游ゴシック"/>
      <family val="3"/>
      <scheme val="minor"/>
    </font>
    <font>
      <sz val="11"/>
      <color rgb="FFFF0000"/>
      <name val="メイリオ"/>
      <family val="3"/>
    </font>
    <font>
      <sz val="10"/>
      <color auto="1"/>
      <name val="メイリオ"/>
      <family val="3"/>
    </font>
    <font>
      <sz val="11"/>
      <color theme="1"/>
      <name val="メイリオ"/>
      <family val="3"/>
    </font>
    <font>
      <sz val="20"/>
      <color auto="1"/>
      <name val="メイリオ"/>
      <family val="3"/>
    </font>
    <font>
      <sz val="18"/>
      <color auto="1"/>
      <name val="メイリオ"/>
      <family val="3"/>
    </font>
    <font>
      <sz val="11"/>
      <color theme="1"/>
      <name val="メイリオ"/>
      <family val="3"/>
    </font>
    <font>
      <sz val="11"/>
      <color theme="1" tint="0.5"/>
      <name val="メイリオ"/>
      <family val="3"/>
    </font>
    <font>
      <sz val="14"/>
      <color theme="1"/>
      <name val="メイリオ"/>
      <family val="3"/>
    </font>
    <font>
      <sz val="10"/>
      <color theme="1"/>
      <name val="メイリオ"/>
      <family val="3"/>
    </font>
    <font>
      <sz val="16"/>
      <color theme="1"/>
      <name val="メイリオ"/>
      <family val="3"/>
    </font>
    <font>
      <b/>
      <sz val="11"/>
      <color theme="1"/>
      <name val="メイリオ"/>
      <family val="3"/>
    </font>
  </fonts>
  <fills count="9">
    <fill>
      <patternFill patternType="none"/>
    </fill>
    <fill>
      <patternFill patternType="gray125"/>
    </fill>
    <fill>
      <patternFill patternType="solid">
        <fgColor theme="1" tint="0.5"/>
        <bgColor indexed="64"/>
      </patternFill>
    </fill>
    <fill>
      <patternFill patternType="solid">
        <fgColor rgb="FFFFFFCC"/>
        <bgColor indexed="64"/>
      </patternFill>
    </fill>
    <fill>
      <patternFill patternType="solid">
        <fgColor rgb="FFFFFF00"/>
        <bgColor indexed="64"/>
      </patternFill>
    </fill>
    <fill>
      <patternFill patternType="solid">
        <fgColor rgb="FFFFA6A6"/>
        <bgColor indexed="64"/>
      </patternFill>
    </fill>
    <fill>
      <patternFill patternType="solid">
        <fgColor rgb="FFFFFFBE"/>
        <bgColor indexed="64"/>
      </patternFill>
    </fill>
    <fill>
      <patternFill patternType="solid">
        <fgColor theme="2" tint="-0.1"/>
        <bgColor indexed="64"/>
      </patternFill>
    </fill>
    <fill>
      <patternFill patternType="solid">
        <fgColor theme="5" tint="0.8"/>
        <bgColor indexed="64"/>
      </patternFill>
    </fill>
  </fills>
  <borders count="16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diagonalUp="1">
      <left style="thin">
        <color auto="1"/>
      </left>
      <right/>
      <top style="double">
        <color auto="1"/>
      </top>
      <bottom style="medium">
        <color auto="1"/>
      </bottom>
      <diagonal style="thin">
        <color auto="1"/>
      </diagonal>
    </border>
    <border>
      <left/>
      <right/>
      <top style="medium">
        <color auto="1"/>
      </top>
      <bottom style="medium">
        <color auto="1"/>
      </bottom>
      <diagonal/>
    </border>
    <border>
      <left style="thin">
        <color indexed="64"/>
      </left>
      <right/>
      <top/>
      <bottom style="thin">
        <color indexed="64"/>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style="thin">
        <color auto="1"/>
      </left>
      <right/>
      <top/>
      <bottom/>
      <diagonal/>
    </border>
    <border>
      <left style="thin">
        <color auto="1"/>
      </left>
      <right/>
      <top/>
      <bottom style="hair">
        <color auto="1"/>
      </bottom>
      <diagonal/>
    </border>
    <border>
      <left style="hair">
        <color auto="1"/>
      </left>
      <right style="hair">
        <color auto="1"/>
      </right>
      <top style="hair">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medium">
        <color auto="1"/>
      </top>
      <bottom/>
      <diagonal/>
    </border>
    <border>
      <left/>
      <right style="thin">
        <color auto="1"/>
      </right>
      <top style="medium">
        <color auto="1"/>
      </top>
      <bottom/>
      <diagonal/>
    </border>
    <border>
      <left/>
      <right style="thin">
        <color auto="1"/>
      </right>
      <top/>
      <bottom/>
      <diagonal/>
    </border>
    <border>
      <left/>
      <right style="thin">
        <color auto="1"/>
      </right>
      <top/>
      <bottom style="hair">
        <color auto="1"/>
      </bottom>
      <diagonal/>
    </border>
    <border>
      <left/>
      <right/>
      <top style="hair">
        <color auto="1"/>
      </top>
      <bottom style="medium">
        <color auto="1"/>
      </bottom>
      <diagonal/>
    </border>
    <border>
      <left/>
      <right style="thin">
        <color auto="1"/>
      </right>
      <top/>
      <bottom style="thin">
        <color auto="1"/>
      </bottom>
      <diagonal/>
    </border>
    <border>
      <left style="thin">
        <color auto="1"/>
      </left>
      <right style="hair">
        <color auto="1"/>
      </right>
      <top style="hair">
        <color auto="1"/>
      </top>
      <bottom style="medium">
        <color auto="1"/>
      </bottom>
      <diagonal/>
    </border>
    <border>
      <left/>
      <right/>
      <top/>
      <bottom style="hair">
        <color auto="1"/>
      </bottom>
      <diagonal/>
    </border>
    <border>
      <left/>
      <right/>
      <top style="thin">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style="double">
        <color auto="1"/>
      </bottom>
      <diagonal/>
    </border>
    <border diagonalUp="1">
      <left/>
      <right/>
      <top/>
      <bottom style="medium">
        <color auto="1"/>
      </bottom>
      <diagonal style="thin">
        <color auto="1"/>
      </diagonal>
    </border>
    <border>
      <left style="thin">
        <color auto="1"/>
      </left>
      <right/>
      <top style="hair">
        <color auto="1"/>
      </top>
      <bottom style="medium">
        <color auto="1"/>
      </bottom>
      <diagonal/>
    </border>
    <border>
      <left/>
      <right/>
      <top/>
      <bottom style="thin">
        <color auto="1"/>
      </bottom>
      <diagonal/>
    </border>
    <border diagonalUp="1">
      <left style="thin">
        <color auto="1"/>
      </left>
      <right style="medium">
        <color auto="1"/>
      </right>
      <top style="double">
        <color auto="1"/>
      </top>
      <bottom style="double">
        <color auto="1"/>
      </bottom>
      <diagonal style="thin">
        <color auto="1"/>
      </diagonal>
    </border>
    <border>
      <left/>
      <right style="medium">
        <color auto="1"/>
      </right>
      <top style="medium">
        <color auto="1"/>
      </top>
      <bottom/>
      <diagonal/>
    </border>
    <border>
      <left/>
      <right style="medium">
        <color auto="1"/>
      </right>
      <top/>
      <bottom/>
      <diagonal/>
    </border>
    <border>
      <left style="thin">
        <color auto="1"/>
      </left>
      <right style="medium">
        <color auto="1"/>
      </right>
      <top style="hair">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diagonalUp="1">
      <left/>
      <right/>
      <top style="double">
        <color auto="1"/>
      </top>
      <bottom style="medium">
        <color auto="1"/>
      </bottom>
      <diagonal style="thin">
        <color auto="1"/>
      </diagonal>
    </border>
    <border>
      <left style="medium">
        <color auto="1"/>
      </left>
      <right/>
      <top style="medium">
        <color auto="1"/>
      </top>
      <bottom/>
      <diagonal/>
    </border>
    <border>
      <left style="medium">
        <color indexed="64"/>
      </left>
      <right/>
      <top style="dotted">
        <color auto="1"/>
      </top>
      <bottom/>
      <diagonal/>
    </border>
    <border>
      <left style="medium">
        <color auto="1"/>
      </left>
      <right/>
      <top/>
      <bottom style="medium">
        <color auto="1"/>
      </bottom>
      <diagonal/>
    </border>
    <border>
      <left style="thin">
        <color auto="1"/>
      </left>
      <right style="medium">
        <color auto="1"/>
      </right>
      <top style="dotted">
        <color auto="1"/>
      </top>
      <bottom/>
      <diagonal/>
    </border>
    <border>
      <left style="thin">
        <color auto="1"/>
      </left>
      <right style="medium">
        <color auto="1"/>
      </right>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style="medium">
        <color auto="1"/>
      </right>
      <top style="double">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style="medium">
        <color auto="1"/>
      </bottom>
      <diagonal/>
    </border>
    <border>
      <left style="medium">
        <color auto="1"/>
      </left>
      <right/>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right style="thin">
        <color auto="1"/>
      </right>
      <top/>
      <bottom style="medium">
        <color auto="1"/>
      </bottom>
      <diagonal/>
    </border>
    <border>
      <left/>
      <right style="medium">
        <color indexed="64"/>
      </right>
      <top style="medium">
        <color indexed="64"/>
      </top>
      <bottom style="medium">
        <color indexed="64"/>
      </bottom>
      <diagonal/>
    </border>
    <border>
      <left style="medium">
        <color auto="1"/>
      </left>
      <right/>
      <top/>
      <bottom style="thin">
        <color auto="1"/>
      </bottom>
      <diagonal/>
    </border>
    <border>
      <left style="thin">
        <color auto="1"/>
      </left>
      <right/>
      <top style="thin">
        <color auto="1"/>
      </top>
      <bottom/>
      <diagonal/>
    </border>
    <border>
      <left/>
      <right style="thin">
        <color auto="1"/>
      </right>
      <top style="double">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auto="1"/>
      </bottom>
      <diagonal/>
    </border>
    <border>
      <left/>
      <right style="thin">
        <color auto="1"/>
      </right>
      <top style="thin">
        <color indexed="64"/>
      </top>
      <bottom style="double">
        <color indexed="64"/>
      </bottom>
      <diagonal/>
    </border>
    <border>
      <left style="thin">
        <color auto="1"/>
      </left>
      <right/>
      <top style="medium">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medium">
        <color auto="1"/>
      </bottom>
      <diagonal/>
    </border>
    <border>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double">
        <color auto="1"/>
      </bottom>
      <diagonal/>
    </border>
    <border diagonalUp="1">
      <left style="thin">
        <color auto="1"/>
      </left>
      <right style="thin">
        <color auto="1"/>
      </right>
      <top/>
      <bottom style="medium">
        <color auto="1"/>
      </bottom>
      <diagonal style="thin">
        <color auto="1"/>
      </diagonal>
    </border>
    <border>
      <left style="thin">
        <color auto="1"/>
      </left>
      <right/>
      <top/>
      <bottom style="double">
        <color auto="1"/>
      </bottom>
      <diagonal/>
    </border>
    <border>
      <left style="thin">
        <color indexed="64"/>
      </left>
      <right/>
      <top style="double">
        <color auto="1"/>
      </top>
      <bottom style="thin">
        <color auto="1"/>
      </bottom>
      <diagonal/>
    </border>
    <border diagonalUp="1">
      <left style="thin">
        <color auto="1"/>
      </left>
      <right/>
      <top/>
      <bottom style="medium">
        <color auto="1"/>
      </bottom>
      <diagonal style="thin">
        <color auto="1"/>
      </diagonal>
    </border>
    <border>
      <left style="thin">
        <color auto="1"/>
      </left>
      <right style="thin">
        <color auto="1"/>
      </right>
      <top style="thin">
        <color auto="1"/>
      </top>
      <bottom style="hair">
        <color auto="1"/>
      </bottom>
      <diagonal/>
    </border>
    <border>
      <left style="thin">
        <color auto="1"/>
      </left>
      <right/>
      <top/>
      <bottom style="thick">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ck">
        <color auto="1"/>
      </bottom>
      <diagonal/>
    </border>
    <border>
      <left style="thin">
        <color auto="1"/>
      </left>
      <right style="thin">
        <color auto="1"/>
      </right>
      <top/>
      <bottom style="thick">
        <color auto="1"/>
      </bottom>
      <diagonal/>
    </border>
    <border>
      <left/>
      <right style="medium">
        <color auto="1"/>
      </right>
      <top style="thin">
        <color indexed="64"/>
      </top>
      <bottom style="hair">
        <color auto="1"/>
      </bottom>
      <diagonal/>
    </border>
    <border>
      <left style="thin">
        <color auto="1"/>
      </left>
      <right style="medium">
        <color auto="1"/>
      </right>
      <top/>
      <bottom style="thick">
        <color auto="1"/>
      </bottom>
      <diagonal/>
    </border>
    <border diagonalUp="1">
      <left/>
      <right style="medium">
        <color indexed="64"/>
      </right>
      <top style="double">
        <color auto="1"/>
      </top>
      <bottom style="medium">
        <color indexed="64"/>
      </bottom>
      <diagonal style="thin">
        <color auto="1"/>
      </diagonal>
    </border>
    <border>
      <left style="hair">
        <color auto="1"/>
      </left>
      <right/>
      <top style="thin">
        <color auto="1"/>
      </top>
      <bottom/>
      <diagonal/>
    </border>
    <border>
      <left style="hair">
        <color auto="1"/>
      </left>
      <right/>
      <top/>
      <bottom style="medium">
        <color auto="1"/>
      </bottom>
      <diagonal/>
    </border>
    <border diagonalUp="1">
      <left style="thin">
        <color auto="1"/>
      </left>
      <right style="medium">
        <color auto="1"/>
      </right>
      <top style="double">
        <color auto="1"/>
      </top>
      <bottom style="medium">
        <color auto="1"/>
      </bottom>
      <diagonal style="thin">
        <color auto="1"/>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style="medium">
        <color auto="1"/>
      </top>
      <bottom style="hair">
        <color auto="1"/>
      </bottom>
      <diagonal/>
    </border>
    <border>
      <left style="medium">
        <color auto="1"/>
      </left>
      <right/>
      <top style="thin">
        <color auto="1"/>
      </top>
      <bottom/>
      <diagonal/>
    </border>
    <border>
      <left/>
      <right/>
      <top style="medium">
        <color auto="1"/>
      </top>
      <bottom style="hair">
        <color auto="1"/>
      </bottom>
      <diagonal/>
    </border>
    <border>
      <left style="thin">
        <color auto="1"/>
      </left>
      <right style="hair">
        <color auto="1"/>
      </right>
      <top style="thin">
        <color auto="1"/>
      </top>
      <bottom/>
      <diagonal/>
    </border>
    <border>
      <left style="thin">
        <color auto="1"/>
      </left>
      <right style="hair">
        <color auto="1"/>
      </right>
      <top style="double">
        <color auto="1"/>
      </top>
      <bottom style="medium">
        <color auto="1"/>
      </bottom>
      <diagonal/>
    </border>
    <border>
      <left/>
      <right style="medium">
        <color auto="1"/>
      </right>
      <top style="medium">
        <color auto="1"/>
      </top>
      <bottom style="hair">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style="medium">
        <color auto="1"/>
      </left>
      <right/>
      <top style="hair">
        <color auto="1"/>
      </top>
      <bottom/>
      <diagonal/>
    </border>
    <border>
      <left/>
      <right/>
      <top style="thin">
        <color auto="1"/>
      </top>
      <bottom style="hair">
        <color auto="1"/>
      </bottom>
      <diagonal/>
    </border>
    <border>
      <left style="thin">
        <color indexed="64"/>
      </left>
      <right style="thin">
        <color indexed="64"/>
      </right>
      <top style="hair">
        <color auto="1"/>
      </top>
      <bottom/>
      <diagonal/>
    </border>
    <border>
      <left/>
      <right/>
      <top style="hair">
        <color auto="1"/>
      </top>
      <bottom/>
      <diagonal/>
    </border>
    <border>
      <left style="thin">
        <color auto="1"/>
      </left>
      <right style="medium">
        <color auto="1"/>
      </right>
      <top style="hair">
        <color auto="1"/>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diagonal/>
    </border>
    <border>
      <left/>
      <right style="medium">
        <color rgb="FF000000"/>
      </right>
      <top/>
      <bottom style="medium">
        <color auto="1"/>
      </bottom>
      <diagonal/>
    </border>
    <border>
      <left/>
      <right style="medium">
        <color auto="1"/>
      </right>
      <top style="thin">
        <color auto="1"/>
      </top>
      <bottom style="thin">
        <color auto="1"/>
      </bottom>
      <diagonal/>
    </border>
    <border>
      <left/>
      <right/>
      <top style="medium">
        <color rgb="FF000000"/>
      </top>
      <bottom style="thin">
        <color auto="1"/>
      </bottom>
      <diagonal/>
    </border>
    <border>
      <left/>
      <right/>
      <top style="thin">
        <color auto="1"/>
      </top>
      <bottom style="thick">
        <color auto="1"/>
      </bottom>
      <diagonal/>
    </border>
    <border>
      <left style="medium">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style="medium">
        <color rgb="FF000000"/>
      </top>
      <bottom style="thin">
        <color auto="1"/>
      </bottom>
      <diagonal/>
    </border>
    <border>
      <left/>
      <right style="thin">
        <color auto="1"/>
      </right>
      <top style="thin">
        <color auto="1"/>
      </top>
      <bottom style="thick">
        <color auto="1"/>
      </bottom>
      <diagonal/>
    </border>
    <border>
      <left/>
      <right style="hair">
        <color auto="1"/>
      </right>
      <top/>
      <bottom/>
      <diagonal/>
    </border>
    <border>
      <left/>
      <right style="thin">
        <color auto="1"/>
      </right>
      <top style="thin">
        <color auto="1"/>
      </top>
      <bottom style="double">
        <color auto="1"/>
      </bottom>
      <diagonal/>
    </border>
    <border diagonalUp="1">
      <left/>
      <right style="hair">
        <color auto="1"/>
      </right>
      <top/>
      <bottom style="medium">
        <color auto="1"/>
      </bottom>
      <diagonal style="thin">
        <color auto="1"/>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style="hair">
        <color auto="1"/>
      </left>
      <right style="medium">
        <color auto="1"/>
      </right>
      <top/>
      <bottom/>
      <diagonal/>
    </border>
    <border>
      <left style="hair">
        <color auto="1"/>
      </left>
      <right style="medium">
        <color auto="1"/>
      </right>
      <top/>
      <bottom style="medium">
        <color auto="1"/>
      </bottom>
      <diagonal/>
    </border>
    <border>
      <left style="medium">
        <color auto="1"/>
      </left>
      <right style="hair">
        <color auto="1"/>
      </right>
      <top/>
      <bottom/>
      <diagonal/>
    </border>
    <border>
      <left style="medium">
        <color auto="1"/>
      </left>
      <right style="hair">
        <color auto="1"/>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1" fillId="0" borderId="0">
      <alignment vertical="center"/>
    </xf>
  </cellStyleXfs>
  <cellXfs count="421">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3" borderId="0"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left" vertical="center" wrapText="1"/>
    </xf>
    <xf numFmtId="0" fontId="5" fillId="0" borderId="0" xfId="0" applyFont="1" applyBorder="1" applyProtection="1">
      <alignment vertical="center"/>
      <protection locked="0"/>
    </xf>
    <xf numFmtId="0" fontId="5" fillId="0" borderId="0" xfId="0" applyFont="1" applyProtection="1">
      <alignment vertical="center"/>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17" xfId="0" applyFont="1" applyFill="1" applyBorder="1" applyAlignment="1">
      <alignment horizontal="center" vertical="center"/>
    </xf>
    <xf numFmtId="0" fontId="3" fillId="3" borderId="18" xfId="0" applyFont="1" applyFill="1" applyBorder="1" applyAlignment="1" applyProtection="1">
      <alignment vertical="center" wrapText="1"/>
      <protection locked="0"/>
    </xf>
    <xf numFmtId="0" fontId="3" fillId="3" borderId="19" xfId="0" applyFont="1" applyFill="1" applyBorder="1" applyAlignment="1" applyProtection="1">
      <alignment vertical="center" wrapText="1"/>
      <protection locked="0"/>
    </xf>
    <xf numFmtId="176" fontId="3" fillId="0" borderId="20" xfId="0" applyNumberFormat="1" applyFont="1" applyBorder="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21" xfId="0" applyFont="1" applyFill="1" applyBorder="1" applyAlignment="1">
      <alignment horizontal="center" vertical="center"/>
    </xf>
    <xf numFmtId="0" fontId="3" fillId="3" borderId="22"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176" fontId="3" fillId="0" borderId="23" xfId="0" applyNumberFormat="1" applyFont="1" applyBorder="1">
      <alignment vertical="center"/>
    </xf>
    <xf numFmtId="0" fontId="3" fillId="0" borderId="14"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2" borderId="24" xfId="0" applyFont="1" applyFill="1" applyBorder="1" applyAlignment="1">
      <alignment horizontal="center" vertical="center"/>
    </xf>
    <xf numFmtId="0" fontId="6" fillId="3" borderId="25"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wrapText="1"/>
      <protection locked="0"/>
    </xf>
    <xf numFmtId="176" fontId="3" fillId="0" borderId="26" xfId="0" applyNumberFormat="1" applyFont="1" applyBorder="1">
      <alignment vertical="center"/>
    </xf>
    <xf numFmtId="0" fontId="3" fillId="0" borderId="0" xfId="0" applyFont="1" applyProtection="1">
      <alignment vertical="center"/>
      <protection locked="0"/>
    </xf>
    <xf numFmtId="0" fontId="7" fillId="4" borderId="0" xfId="0" applyFont="1" applyFill="1" applyProtection="1">
      <alignment vertical="center"/>
      <protection locked="0"/>
    </xf>
    <xf numFmtId="0" fontId="5" fillId="0" borderId="0" xfId="0" applyFont="1" applyAlignment="1" applyProtection="1">
      <alignment horizontal="center" vertical="center" textRotation="255"/>
      <protection locked="0"/>
    </xf>
    <xf numFmtId="0" fontId="3" fillId="2" borderId="21" xfId="0" applyFont="1" applyFill="1" applyBorder="1" applyAlignment="1">
      <alignment horizontal="center" vertical="center" textRotation="255"/>
    </xf>
    <xf numFmtId="176" fontId="3" fillId="3" borderId="22" xfId="0" applyNumberFormat="1" applyFont="1" applyFill="1" applyBorder="1" applyAlignment="1" applyProtection="1">
      <alignment horizontal="center" vertical="center" wrapText="1"/>
      <protection locked="0"/>
    </xf>
    <xf numFmtId="176" fontId="3" fillId="0" borderId="23" xfId="0" applyNumberFormat="1" applyFont="1" applyBorder="1" applyAlignment="1">
      <alignment vertical="center" textRotation="255"/>
    </xf>
    <xf numFmtId="0" fontId="7" fillId="0" borderId="0" xfId="0" applyFont="1">
      <alignment vertical="center"/>
    </xf>
    <xf numFmtId="0" fontId="5" fillId="0" borderId="0" xfId="0" applyFont="1" applyAlignment="1" applyProtection="1">
      <alignment horizontal="left" vertical="center"/>
      <protection locked="0"/>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textRotation="255" wrapText="1"/>
    </xf>
    <xf numFmtId="0" fontId="3" fillId="2" borderId="31" xfId="0" applyFont="1" applyFill="1" applyBorder="1" applyAlignment="1">
      <alignment horizontal="center" vertical="center"/>
    </xf>
    <xf numFmtId="176" fontId="3" fillId="3" borderId="32" xfId="0" applyNumberFormat="1" applyFont="1" applyFill="1" applyBorder="1" applyAlignment="1">
      <alignment horizontal="center" vertical="center"/>
    </xf>
    <xf numFmtId="176" fontId="3" fillId="3" borderId="33" xfId="0" applyNumberFormat="1" applyFont="1" applyFill="1" applyBorder="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textRotation="255" wrapText="1"/>
    </xf>
    <xf numFmtId="177" fontId="3" fillId="3" borderId="39" xfId="0" applyNumberFormat="1" applyFont="1" applyFill="1" applyBorder="1" applyAlignment="1" applyProtection="1">
      <alignment horizontal="center" vertical="center" wrapText="1"/>
      <protection locked="0"/>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0" borderId="40" xfId="0" applyFont="1" applyBorder="1" applyAlignment="1">
      <alignment horizontal="center" vertical="center" textRotation="255" wrapText="1"/>
    </xf>
    <xf numFmtId="0" fontId="3" fillId="5" borderId="3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41" xfId="0" applyFont="1" applyFill="1" applyBorder="1" applyAlignment="1">
      <alignment horizontal="center" vertical="center" wrapText="1"/>
    </xf>
    <xf numFmtId="176" fontId="3" fillId="3" borderId="32" xfId="0" applyNumberFormat="1" applyFont="1" applyFill="1" applyBorder="1" applyAlignment="1">
      <alignment vertical="center" wrapText="1"/>
    </xf>
    <xf numFmtId="176" fontId="3" fillId="3" borderId="42" xfId="0" applyNumberFormat="1" applyFont="1" applyFill="1" applyBorder="1">
      <alignment vertical="center"/>
    </xf>
    <xf numFmtId="0" fontId="3" fillId="0" borderId="43" xfId="0" applyFont="1" applyBorder="1" applyAlignment="1">
      <alignment horizontal="center" vertical="center" textRotation="255" wrapText="1"/>
    </xf>
    <xf numFmtId="0" fontId="3" fillId="2" borderId="34" xfId="0" applyFont="1" applyFill="1" applyBorder="1" applyAlignment="1">
      <alignment horizontal="center" vertical="center"/>
    </xf>
    <xf numFmtId="176" fontId="3" fillId="3" borderId="19" xfId="0" applyNumberFormat="1" applyFont="1" applyFill="1" applyBorder="1">
      <alignment vertical="center"/>
    </xf>
    <xf numFmtId="176" fontId="3" fillId="3" borderId="44" xfId="0" applyNumberFormat="1" applyFont="1" applyFill="1" applyBorder="1">
      <alignment vertical="center"/>
    </xf>
    <xf numFmtId="176" fontId="3" fillId="0" borderId="45" xfId="0" applyNumberFormat="1" applyFont="1" applyBorder="1">
      <alignment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46" xfId="0" applyFont="1" applyBorder="1" applyAlignment="1">
      <alignment horizontal="center" vertical="center" textRotation="255" wrapText="1"/>
    </xf>
    <xf numFmtId="0" fontId="3" fillId="2" borderId="47" xfId="0" applyFont="1" applyFill="1" applyBorder="1" applyAlignment="1">
      <alignment horizontal="center" vertical="center"/>
    </xf>
    <xf numFmtId="176" fontId="3" fillId="0" borderId="48" xfId="0" applyNumberFormat="1" applyFont="1" applyBorder="1">
      <alignment vertical="center"/>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vertical="center" textRotation="255" wrapText="1"/>
    </xf>
    <xf numFmtId="176" fontId="3" fillId="3" borderId="39" xfId="0" applyNumberFormat="1" applyFont="1" applyFill="1" applyBorder="1">
      <alignment vertical="center"/>
    </xf>
    <xf numFmtId="176" fontId="3" fillId="3" borderId="52" xfId="0" applyNumberFormat="1" applyFont="1" applyFill="1" applyBorder="1">
      <alignment vertical="center"/>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3" fillId="2" borderId="53" xfId="0" applyFont="1" applyFill="1" applyBorder="1" applyAlignment="1">
      <alignment horizontal="center" vertical="center"/>
    </xf>
    <xf numFmtId="178" fontId="3" fillId="3" borderId="12" xfId="0" applyNumberFormat="1" applyFont="1" applyFill="1" applyBorder="1" applyAlignment="1" applyProtection="1">
      <alignment horizontal="center" vertical="center" wrapText="1"/>
      <protection locked="0"/>
    </xf>
    <xf numFmtId="176" fontId="3" fillId="0" borderId="54" xfId="0" applyNumberFormat="1" applyFont="1" applyBorder="1">
      <alignment vertical="center"/>
    </xf>
    <xf numFmtId="0" fontId="3" fillId="0" borderId="5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177" fontId="3" fillId="3" borderId="12" xfId="0" applyNumberFormat="1" applyFont="1" applyFill="1" applyBorder="1" applyAlignment="1" applyProtection="1">
      <alignment horizontal="center" vertical="center" wrapText="1"/>
      <protection locked="0"/>
    </xf>
    <xf numFmtId="176" fontId="3" fillId="0" borderId="13" xfId="0" applyNumberFormat="1" applyFont="1" applyBorder="1">
      <alignment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179" fontId="3" fillId="3" borderId="39" xfId="0" applyNumberFormat="1" applyFont="1" applyFill="1" applyBorder="1" applyAlignment="1" applyProtection="1">
      <alignment horizontal="center" vertical="center" wrapText="1"/>
      <protection locked="0"/>
    </xf>
    <xf numFmtId="176" fontId="3" fillId="0" borderId="60" xfId="0" applyNumberFormat="1" applyFont="1" applyBorder="1">
      <alignment vertical="center"/>
    </xf>
    <xf numFmtId="0" fontId="9" fillId="0" borderId="55" xfId="0" applyFont="1" applyBorder="1" applyAlignment="1">
      <alignment horizontal="center" vertical="center"/>
    </xf>
    <xf numFmtId="0" fontId="3" fillId="0" borderId="4" xfId="0" applyFont="1" applyBorder="1" applyAlignment="1">
      <alignment horizontal="center" vertical="center"/>
    </xf>
    <xf numFmtId="0" fontId="3" fillId="0" borderId="61" xfId="0" applyFont="1" applyBorder="1" applyAlignment="1">
      <alignment horizontal="center" vertical="center" textRotation="255"/>
    </xf>
    <xf numFmtId="0" fontId="3" fillId="0" borderId="10" xfId="0" applyFont="1" applyBorder="1" applyAlignment="1">
      <alignment horizontal="center" vertical="center" textRotation="255"/>
    </xf>
    <xf numFmtId="179" fontId="3" fillId="3" borderId="12" xfId="0" applyNumberFormat="1" applyFont="1" applyFill="1" applyBorder="1" applyAlignment="1" applyProtection="1">
      <alignment horizontal="center" vertical="center" wrapText="1"/>
      <protection locked="0"/>
    </xf>
    <xf numFmtId="0" fontId="3" fillId="0" borderId="34" xfId="0" applyFont="1" applyBorder="1" applyAlignment="1">
      <alignment horizontal="center" vertical="center"/>
    </xf>
    <xf numFmtId="0" fontId="3" fillId="0" borderId="62"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63" xfId="0" applyFont="1" applyBorder="1" applyAlignment="1">
      <alignment horizontal="center" vertical="center" textRotation="255"/>
    </xf>
    <xf numFmtId="0" fontId="3" fillId="0" borderId="59" xfId="0" applyFont="1" applyBorder="1" applyAlignment="1">
      <alignment horizontal="center" vertical="center" textRotation="255"/>
    </xf>
    <xf numFmtId="0" fontId="3" fillId="2" borderId="64" xfId="0" applyFont="1" applyFill="1" applyBorder="1" applyAlignment="1">
      <alignment horizontal="center" vertical="center"/>
    </xf>
    <xf numFmtId="177" fontId="3" fillId="0" borderId="65" xfId="0" applyNumberFormat="1" applyFont="1" applyBorder="1">
      <alignment vertical="center"/>
    </xf>
    <xf numFmtId="177" fontId="3" fillId="0" borderId="52" xfId="0" applyNumberFormat="1" applyFont="1" applyBorder="1">
      <alignment vertical="center"/>
    </xf>
    <xf numFmtId="176" fontId="3" fillId="0" borderId="66" xfId="0" applyNumberFormat="1" applyFont="1" applyBorder="1">
      <alignment vertical="center"/>
    </xf>
    <xf numFmtId="0" fontId="10" fillId="0" borderId="67" xfId="0" applyFont="1" applyBorder="1" applyAlignment="1">
      <alignment horizontal="center" vertical="center"/>
    </xf>
    <xf numFmtId="179" fontId="3" fillId="6" borderId="12" xfId="0" applyNumberFormat="1" applyFont="1" applyFill="1" applyBorder="1" applyAlignment="1" applyProtection="1">
      <alignment horizontal="center" vertical="center" wrapText="1"/>
      <protection locked="0"/>
    </xf>
    <xf numFmtId="0" fontId="10" fillId="0" borderId="68"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179" fontId="3" fillId="6" borderId="39" xfId="0" applyNumberFormat="1" applyFont="1" applyFill="1" applyBorder="1" applyAlignment="1" applyProtection="1">
      <alignment horizontal="center" vertical="center" wrapText="1"/>
      <protection locked="0"/>
    </xf>
    <xf numFmtId="0" fontId="3" fillId="0" borderId="50" xfId="0" applyFont="1" applyFill="1" applyBorder="1" applyAlignment="1">
      <alignment horizontal="center" vertical="center" textRotation="255"/>
    </xf>
    <xf numFmtId="0" fontId="3" fillId="0" borderId="69" xfId="0" applyFont="1" applyFill="1" applyBorder="1" applyAlignment="1">
      <alignment horizontal="center" vertical="center" textRotation="255"/>
    </xf>
    <xf numFmtId="177" fontId="3" fillId="6" borderId="65" xfId="0" applyNumberFormat="1" applyFont="1" applyFill="1" applyBorder="1">
      <alignment vertical="center"/>
    </xf>
    <xf numFmtId="177" fontId="3" fillId="6" borderId="52" xfId="0" applyNumberFormat="1" applyFont="1" applyFill="1" applyBorder="1">
      <alignment vertical="center"/>
    </xf>
    <xf numFmtId="0" fontId="3" fillId="0" borderId="70" xfId="0" applyFont="1" applyFill="1" applyBorder="1" applyAlignment="1">
      <alignment horizontal="center" vertical="center" wrapText="1"/>
    </xf>
    <xf numFmtId="0" fontId="3" fillId="0" borderId="9" xfId="0" applyFont="1" applyFill="1" applyBorder="1" applyAlignment="1">
      <alignment horizontal="center" vertical="center" textRotation="255"/>
    </xf>
    <xf numFmtId="0" fontId="3" fillId="0" borderId="71" xfId="0" applyFont="1" applyFill="1" applyBorder="1" applyAlignment="1">
      <alignment horizontal="center" vertical="center" wrapText="1"/>
    </xf>
    <xf numFmtId="0" fontId="3" fillId="0" borderId="15" xfId="0" applyFont="1" applyFill="1" applyBorder="1" applyAlignment="1">
      <alignment horizontal="center" vertical="center" textRotation="255"/>
    </xf>
    <xf numFmtId="0" fontId="3" fillId="0" borderId="28" xfId="0" applyFont="1" applyFill="1" applyBorder="1" applyAlignment="1">
      <alignment horizontal="center" vertical="center" textRotation="255"/>
    </xf>
    <xf numFmtId="0" fontId="3" fillId="0" borderId="43" xfId="0" applyFont="1" applyFill="1" applyBorder="1" applyAlignment="1">
      <alignment horizontal="center" vertical="center" textRotation="255"/>
    </xf>
    <xf numFmtId="0" fontId="3" fillId="0" borderId="72" xfId="0" applyFont="1" applyFill="1" applyBorder="1" applyAlignment="1">
      <alignment horizontal="center" vertical="center" textRotation="255"/>
    </xf>
    <xf numFmtId="0" fontId="3" fillId="0" borderId="73" xfId="0" applyFont="1" applyFill="1" applyBorder="1" applyAlignment="1">
      <alignment horizontal="center" vertical="center" textRotation="255"/>
    </xf>
    <xf numFmtId="0" fontId="3" fillId="2" borderId="74" xfId="0" applyFont="1" applyFill="1" applyBorder="1" applyAlignment="1">
      <alignment horizontal="center" vertical="center"/>
    </xf>
    <xf numFmtId="0" fontId="3" fillId="0" borderId="33" xfId="0" applyFont="1" applyFill="1" applyBorder="1" applyAlignment="1">
      <alignment horizontal="center" vertical="center" textRotation="255"/>
    </xf>
    <xf numFmtId="0" fontId="3" fillId="0" borderId="75" xfId="0" applyFont="1" applyFill="1" applyBorder="1" applyAlignment="1">
      <alignment horizontal="center" vertical="center" textRotation="255"/>
    </xf>
    <xf numFmtId="0" fontId="10" fillId="0" borderId="76" xfId="0" applyFont="1" applyBorder="1" applyAlignment="1">
      <alignment horizontal="center" vertical="center"/>
    </xf>
    <xf numFmtId="0" fontId="11" fillId="0" borderId="67" xfId="0" applyFont="1" applyBorder="1" applyAlignment="1">
      <alignment horizontal="center" vertical="center"/>
    </xf>
    <xf numFmtId="0" fontId="3" fillId="0" borderId="77" xfId="0" applyFont="1" applyFill="1" applyBorder="1" applyAlignment="1">
      <alignment horizontal="center" vertical="center" wrapText="1"/>
    </xf>
    <xf numFmtId="0" fontId="11" fillId="0" borderId="68" xfId="0" applyFont="1" applyBorder="1" applyAlignment="1">
      <alignment horizontal="center" vertical="center"/>
    </xf>
    <xf numFmtId="0" fontId="3" fillId="0" borderId="47" xfId="0" applyFont="1" applyFill="1" applyBorder="1" applyAlignment="1">
      <alignment horizontal="center" vertical="center" wrapText="1"/>
    </xf>
    <xf numFmtId="0" fontId="3" fillId="0" borderId="78" xfId="0" applyFont="1" applyFill="1" applyBorder="1" applyAlignment="1">
      <alignment horizontal="center" vertical="center" textRotation="255"/>
    </xf>
    <xf numFmtId="0" fontId="11" fillId="0" borderId="76" xfId="0" applyFont="1" applyBorder="1" applyAlignment="1">
      <alignment horizontal="center" vertical="center"/>
    </xf>
    <xf numFmtId="0" fontId="3" fillId="2" borderId="75" xfId="0" applyFont="1" applyFill="1" applyBorder="1" applyAlignment="1">
      <alignment horizontal="center" vertical="center"/>
    </xf>
    <xf numFmtId="176" fontId="3" fillId="0" borderId="79" xfId="0" applyNumberFormat="1" applyFont="1" applyBorder="1">
      <alignment vertical="center"/>
    </xf>
    <xf numFmtId="179" fontId="3" fillId="7" borderId="77" xfId="0" applyNumberFormat="1" applyFont="1" applyFill="1" applyBorder="1" applyAlignment="1" applyProtection="1">
      <alignment horizontal="right" vertical="center" wrapText="1"/>
      <protection locked="0"/>
    </xf>
    <xf numFmtId="0" fontId="3" fillId="0" borderId="0" xfId="0" applyFont="1" applyBorder="1" applyAlignment="1">
      <alignment horizontal="center" vertical="center"/>
    </xf>
    <xf numFmtId="0" fontId="3" fillId="2" borderId="14" xfId="0" applyFont="1" applyFill="1" applyBorder="1" applyAlignment="1">
      <alignment horizontal="center" vertical="center"/>
    </xf>
    <xf numFmtId="179" fontId="3" fillId="7" borderId="80" xfId="0" applyNumberFormat="1" applyFont="1" applyFill="1" applyBorder="1" applyAlignment="1" applyProtection="1">
      <alignment horizontal="right" vertical="center" wrapText="1"/>
      <protection locked="0"/>
    </xf>
    <xf numFmtId="179" fontId="3" fillId="7" borderId="81" xfId="0" applyNumberFormat="1" applyFont="1" applyFill="1" applyBorder="1" applyAlignment="1" applyProtection="1">
      <alignment horizontal="right" vertical="center" wrapText="1"/>
      <protection locked="0"/>
    </xf>
    <xf numFmtId="176" fontId="3" fillId="0" borderId="16" xfId="0" applyNumberFormat="1" applyFont="1" applyBorder="1">
      <alignment vertical="center"/>
    </xf>
    <xf numFmtId="0" fontId="3" fillId="0" borderId="82" xfId="0" applyFont="1" applyBorder="1" applyAlignment="1">
      <alignment horizontal="center" vertical="center" textRotation="255"/>
    </xf>
    <xf numFmtId="0" fontId="3" fillId="0" borderId="83" xfId="0" applyFont="1" applyBorder="1" applyAlignment="1">
      <alignment horizontal="center" vertical="center" textRotation="255"/>
    </xf>
    <xf numFmtId="0" fontId="3" fillId="2" borderId="84" xfId="0" applyFont="1" applyFill="1" applyBorder="1" applyAlignment="1">
      <alignment horizontal="center" vertical="center"/>
    </xf>
    <xf numFmtId="179" fontId="3" fillId="7" borderId="39" xfId="0" applyNumberFormat="1" applyFont="1" applyFill="1" applyBorder="1" applyAlignment="1" applyProtection="1">
      <alignment horizontal="right" vertical="center" wrapText="1"/>
      <protection locked="0"/>
    </xf>
    <xf numFmtId="179" fontId="3" fillId="7" borderId="36" xfId="0" applyNumberFormat="1" applyFont="1" applyFill="1" applyBorder="1" applyAlignment="1" applyProtection="1">
      <alignment horizontal="right" vertical="center" wrapText="1"/>
      <protection locked="0"/>
    </xf>
    <xf numFmtId="179" fontId="3" fillId="7" borderId="85" xfId="0" applyNumberFormat="1" applyFont="1" applyFill="1" applyBorder="1" applyAlignment="1" applyProtection="1">
      <alignment horizontal="right" vertical="center" wrapText="1"/>
      <protection locked="0"/>
    </xf>
    <xf numFmtId="0" fontId="5" fillId="3" borderId="84" xfId="0" applyFont="1" applyFill="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3" fillId="3" borderId="22" xfId="0" applyFont="1" applyFill="1" applyBorder="1" applyAlignment="1">
      <alignment horizontal="center" vertical="center"/>
    </xf>
    <xf numFmtId="0" fontId="3" fillId="0" borderId="8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3" xfId="0" applyFont="1" applyBorder="1" applyAlignment="1">
      <alignment horizontal="center" vertical="center" wrapText="1"/>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178" fontId="3" fillId="3" borderId="22" xfId="0" applyNumberFormat="1" applyFont="1" applyFill="1" applyBorder="1" applyAlignment="1" applyProtection="1">
      <alignment vertical="center" wrapText="1"/>
      <protection locked="0"/>
    </xf>
    <xf numFmtId="178" fontId="3" fillId="3" borderId="39" xfId="0" applyNumberFormat="1" applyFont="1" applyFill="1" applyBorder="1" applyAlignment="1" applyProtection="1">
      <alignment vertical="center" wrapText="1"/>
      <protection locked="0"/>
    </xf>
    <xf numFmtId="0" fontId="3" fillId="0" borderId="35" xfId="0" applyFont="1" applyBorder="1" applyAlignment="1">
      <alignment horizontal="center" vertical="center" textRotation="255" wrapText="1"/>
    </xf>
    <xf numFmtId="0" fontId="6" fillId="0" borderId="36" xfId="0" applyFont="1" applyBorder="1" applyAlignment="1">
      <alignment vertical="center"/>
    </xf>
    <xf numFmtId="0" fontId="6" fillId="0" borderId="0" xfId="0" applyFont="1" applyBorder="1" applyAlignment="1">
      <alignment horizontal="center" vertical="center" textRotation="255"/>
    </xf>
    <xf numFmtId="0" fontId="3" fillId="3" borderId="22" xfId="0" applyFont="1" applyFill="1" applyBorder="1" applyAlignment="1" applyProtection="1">
      <alignment vertical="center" wrapText="1"/>
      <protection locked="0"/>
    </xf>
    <xf numFmtId="0" fontId="3" fillId="3" borderId="39" xfId="0" applyFont="1" applyFill="1" applyBorder="1" applyAlignment="1" applyProtection="1">
      <alignment vertical="center" wrapText="1"/>
      <protection locked="0"/>
    </xf>
    <xf numFmtId="0" fontId="3" fillId="2" borderId="35"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78" xfId="0" applyFont="1" applyBorder="1" applyAlignment="1">
      <alignment horizontal="center" vertical="center" textRotation="255" wrapText="1"/>
    </xf>
    <xf numFmtId="0" fontId="3" fillId="0" borderId="87"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8" fillId="0" borderId="89"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14" fontId="3" fillId="3" borderId="90" xfId="0" applyNumberFormat="1" applyFont="1" applyFill="1" applyBorder="1">
      <alignment vertical="center"/>
    </xf>
    <xf numFmtId="0" fontId="8" fillId="0" borderId="86" xfId="0" applyFont="1" applyBorder="1" applyAlignment="1">
      <alignment horizontal="center" vertical="center" wrapText="1"/>
    </xf>
    <xf numFmtId="0" fontId="3" fillId="2" borderId="86" xfId="0" applyFont="1" applyFill="1" applyBorder="1" applyAlignment="1">
      <alignment horizontal="center" vertical="center"/>
    </xf>
    <xf numFmtId="176" fontId="3" fillId="3" borderId="90" xfId="0" applyNumberFormat="1" applyFont="1" applyFill="1" applyBorder="1">
      <alignment vertical="center"/>
    </xf>
    <xf numFmtId="176" fontId="3" fillId="3" borderId="78" xfId="0" applyNumberFormat="1" applyFont="1" applyFill="1" applyBorder="1">
      <alignment vertical="center"/>
    </xf>
    <xf numFmtId="0" fontId="8" fillId="0" borderId="91" xfId="0" applyFont="1" applyBorder="1" applyAlignment="1">
      <alignment horizontal="center" vertical="center" wrapText="1"/>
    </xf>
    <xf numFmtId="0" fontId="8" fillId="0" borderId="63" xfId="0" applyFont="1" applyBorder="1" applyAlignment="1">
      <alignment horizontal="center" vertical="center" textRotation="255" wrapText="1"/>
    </xf>
    <xf numFmtId="0" fontId="8" fillId="0" borderId="59" xfId="0" applyFont="1" applyBorder="1" applyAlignment="1">
      <alignment horizontal="center" vertical="center" textRotation="255" wrapText="1"/>
    </xf>
    <xf numFmtId="0" fontId="3" fillId="2" borderId="92" xfId="0" applyFont="1" applyFill="1" applyBorder="1" applyAlignment="1">
      <alignment horizontal="center" vertical="center"/>
    </xf>
    <xf numFmtId="0" fontId="3" fillId="3" borderId="52" xfId="0" applyFont="1" applyFill="1" applyBorder="1" applyAlignment="1" applyProtection="1">
      <alignment horizontal="center" vertical="center" wrapText="1"/>
      <protection locked="0"/>
    </xf>
    <xf numFmtId="0" fontId="3" fillId="3" borderId="65" xfId="0" applyFont="1" applyFill="1" applyBorder="1" applyAlignment="1" applyProtection="1">
      <alignment horizontal="center" vertical="center" wrapText="1"/>
      <protection locked="0"/>
    </xf>
    <xf numFmtId="0" fontId="3" fillId="3" borderId="93" xfId="0" applyFont="1" applyFill="1" applyBorder="1" applyAlignment="1" applyProtection="1">
      <alignment horizontal="center" vertical="center" wrapText="1"/>
      <protection locked="0"/>
    </xf>
    <xf numFmtId="176" fontId="3" fillId="0" borderId="94" xfId="0" applyNumberFormat="1" applyFont="1" applyBorder="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2" borderId="9" xfId="0" applyFont="1" applyFill="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wrapText="1"/>
    </xf>
    <xf numFmtId="0" fontId="3" fillId="3" borderId="100" xfId="0" applyFont="1" applyFill="1" applyBorder="1" applyAlignment="1">
      <alignment horizontal="center" vertical="center"/>
    </xf>
    <xf numFmtId="0" fontId="3" fillId="3" borderId="90" xfId="0" applyFont="1" applyFill="1" applyBorder="1" applyAlignment="1" applyProtection="1">
      <alignment vertical="center" wrapText="1"/>
      <protection locked="0"/>
    </xf>
    <xf numFmtId="0" fontId="3" fillId="3" borderId="101" xfId="0" applyFont="1" applyFill="1" applyBorder="1" applyAlignment="1" applyProtection="1">
      <alignment vertical="center" wrapText="1"/>
      <protection locked="0"/>
    </xf>
    <xf numFmtId="176" fontId="3" fillId="0" borderId="102" xfId="0" applyNumberFormat="1" applyFont="1" applyBorder="1">
      <alignment vertical="center"/>
    </xf>
    <xf numFmtId="0" fontId="3" fillId="3" borderId="44" xfId="0" applyFont="1" applyFill="1" applyBorder="1" applyAlignment="1" applyProtection="1">
      <alignment vertical="center" wrapText="1"/>
      <protection locked="0"/>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03" xfId="0" applyFont="1" applyBorder="1" applyAlignment="1">
      <alignment horizontal="center" vertical="center"/>
    </xf>
    <xf numFmtId="0" fontId="3" fillId="2" borderId="0" xfId="0" applyFont="1" applyFill="1" applyAlignment="1">
      <alignment horizontal="center" vertical="center"/>
    </xf>
    <xf numFmtId="0" fontId="3" fillId="3" borderId="104" xfId="0" applyFont="1" applyFill="1" applyBorder="1" applyAlignment="1" applyProtection="1">
      <alignment vertical="center" wrapText="1"/>
      <protection locked="0"/>
    </xf>
    <xf numFmtId="176" fontId="3" fillId="0" borderId="105" xfId="0" applyNumberFormat="1" applyFont="1" applyBorder="1">
      <alignment vertical="center"/>
    </xf>
    <xf numFmtId="180" fontId="3" fillId="0" borderId="106" xfId="0" applyNumberFormat="1" applyFont="1" applyBorder="1" applyAlignment="1">
      <alignment horizontal="center" vertical="center"/>
    </xf>
    <xf numFmtId="180" fontId="3" fillId="0" borderId="107" xfId="0" applyNumberFormat="1" applyFont="1" applyBorder="1" applyAlignment="1">
      <alignment vertical="center" textRotation="255" wrapText="1"/>
    </xf>
    <xf numFmtId="0" fontId="3" fillId="2" borderId="36" xfId="0" applyFont="1" applyFill="1" applyBorder="1" applyAlignment="1">
      <alignment horizontal="center" vertical="center"/>
    </xf>
    <xf numFmtId="179" fontId="3" fillId="3" borderId="18" xfId="0" applyNumberFormat="1" applyFont="1" applyFill="1" applyBorder="1" applyAlignment="1" applyProtection="1">
      <alignment horizontal="center" vertical="center" wrapText="1"/>
      <protection locked="0"/>
    </xf>
    <xf numFmtId="180" fontId="3" fillId="0" borderId="108" xfId="0" applyNumberFormat="1" applyFont="1" applyBorder="1" applyAlignment="1">
      <alignment horizontal="center" vertical="center"/>
    </xf>
    <xf numFmtId="179" fontId="3" fillId="3" borderId="22" xfId="0" applyNumberFormat="1" applyFont="1" applyFill="1" applyBorder="1" applyAlignment="1" applyProtection="1">
      <alignment horizontal="center" vertical="center" wrapText="1"/>
      <protection locked="0"/>
    </xf>
    <xf numFmtId="180" fontId="3" fillId="0" borderId="109" xfId="0" applyNumberFormat="1" applyFont="1" applyBorder="1" applyAlignment="1">
      <alignment horizontal="center" vertical="center"/>
    </xf>
    <xf numFmtId="180" fontId="3" fillId="0" borderId="110" xfId="0" applyNumberFormat="1" applyFont="1" applyBorder="1" applyAlignment="1">
      <alignment horizontal="center" vertical="center" textRotation="255" wrapText="1"/>
    </xf>
    <xf numFmtId="180" fontId="3" fillId="0" borderId="62" xfId="0" applyNumberFormat="1" applyFont="1" applyBorder="1" applyAlignment="1">
      <alignment horizontal="center" vertical="center" textRotation="255" wrapText="1"/>
    </xf>
    <xf numFmtId="180" fontId="3" fillId="0" borderId="111" xfId="0" applyNumberFormat="1" applyFont="1" applyBorder="1" applyAlignment="1">
      <alignment horizontal="center" vertical="center" textRotation="255" wrapText="1"/>
    </xf>
    <xf numFmtId="180" fontId="3" fillId="0" borderId="108" xfId="0" applyNumberFormat="1" applyFont="1" applyBorder="1" applyAlignment="1">
      <alignment horizontal="center" vertical="center" wrapText="1"/>
    </xf>
    <xf numFmtId="180" fontId="3" fillId="0" borderId="107" xfId="0" applyNumberFormat="1" applyFont="1" applyBorder="1" applyAlignment="1">
      <alignment horizontal="center" vertical="center" textRotation="255" wrapText="1"/>
    </xf>
    <xf numFmtId="176" fontId="3" fillId="3" borderId="101" xfId="0" applyNumberFormat="1" applyFont="1" applyFill="1" applyBorder="1">
      <alignment vertical="center"/>
    </xf>
    <xf numFmtId="0" fontId="3" fillId="0" borderId="91" xfId="0" applyFont="1" applyBorder="1" applyAlignment="1">
      <alignment horizontal="center" vertical="center" wrapText="1"/>
    </xf>
    <xf numFmtId="180" fontId="3" fillId="0" borderId="112" xfId="0" applyNumberFormat="1" applyFont="1" applyBorder="1" applyAlignment="1">
      <alignment horizontal="center" vertical="center" wrapText="1"/>
    </xf>
    <xf numFmtId="180" fontId="3" fillId="0" borderId="113" xfId="0" applyNumberFormat="1" applyFont="1" applyBorder="1" applyAlignment="1">
      <alignment vertical="center" textRotation="255" wrapText="1"/>
    </xf>
    <xf numFmtId="0" fontId="3" fillId="2" borderId="50" xfId="0" applyFont="1" applyFill="1" applyBorder="1" applyAlignment="1">
      <alignment horizontal="center" vertical="center"/>
    </xf>
    <xf numFmtId="176" fontId="3" fillId="0" borderId="114" xfId="0" applyNumberFormat="1" applyFont="1" applyBorder="1">
      <alignment vertical="center"/>
    </xf>
    <xf numFmtId="0" fontId="3" fillId="0" borderId="34" xfId="0" applyFont="1" applyBorder="1" applyAlignment="1">
      <alignment horizontal="left" vertical="top" wrapText="1"/>
    </xf>
    <xf numFmtId="0" fontId="3" fillId="0" borderId="0" xfId="0" applyFont="1" applyAlignment="1">
      <alignment vertical="top"/>
    </xf>
    <xf numFmtId="14" fontId="3" fillId="3" borderId="100" xfId="0" applyNumberFormat="1" applyFont="1" applyFill="1" applyBorder="1">
      <alignment vertical="center"/>
    </xf>
    <xf numFmtId="14" fontId="3" fillId="3" borderId="18" xfId="0" applyNumberFormat="1" applyFont="1" applyFill="1" applyBorder="1">
      <alignment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2" borderId="0" xfId="0" applyFont="1" applyFill="1" applyBorder="1" applyAlignment="1">
      <alignment horizontal="center" vertical="center"/>
    </xf>
    <xf numFmtId="0" fontId="3" fillId="3" borderId="22" xfId="0" applyNumberFormat="1" applyFont="1" applyFill="1" applyBorder="1">
      <alignment vertical="center"/>
    </xf>
    <xf numFmtId="0" fontId="3" fillId="3" borderId="18" xfId="0" applyNumberFormat="1" applyFont="1" applyFill="1" applyBorder="1">
      <alignment vertical="center"/>
    </xf>
    <xf numFmtId="0" fontId="3" fillId="0" borderId="108" xfId="0" applyFont="1" applyBorder="1" applyAlignment="1">
      <alignment horizontal="center" vertical="center" wrapText="1"/>
    </xf>
    <xf numFmtId="0" fontId="3" fillId="0" borderId="0" xfId="0" applyFont="1" applyBorder="1" applyAlignment="1">
      <alignment horizontal="left" vertical="top" wrapText="1"/>
    </xf>
    <xf numFmtId="0" fontId="3" fillId="0" borderId="112" xfId="0" applyFont="1" applyBorder="1" applyAlignment="1">
      <alignment horizontal="center" vertical="center" wrapText="1"/>
    </xf>
    <xf numFmtId="0" fontId="3" fillId="0" borderId="59" xfId="0" applyFont="1" applyBorder="1" applyAlignment="1">
      <alignment vertical="center" textRotation="255" wrapText="1"/>
    </xf>
    <xf numFmtId="176" fontId="3" fillId="0" borderId="117" xfId="0" applyNumberFormat="1" applyFont="1" applyBorder="1">
      <alignment vertical="center"/>
    </xf>
    <xf numFmtId="0" fontId="12" fillId="0" borderId="0" xfId="0" applyFont="1">
      <alignment vertical="center"/>
    </xf>
    <xf numFmtId="0" fontId="12" fillId="0" borderId="1"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3" fillId="2" borderId="9"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61" xfId="0" applyFont="1" applyBorder="1" applyAlignment="1">
      <alignment horizontal="center" vertical="center"/>
    </xf>
    <xf numFmtId="0" fontId="12" fillId="0" borderId="7" xfId="0" applyFont="1" applyBorder="1" applyAlignment="1">
      <alignment horizontal="center" vertical="center"/>
    </xf>
    <xf numFmtId="0" fontId="14" fillId="0" borderId="0" xfId="0" applyFont="1">
      <alignment vertical="center"/>
    </xf>
    <xf numFmtId="0" fontId="5" fillId="3" borderId="84" xfId="0" applyFont="1" applyFill="1" applyBorder="1" applyAlignment="1" applyProtection="1">
      <alignment horizontal="right" vertical="center"/>
      <protection locked="0"/>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textRotation="255" wrapText="1"/>
    </xf>
    <xf numFmtId="0" fontId="12" fillId="0" borderId="15" xfId="0" applyFont="1" applyBorder="1" applyAlignment="1">
      <alignment horizontal="center" vertical="center" textRotation="255" wrapText="1"/>
    </xf>
    <xf numFmtId="0" fontId="12" fillId="0" borderId="16" xfId="0" applyFont="1" applyBorder="1" applyAlignment="1">
      <alignment horizontal="center" vertical="center" textRotation="255" wrapText="1"/>
    </xf>
    <xf numFmtId="0" fontId="13" fillId="2" borderId="15"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62" xfId="0" applyFont="1" applyFill="1" applyBorder="1" applyAlignment="1">
      <alignment horizontal="center" vertical="center"/>
    </xf>
    <xf numFmtId="0" fontId="12" fillId="0" borderId="20" xfId="0" applyFont="1" applyBorder="1" applyAlignment="1">
      <alignment horizontal="center" vertical="center"/>
    </xf>
    <xf numFmtId="0" fontId="12" fillId="0" borderId="86" xfId="0" applyFont="1" applyBorder="1" applyAlignment="1">
      <alignment horizontal="center" vertical="center" wrapText="1"/>
    </xf>
    <xf numFmtId="0" fontId="12" fillId="0" borderId="62" xfId="0" applyFont="1" applyBorder="1">
      <alignment vertical="center"/>
    </xf>
    <xf numFmtId="0" fontId="15" fillId="0" borderId="15"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176" fontId="12" fillId="3" borderId="15" xfId="0" applyNumberFormat="1" applyFont="1" applyFill="1" applyBorder="1" applyAlignment="1">
      <alignment horizontal="center" vertical="center"/>
    </xf>
    <xf numFmtId="176" fontId="12" fillId="3" borderId="19" xfId="0" applyNumberFormat="1" applyFont="1" applyFill="1" applyBorder="1" applyAlignment="1">
      <alignment horizontal="center" vertical="center"/>
    </xf>
    <xf numFmtId="176" fontId="12" fillId="3" borderId="62" xfId="0" applyNumberFormat="1" applyFont="1" applyFill="1" applyBorder="1" applyAlignment="1">
      <alignment horizontal="center" vertical="center"/>
    </xf>
    <xf numFmtId="176" fontId="12" fillId="0" borderId="20" xfId="0" applyNumberFormat="1" applyFont="1" applyBorder="1">
      <alignment vertical="center"/>
    </xf>
    <xf numFmtId="0" fontId="12" fillId="0" borderId="53" xfId="0" applyFont="1" applyBorder="1" applyAlignment="1">
      <alignment horizontal="center" vertical="center" wrapText="1"/>
    </xf>
    <xf numFmtId="176" fontId="12" fillId="3" borderId="44" xfId="0" applyNumberFormat="1" applyFont="1" applyFill="1" applyBorder="1" applyAlignment="1">
      <alignment horizontal="center" vertical="center"/>
    </xf>
    <xf numFmtId="0" fontId="15" fillId="0" borderId="62" xfId="0" applyFont="1" applyBorder="1" applyAlignment="1">
      <alignment horizontal="center" vertical="center" textRotation="255" wrapText="1"/>
    </xf>
    <xf numFmtId="0" fontId="12" fillId="0" borderId="31" xfId="0" applyFont="1" applyBorder="1" applyAlignment="1">
      <alignment horizontal="center" vertical="center" wrapText="1"/>
    </xf>
    <xf numFmtId="0" fontId="5" fillId="0" borderId="84" xfId="0" applyFont="1" applyBorder="1" applyProtection="1">
      <alignment vertical="center"/>
      <protection locked="0"/>
    </xf>
    <xf numFmtId="0" fontId="12" fillId="0" borderId="14"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3" borderId="22"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12" fillId="3" borderId="62" xfId="0" applyFont="1" applyFill="1" applyBorder="1" applyAlignment="1" applyProtection="1">
      <alignment horizontal="center" vertical="center" wrapText="1"/>
      <protection locked="0"/>
    </xf>
    <xf numFmtId="0" fontId="13" fillId="2" borderId="28" xfId="0" applyFont="1" applyFill="1" applyBorder="1" applyAlignment="1">
      <alignment horizontal="center" vertical="center"/>
    </xf>
    <xf numFmtId="0" fontId="12" fillId="3" borderId="86" xfId="0" applyFont="1" applyFill="1" applyBorder="1" applyAlignment="1" applyProtection="1">
      <alignment horizontal="center" vertical="center" wrapText="1"/>
      <protection locked="0"/>
    </xf>
    <xf numFmtId="0" fontId="12" fillId="3" borderId="90" xfId="0" applyFont="1" applyFill="1" applyBorder="1" applyAlignment="1" applyProtection="1">
      <alignment horizontal="center" vertical="center" wrapText="1"/>
      <protection locked="0"/>
    </xf>
    <xf numFmtId="0" fontId="12" fillId="3" borderId="78" xfId="0" applyFont="1" applyFill="1" applyBorder="1" applyAlignment="1" applyProtection="1">
      <alignment horizontal="center" vertical="center" wrapText="1"/>
      <protection locked="0"/>
    </xf>
    <xf numFmtId="176" fontId="12" fillId="0" borderId="23" xfId="0" applyNumberFormat="1" applyFont="1" applyBorder="1">
      <alignment vertical="center"/>
    </xf>
    <xf numFmtId="0" fontId="16" fillId="0" borderId="0" xfId="0" applyFont="1">
      <alignment vertical="center"/>
    </xf>
    <xf numFmtId="0" fontId="12" fillId="0" borderId="118" xfId="0" applyFont="1" applyBorder="1" applyAlignment="1">
      <alignment horizontal="center" vertical="center" textRotation="255"/>
    </xf>
    <xf numFmtId="0" fontId="12" fillId="0" borderId="63" xfId="0" applyFont="1" applyBorder="1" applyAlignment="1">
      <alignment horizontal="center" vertical="center" textRotation="255"/>
    </xf>
    <xf numFmtId="0" fontId="12" fillId="0" borderId="59" xfId="0" applyFont="1" applyBorder="1" applyAlignment="1">
      <alignment horizontal="center" vertical="center" textRotation="255"/>
    </xf>
    <xf numFmtId="0" fontId="13" fillId="2" borderId="63" xfId="0" applyFont="1" applyFill="1" applyBorder="1" applyAlignment="1">
      <alignment horizontal="center" vertical="center"/>
    </xf>
    <xf numFmtId="0" fontId="12" fillId="3" borderId="92" xfId="0" applyFont="1" applyFill="1" applyBorder="1" applyAlignment="1" applyProtection="1">
      <alignment vertical="center" wrapText="1"/>
      <protection locked="0"/>
    </xf>
    <xf numFmtId="0" fontId="12" fillId="3" borderId="52" xfId="0" applyFont="1" applyFill="1" applyBorder="1" applyAlignment="1" applyProtection="1">
      <alignment vertical="center" wrapText="1"/>
      <protection locked="0"/>
    </xf>
    <xf numFmtId="0" fontId="12" fillId="3" borderId="119" xfId="0" applyFont="1" applyFill="1" applyBorder="1" applyAlignment="1" applyProtection="1">
      <alignment vertical="center" wrapText="1"/>
      <protection locked="0"/>
    </xf>
    <xf numFmtId="176" fontId="12" fillId="0" borderId="117" xfId="0" applyNumberFormat="1" applyFont="1" applyBorder="1">
      <alignment vertical="center"/>
    </xf>
    <xf numFmtId="0" fontId="12" fillId="0" borderId="120" xfId="0" applyFont="1" applyBorder="1" applyAlignment="1">
      <alignment horizontal="center" vertical="center"/>
    </xf>
    <xf numFmtId="0" fontId="12" fillId="0" borderId="4" xfId="0" applyFont="1" applyBorder="1">
      <alignment vertical="center"/>
    </xf>
    <xf numFmtId="0" fontId="12" fillId="0" borderId="61" xfId="0" applyFont="1" applyBorder="1" applyAlignment="1">
      <alignment horizontal="center" vertical="center" textRotation="255"/>
    </xf>
    <xf numFmtId="0" fontId="12" fillId="0" borderId="10" xfId="0" applyFont="1" applyBorder="1" applyAlignment="1">
      <alignment horizontal="center" vertical="center" textRotation="255"/>
    </xf>
    <xf numFmtId="176" fontId="12" fillId="3" borderId="4" xfId="0" applyNumberFormat="1" applyFont="1" applyFill="1" applyBorder="1">
      <alignment vertical="center"/>
    </xf>
    <xf numFmtId="176" fontId="12" fillId="3" borderId="96" xfId="0" applyNumberFormat="1" applyFont="1" applyFill="1" applyBorder="1">
      <alignment vertical="center"/>
    </xf>
    <xf numFmtId="176" fontId="12" fillId="3" borderId="121" xfId="0" applyNumberFormat="1" applyFont="1" applyFill="1" applyBorder="1">
      <alignment vertical="center"/>
    </xf>
    <xf numFmtId="176" fontId="12" fillId="0" borderId="13" xfId="0" applyNumberFormat="1" applyFont="1" applyBorder="1">
      <alignment vertical="center"/>
    </xf>
    <xf numFmtId="0" fontId="12" fillId="0" borderId="122" xfId="0" applyFont="1" applyBorder="1" applyAlignment="1">
      <alignment horizontal="center" vertical="center"/>
    </xf>
    <xf numFmtId="0" fontId="12" fillId="0" borderId="62" xfId="0" applyFont="1" applyBorder="1" applyAlignment="1">
      <alignment horizontal="center" vertical="center" textRotation="255"/>
    </xf>
    <xf numFmtId="176" fontId="12" fillId="3" borderId="15" xfId="0" applyNumberFormat="1" applyFont="1" applyFill="1" applyBorder="1">
      <alignment vertical="center"/>
    </xf>
    <xf numFmtId="176" fontId="12" fillId="3" borderId="19" xfId="0" applyNumberFormat="1" applyFont="1" applyFill="1" applyBorder="1">
      <alignment vertical="center"/>
    </xf>
    <xf numFmtId="176" fontId="12" fillId="3" borderId="44" xfId="0" applyNumberFormat="1" applyFont="1" applyFill="1" applyBorder="1">
      <alignment vertical="center"/>
    </xf>
    <xf numFmtId="176" fontId="12" fillId="0" borderId="60" xfId="0" applyNumberFormat="1" applyFont="1" applyBorder="1">
      <alignment vertical="center"/>
    </xf>
    <xf numFmtId="0" fontId="12" fillId="0" borderId="84" xfId="0" applyFont="1" applyBorder="1" applyAlignment="1">
      <alignment horizontal="center" vertical="center" textRotation="255"/>
    </xf>
    <xf numFmtId="0" fontId="12" fillId="0" borderId="0" xfId="0" applyFont="1" applyAlignment="1">
      <alignment horizontal="center" vertical="center" textRotation="255"/>
    </xf>
    <xf numFmtId="0" fontId="13" fillId="2" borderId="0" xfId="0" applyFont="1" applyFill="1" applyAlignment="1">
      <alignment horizontal="center" vertical="center"/>
    </xf>
    <xf numFmtId="176" fontId="12" fillId="0" borderId="86" xfId="0" applyNumberFormat="1" applyFont="1" applyBorder="1">
      <alignment vertical="center"/>
    </xf>
    <xf numFmtId="176" fontId="12" fillId="0" borderId="90" xfId="0" applyNumberFormat="1" applyFont="1" applyBorder="1">
      <alignment vertical="center"/>
    </xf>
    <xf numFmtId="176" fontId="12" fillId="0" borderId="123" xfId="0" applyNumberFormat="1" applyFont="1" applyBorder="1">
      <alignment vertical="center"/>
    </xf>
    <xf numFmtId="176" fontId="12" fillId="0" borderId="124" xfId="0" applyNumberFormat="1" applyFont="1" applyBorder="1">
      <alignment vertical="center"/>
    </xf>
    <xf numFmtId="0" fontId="12" fillId="0" borderId="120" xfId="0" applyFont="1" applyBorder="1" applyAlignment="1">
      <alignment horizontal="center" vertical="center" wrapText="1"/>
    </xf>
    <xf numFmtId="0" fontId="12" fillId="0" borderId="4" xfId="0" applyFont="1" applyBorder="1" applyAlignment="1">
      <alignment horizontal="center" vertical="center"/>
    </xf>
    <xf numFmtId="0" fontId="12" fillId="0" borderId="122" xfId="0" applyFont="1" applyBorder="1" applyAlignment="1">
      <alignment horizontal="center" vertical="center" wrapText="1"/>
    </xf>
    <xf numFmtId="0" fontId="12" fillId="0" borderId="125" xfId="0" applyFont="1" applyBorder="1" applyAlignment="1">
      <alignment horizontal="center" vertical="center" wrapText="1"/>
    </xf>
    <xf numFmtId="176" fontId="12" fillId="0" borderId="5" xfId="0" applyNumberFormat="1" applyFont="1" applyBorder="1">
      <alignment vertical="center"/>
    </xf>
    <xf numFmtId="176" fontId="12" fillId="0" borderId="6" xfId="0" applyNumberFormat="1" applyFont="1" applyBorder="1">
      <alignment vertical="center"/>
    </xf>
    <xf numFmtId="176" fontId="12" fillId="0" borderId="61" xfId="0" applyNumberFormat="1" applyFont="1" applyBorder="1">
      <alignment vertical="center"/>
    </xf>
    <xf numFmtId="176" fontId="12" fillId="0" borderId="22" xfId="0" applyNumberFormat="1" applyFont="1" applyBorder="1">
      <alignment vertical="center"/>
    </xf>
    <xf numFmtId="176" fontId="12" fillId="0" borderId="19" xfId="0" applyNumberFormat="1" applyFont="1" applyBorder="1">
      <alignment vertical="center"/>
    </xf>
    <xf numFmtId="176" fontId="12" fillId="0" borderId="62" xfId="0" applyNumberFormat="1" applyFont="1" applyBorder="1">
      <alignment vertical="center"/>
    </xf>
    <xf numFmtId="176" fontId="12" fillId="0" borderId="78" xfId="0" applyNumberFormat="1" applyFont="1" applyBorder="1">
      <alignment vertical="center"/>
    </xf>
    <xf numFmtId="176" fontId="12" fillId="0" borderId="126" xfId="0" applyNumberFormat="1" applyFont="1" applyBorder="1">
      <alignment vertical="center"/>
    </xf>
    <xf numFmtId="176" fontId="12" fillId="3" borderId="5" xfId="0" applyNumberFormat="1" applyFont="1" applyFill="1" applyBorder="1">
      <alignment vertical="center"/>
    </xf>
    <xf numFmtId="176" fontId="12" fillId="3" borderId="6" xfId="0" applyNumberFormat="1" applyFont="1" applyFill="1" applyBorder="1">
      <alignment vertical="center"/>
    </xf>
    <xf numFmtId="176" fontId="12" fillId="3" borderId="61" xfId="0" applyNumberFormat="1" applyFont="1" applyFill="1" applyBorder="1">
      <alignment vertical="center"/>
    </xf>
    <xf numFmtId="176" fontId="12" fillId="3" borderId="22" xfId="0" applyNumberFormat="1" applyFont="1" applyFill="1" applyBorder="1">
      <alignment vertical="center"/>
    </xf>
    <xf numFmtId="176" fontId="12" fillId="3" borderId="62" xfId="0" applyNumberFormat="1" applyFont="1" applyFill="1" applyBorder="1">
      <alignment vertical="center"/>
    </xf>
    <xf numFmtId="0" fontId="12" fillId="0" borderId="55" xfId="0" applyFont="1" applyBorder="1" applyAlignment="1">
      <alignment horizontal="center" vertical="center" wrapText="1"/>
    </xf>
    <xf numFmtId="0" fontId="12" fillId="0" borderId="127" xfId="0" applyFont="1" applyBorder="1">
      <alignment vertical="center"/>
    </xf>
    <xf numFmtId="0" fontId="12" fillId="0" borderId="128" xfId="0" applyFont="1" applyBorder="1" applyAlignment="1">
      <alignment horizontal="center" vertical="center" textRotation="255"/>
    </xf>
    <xf numFmtId="0" fontId="12" fillId="0" borderId="57" xfId="0" applyFont="1" applyBorder="1" applyAlignment="1">
      <alignment horizontal="center" vertical="center" textRotation="255"/>
    </xf>
    <xf numFmtId="0" fontId="13" fillId="2" borderId="4" xfId="0" applyFont="1" applyFill="1" applyBorder="1" applyAlignment="1">
      <alignment horizontal="center" vertical="center"/>
    </xf>
    <xf numFmtId="0" fontId="12" fillId="0" borderId="34" xfId="0" applyFont="1" applyBorder="1" applyAlignment="1">
      <alignment horizontal="center" vertical="center" wrapText="1"/>
    </xf>
    <xf numFmtId="0" fontId="12" fillId="0" borderId="129" xfId="0" applyFont="1" applyBorder="1">
      <alignment vertical="center"/>
    </xf>
    <xf numFmtId="0" fontId="12" fillId="0" borderId="130" xfId="0" applyFont="1" applyBorder="1" applyAlignment="1">
      <alignment horizontal="center" vertical="center" textRotation="255"/>
    </xf>
    <xf numFmtId="176" fontId="12" fillId="0" borderId="79" xfId="0" applyNumberFormat="1" applyFont="1" applyBorder="1">
      <alignment vertical="center"/>
    </xf>
    <xf numFmtId="0" fontId="12" fillId="0" borderId="131" xfId="0" applyFont="1" applyBorder="1" applyAlignment="1">
      <alignment horizontal="center" vertical="center" textRotation="255"/>
    </xf>
    <xf numFmtId="176" fontId="12" fillId="3" borderId="42" xfId="0" applyNumberFormat="1" applyFont="1" applyFill="1" applyBorder="1">
      <alignment vertical="center"/>
    </xf>
    <xf numFmtId="176" fontId="12" fillId="3" borderId="0" xfId="0" applyNumberFormat="1" applyFont="1" applyFill="1">
      <alignment vertical="center"/>
    </xf>
    <xf numFmtId="176" fontId="12" fillId="3" borderId="89" xfId="0" applyNumberFormat="1" applyFont="1" applyFill="1" applyBorder="1">
      <alignment vertical="center"/>
    </xf>
    <xf numFmtId="0" fontId="12" fillId="0" borderId="112" xfId="0" applyFont="1" applyBorder="1">
      <alignment vertical="center"/>
    </xf>
    <xf numFmtId="0" fontId="12" fillId="0" borderId="132" xfId="0" applyFont="1" applyBorder="1" applyAlignment="1">
      <alignment horizontal="center" vertical="center" textRotation="255"/>
    </xf>
    <xf numFmtId="176" fontId="12" fillId="3" borderId="63" xfId="0" applyNumberFormat="1" applyFont="1" applyFill="1" applyBorder="1">
      <alignment vertical="center"/>
    </xf>
    <xf numFmtId="176" fontId="12" fillId="3" borderId="52" xfId="0" applyNumberFormat="1" applyFont="1" applyFill="1" applyBorder="1">
      <alignment vertical="center"/>
    </xf>
    <xf numFmtId="176" fontId="12" fillId="0" borderId="66" xfId="0" applyNumberFormat="1" applyFont="1" applyBorder="1">
      <alignment vertical="center"/>
    </xf>
    <xf numFmtId="0" fontId="12" fillId="0" borderId="133" xfId="0" applyFont="1" applyBorder="1" applyAlignment="1">
      <alignment horizontal="center" vertical="center" wrapText="1"/>
    </xf>
    <xf numFmtId="0" fontId="12" fillId="0" borderId="134" xfId="0" applyFont="1" applyBorder="1" applyAlignment="1">
      <alignment horizontal="center" vertical="center"/>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3" fillId="2" borderId="50" xfId="0" applyFont="1" applyFill="1" applyBorder="1" applyAlignment="1">
      <alignment horizontal="center" vertical="center"/>
    </xf>
    <xf numFmtId="176" fontId="12" fillId="0" borderId="137" xfId="0" applyNumberFormat="1" applyFont="1" applyBorder="1">
      <alignment vertical="center"/>
    </xf>
    <xf numFmtId="0" fontId="12" fillId="0" borderId="138" xfId="0" applyFont="1" applyBorder="1" applyAlignment="1">
      <alignment horizontal="center" vertical="center" textRotation="255"/>
    </xf>
    <xf numFmtId="0" fontId="12" fillId="0" borderId="42" xfId="0" applyFont="1" applyBorder="1" applyAlignment="1">
      <alignment horizontal="center" vertical="center" textRotation="255"/>
    </xf>
    <xf numFmtId="0" fontId="12" fillId="0" borderId="139" xfId="0" applyFont="1" applyBorder="1" applyAlignment="1">
      <alignment horizontal="center" vertical="center" textRotation="255"/>
    </xf>
    <xf numFmtId="176" fontId="12" fillId="0" borderId="42" xfId="0" applyNumberFormat="1" applyFont="1" applyBorder="1">
      <alignment vertical="center"/>
    </xf>
    <xf numFmtId="176" fontId="12" fillId="0" borderId="140" xfId="0" applyNumberFormat="1" applyFont="1" applyBorder="1">
      <alignment vertical="center"/>
    </xf>
    <xf numFmtId="176" fontId="12" fillId="0" borderId="57" xfId="0" applyNumberFormat="1" applyFont="1" applyBorder="1">
      <alignment vertical="center"/>
    </xf>
    <xf numFmtId="0" fontId="12" fillId="0" borderId="1" xfId="0" applyFont="1" applyBorder="1" applyAlignment="1">
      <alignment horizontal="center" vertical="center" textRotation="255" wrapText="1"/>
    </xf>
    <xf numFmtId="0" fontId="13" fillId="2" borderId="2" xfId="0" applyFont="1" applyFill="1" applyBorder="1" applyAlignment="1">
      <alignment horizontal="center" vertical="center"/>
    </xf>
    <xf numFmtId="178" fontId="12" fillId="3" borderId="141" xfId="0" applyNumberFormat="1" applyFont="1" applyFill="1" applyBorder="1">
      <alignment vertical="center"/>
    </xf>
    <xf numFmtId="178" fontId="12" fillId="3" borderId="142" xfId="0" applyNumberFormat="1" applyFont="1" applyFill="1" applyBorder="1">
      <alignment vertical="center"/>
    </xf>
    <xf numFmtId="176" fontId="12" fillId="0" borderId="7" xfId="0" applyNumberFormat="1" applyFont="1" applyBorder="1">
      <alignment vertical="center"/>
    </xf>
    <xf numFmtId="0" fontId="12" fillId="0" borderId="143" xfId="0" applyFont="1" applyBorder="1" applyAlignment="1">
      <alignment horizontal="center" vertical="center" wrapText="1"/>
    </xf>
    <xf numFmtId="0" fontId="12" fillId="0" borderId="32" xfId="0" applyFont="1" applyBorder="1" applyAlignment="1">
      <alignment horizontal="center" vertical="center"/>
    </xf>
    <xf numFmtId="0" fontId="12" fillId="0" borderId="144" xfId="0" applyFont="1" applyBorder="1" applyAlignment="1">
      <alignment horizontal="center" vertical="center"/>
    </xf>
    <xf numFmtId="0" fontId="13" fillId="2" borderId="145" xfId="0" applyFont="1" applyFill="1" applyBorder="1" applyAlignment="1">
      <alignment horizontal="center" vertical="center" wrapText="1"/>
    </xf>
    <xf numFmtId="38" fontId="12" fillId="0" borderId="32" xfId="0" applyNumberFormat="1" applyFont="1" applyBorder="1">
      <alignment vertical="center"/>
    </xf>
    <xf numFmtId="38" fontId="12" fillId="0" borderId="146" xfId="0" applyNumberFormat="1" applyFont="1" applyBorder="1">
      <alignment vertical="center"/>
    </xf>
    <xf numFmtId="38" fontId="12" fillId="0" borderId="147" xfId="0" applyNumberFormat="1" applyFont="1" applyBorder="1">
      <alignment vertical="center"/>
    </xf>
    <xf numFmtId="0" fontId="12" fillId="0" borderId="148" xfId="0" applyFont="1" applyBorder="1" applyAlignment="1">
      <alignment horizontal="center" vertical="center" wrapText="1"/>
    </xf>
    <xf numFmtId="0" fontId="12" fillId="0" borderId="149" xfId="0" applyFont="1" applyBorder="1" applyAlignment="1">
      <alignment horizontal="center" vertical="center" wrapText="1"/>
    </xf>
    <xf numFmtId="0" fontId="12" fillId="0" borderId="150" xfId="0" applyFont="1" applyBorder="1" applyAlignment="1">
      <alignment horizontal="center" vertical="center" wrapText="1"/>
    </xf>
    <xf numFmtId="0" fontId="13" fillId="2" borderId="151" xfId="0" applyFont="1" applyFill="1" applyBorder="1" applyAlignment="1">
      <alignment horizontal="center" vertical="center" wrapText="1"/>
    </xf>
    <xf numFmtId="38" fontId="12" fillId="0" borderId="90" xfId="0" applyNumberFormat="1" applyFont="1" applyBorder="1">
      <alignment vertical="center"/>
    </xf>
    <xf numFmtId="38" fontId="12" fillId="0" borderId="101" xfId="0" applyNumberFormat="1" applyFont="1" applyBorder="1">
      <alignment vertical="center"/>
    </xf>
    <xf numFmtId="38" fontId="12" fillId="0" borderId="152" xfId="0" applyNumberFormat="1" applyFont="1" applyBorder="1">
      <alignment vertic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69" xfId="0" applyFont="1" applyBorder="1" applyAlignment="1">
      <alignment horizontal="center" vertical="center" wrapText="1"/>
    </xf>
    <xf numFmtId="0" fontId="13" fillId="2" borderId="153" xfId="0" applyFont="1" applyFill="1" applyBorder="1" applyAlignment="1">
      <alignment horizontal="center" vertical="center"/>
    </xf>
    <xf numFmtId="176" fontId="12" fillId="3" borderId="140" xfId="0" applyNumberFormat="1" applyFont="1" applyFill="1" applyBorder="1">
      <alignment vertical="center"/>
    </xf>
    <xf numFmtId="176" fontId="12" fillId="0" borderId="154" xfId="0" applyNumberFormat="1" applyFont="1" applyBorder="1">
      <alignment vertical="center"/>
    </xf>
    <xf numFmtId="0" fontId="12" fillId="0" borderId="0" xfId="0" applyFont="1" applyAlignment="1">
      <alignment horizontal="right" vertical="center"/>
    </xf>
    <xf numFmtId="0" fontId="12" fillId="0" borderId="155" xfId="0" applyFont="1" applyBorder="1" applyAlignment="1">
      <alignment horizontal="center" vertical="center" wrapText="1"/>
    </xf>
    <xf numFmtId="0" fontId="12" fillId="0" borderId="156" xfId="0" applyFont="1" applyBorder="1" applyAlignment="1">
      <alignment horizontal="center" vertical="center"/>
    </xf>
    <xf numFmtId="38" fontId="17" fillId="8" borderId="141" xfId="0" applyNumberFormat="1" applyFont="1" applyFill="1" applyBorder="1">
      <alignment vertical="center"/>
    </xf>
    <xf numFmtId="38" fontId="17" fillId="8" borderId="142" xfId="0" applyNumberFormat="1" applyFont="1" applyFill="1" applyBorder="1">
      <alignment vertical="center"/>
    </xf>
    <xf numFmtId="38" fontId="17" fillId="8" borderId="3" xfId="0" applyNumberFormat="1" applyFont="1" applyFill="1" applyBorder="1">
      <alignment vertical="center"/>
    </xf>
    <xf numFmtId="0" fontId="12" fillId="0" borderId="62" xfId="1" applyFont="1" applyBorder="1" applyAlignment="1">
      <alignment horizontal="center" vertical="center"/>
    </xf>
    <xf numFmtId="0" fontId="12" fillId="0" borderId="157" xfId="1" applyFont="1" applyBorder="1" applyAlignment="1">
      <alignment horizontal="center" vertical="center"/>
    </xf>
    <xf numFmtId="9" fontId="12" fillId="0" borderId="158" xfId="1" applyNumberFormat="1" applyFont="1" applyBorder="1">
      <alignment vertical="center"/>
    </xf>
    <xf numFmtId="9" fontId="12" fillId="0" borderId="159" xfId="1" applyNumberFormat="1" applyFont="1" applyBorder="1" applyProtection="1">
      <alignment vertical="center"/>
      <protection locked="0"/>
    </xf>
    <xf numFmtId="9" fontId="12" fillId="0" borderId="157" xfId="1" applyNumberFormat="1" applyFont="1" applyBorder="1" applyProtection="1">
      <alignment vertical="center"/>
      <protection locked="0"/>
    </xf>
    <xf numFmtId="0" fontId="12" fillId="0" borderId="160" xfId="1" applyFont="1" applyBorder="1" applyAlignment="1">
      <alignment horizontal="center" vertical="center"/>
    </xf>
    <xf numFmtId="9" fontId="12" fillId="0" borderId="161" xfId="1" applyNumberFormat="1" applyFont="1" applyBorder="1">
      <alignment vertical="center"/>
    </xf>
    <xf numFmtId="9" fontId="12" fillId="0" borderId="162" xfId="1" applyNumberFormat="1" applyFont="1" applyBorder="1">
      <alignment vertical="center"/>
    </xf>
    <xf numFmtId="9" fontId="12" fillId="0" borderId="160" xfId="1" applyNumberFormat="1" applyFont="1" applyBorder="1">
      <alignment vertical="center"/>
    </xf>
    <xf numFmtId="0" fontId="12" fillId="0" borderId="62" xfId="1" applyFont="1" applyBorder="1" applyAlignment="1">
      <alignment horizontal="center" vertical="center" wrapText="1"/>
    </xf>
    <xf numFmtId="0" fontId="12" fillId="0" borderId="18" xfId="1" applyFont="1" applyBorder="1" applyAlignment="1">
      <alignment horizontal="center" vertical="center" wrapText="1"/>
    </xf>
    <xf numFmtId="38" fontId="12" fillId="3" borderId="106" xfId="1" applyNumberFormat="1" applyFont="1" applyFill="1" applyBorder="1">
      <alignment vertical="center"/>
    </xf>
    <xf numFmtId="38" fontId="12" fillId="3" borderId="163" xfId="1" applyNumberFormat="1" applyFont="1" applyFill="1" applyBorder="1">
      <alignment vertical="center"/>
    </xf>
    <xf numFmtId="38" fontId="12" fillId="3" borderId="164" xfId="1" applyNumberFormat="1" applyFont="1" applyFill="1" applyBorder="1" applyProtection="1">
      <alignment vertical="center"/>
      <protection locked="0"/>
    </xf>
  </cellXfs>
  <cellStyles count="2">
    <cellStyle name="標準" xfId="0" builtinId="0"/>
    <cellStyle name="標準 2" xfId="1"/>
  </cellStyles>
  <dxfs count="20">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273050</xdr:rowOff>
    </xdr:from>
    <xdr:to xmlns:xdr="http://schemas.openxmlformats.org/drawingml/2006/spreadsheetDrawing">
      <xdr:col>3</xdr:col>
      <xdr:colOff>17145</xdr:colOff>
      <xdr:row>1</xdr:row>
      <xdr:rowOff>129540</xdr:rowOff>
    </xdr:to>
    <xdr:sp macro="" textlink="">
      <xdr:nvSpPr>
        <xdr:cNvPr id="2" name="正方形/長方形 1"/>
        <xdr:cNvSpPr/>
      </xdr:nvSpPr>
      <xdr:spPr>
        <a:xfrm>
          <a:off x="0" y="273050"/>
          <a:ext cx="3808095" cy="3803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a:ea typeface="メイリオ"/>
            </a:rPr>
            <a:t>↓都道府県を選択してください。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96520</xdr:rowOff>
    </xdr:from>
    <xdr:to xmlns:xdr="http://schemas.openxmlformats.org/drawingml/2006/spreadsheetDrawing">
      <xdr:col>2</xdr:col>
      <xdr:colOff>1927860</xdr:colOff>
      <xdr:row>0</xdr:row>
      <xdr:rowOff>447675</xdr:rowOff>
    </xdr:to>
    <xdr:sp macro="" textlink="">
      <xdr:nvSpPr>
        <xdr:cNvPr id="3" name="正方形/長方形 2"/>
        <xdr:cNvSpPr/>
      </xdr:nvSpPr>
      <xdr:spPr>
        <a:xfrm>
          <a:off x="0" y="96520"/>
          <a:ext cx="3766185" cy="3511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a:ea typeface="メイリオ"/>
            </a:rPr>
            <a:t>↓都道府県を選択してください。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96520</xdr:rowOff>
    </xdr:from>
    <xdr:to xmlns:xdr="http://schemas.openxmlformats.org/drawingml/2006/spreadsheetDrawing">
      <xdr:col>2</xdr:col>
      <xdr:colOff>1927860</xdr:colOff>
      <xdr:row>0</xdr:row>
      <xdr:rowOff>447675</xdr:rowOff>
    </xdr:to>
    <xdr:sp macro="" textlink="">
      <xdr:nvSpPr>
        <xdr:cNvPr id="2" name="正方形/長方形 1"/>
        <xdr:cNvSpPr/>
      </xdr:nvSpPr>
      <xdr:spPr>
        <a:xfrm>
          <a:off x="0" y="96520"/>
          <a:ext cx="3766185" cy="3511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a:ea typeface="メイリオ"/>
            </a:rPr>
            <a:t>↓都道府県を選択してください。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U46"/>
  <sheetViews>
    <sheetView showGridLines="0" tabSelected="1" view="pageBreakPreview" zoomScale="70" zoomScaleNormal="85" zoomScaleSheetLayoutView="70" workbookViewId="0">
      <pane xSplit="2" ySplit="8" topLeftCell="C9" activePane="bottomRight" state="frozen"/>
      <selection pane="topRight"/>
      <selection pane="bottomLeft"/>
      <selection pane="bottomRight" activeCell="B1" sqref="B1:AL1"/>
    </sheetView>
  </sheetViews>
  <sheetFormatPr defaultColWidth="9" defaultRowHeight="18.75" customHeight="1"/>
  <cols>
    <col min="1" max="1" width="18.875" style="1" hidden="1" customWidth="1"/>
    <col min="2" max="2" width="5.25" style="1" customWidth="1"/>
    <col min="3" max="3" width="25.625" style="1" customWidth="1"/>
    <col min="4" max="4" width="15.625" style="1" customWidth="1"/>
    <col min="5" max="6" width="9" style="1"/>
    <col min="7" max="7" width="15.625" style="1" customWidth="1"/>
    <col min="8" max="10" width="12.625" style="2" customWidth="1"/>
    <col min="11" max="11" width="5.375" style="1" hidden="1" customWidth="1"/>
    <col min="12" max="12" width="7" style="1" hidden="1" customWidth="1"/>
    <col min="13" max="13" width="5.375" style="1" customWidth="1"/>
    <col min="14" max="14" width="7" style="1" customWidth="1"/>
    <col min="15" max="15" width="10.625" style="1" customWidth="1"/>
    <col min="16" max="16" width="13" style="1" customWidth="1"/>
    <col min="17" max="18" width="10.625" style="1" customWidth="1"/>
    <col min="19" max="19" width="11.625" style="1" customWidth="1"/>
    <col min="20" max="20" width="10.625" style="1" customWidth="1"/>
    <col min="21" max="22" width="9" style="1"/>
    <col min="23" max="38" width="8.625" style="1" customWidth="1"/>
    <col min="39" max="42" width="8" style="1" customWidth="1"/>
    <col min="43" max="47" width="8.625" style="1" customWidth="1"/>
    <col min="48" max="16384" width="9" style="1"/>
  </cols>
  <sheetData>
    <row r="1" spans="1:47" ht="41.25">
      <c r="B1" s="11" t="s">
        <v>3</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spans="1:47" ht="25.5">
      <c r="B2" s="12"/>
      <c r="C2" s="21"/>
      <c r="D2" s="21"/>
      <c r="E2" s="21"/>
      <c r="F2" s="21"/>
      <c r="G2" s="21"/>
      <c r="H2" s="46"/>
      <c r="I2" s="46"/>
      <c r="J2" s="46"/>
      <c r="K2" s="51"/>
      <c r="L2" s="51"/>
      <c r="M2" s="51"/>
      <c r="N2" s="51"/>
      <c r="O2" s="51"/>
      <c r="P2" s="51"/>
      <c r="Q2" s="51"/>
      <c r="R2" s="51"/>
      <c r="S2" s="51"/>
      <c r="T2" s="51"/>
    </row>
    <row r="3" spans="1:47" ht="33.75">
      <c r="B3" s="13"/>
      <c r="C3" s="22"/>
      <c r="D3" s="22"/>
      <c r="E3" s="22"/>
      <c r="F3" s="22"/>
      <c r="G3" s="22"/>
      <c r="H3" s="46"/>
      <c r="I3" s="46"/>
      <c r="J3" s="46"/>
      <c r="K3" s="51"/>
      <c r="L3" s="51"/>
      <c r="M3" s="51"/>
      <c r="N3" s="51"/>
      <c r="O3" s="51"/>
      <c r="P3" s="51"/>
      <c r="Q3" s="51"/>
      <c r="R3" s="51"/>
      <c r="S3" s="51"/>
      <c r="T3" s="51"/>
      <c r="AA3" s="124" t="s">
        <v>329</v>
      </c>
      <c r="AB3" s="126"/>
      <c r="AC3" s="126"/>
      <c r="AD3" s="126"/>
      <c r="AE3" s="126"/>
      <c r="AF3" s="126"/>
      <c r="AG3" s="126"/>
      <c r="AH3" s="126"/>
      <c r="AI3" s="126"/>
      <c r="AJ3" s="126"/>
      <c r="AK3" s="126"/>
      <c r="AL3" s="145"/>
      <c r="AM3" s="146" t="s">
        <v>330</v>
      </c>
      <c r="AN3" s="148"/>
      <c r="AO3" s="148"/>
      <c r="AP3" s="151"/>
      <c r="AQ3" s="148" t="s">
        <v>331</v>
      </c>
      <c r="AR3" s="148"/>
      <c r="AS3" s="148"/>
      <c r="AT3" s="148"/>
      <c r="AU3" s="151"/>
    </row>
    <row r="4" spans="1:47" ht="42" customHeight="1">
      <c r="A4" s="3" t="s">
        <v>5</v>
      </c>
      <c r="B4" s="14" t="s">
        <v>1</v>
      </c>
      <c r="C4" s="23" t="s">
        <v>6</v>
      </c>
      <c r="D4" s="30" t="s">
        <v>327</v>
      </c>
      <c r="E4" s="37" t="s">
        <v>12</v>
      </c>
      <c r="F4" s="37" t="s">
        <v>19</v>
      </c>
      <c r="G4" s="37" t="s">
        <v>17</v>
      </c>
      <c r="H4" s="37" t="s">
        <v>324</v>
      </c>
      <c r="I4" s="37" t="s">
        <v>265</v>
      </c>
      <c r="J4" s="37" t="s">
        <v>325</v>
      </c>
      <c r="K4" s="52" t="s">
        <v>26</v>
      </c>
      <c r="L4" s="60"/>
      <c r="M4" s="65" t="s">
        <v>92</v>
      </c>
      <c r="N4" s="69"/>
      <c r="O4" s="37" t="s">
        <v>30</v>
      </c>
      <c r="P4" s="37" t="s">
        <v>21</v>
      </c>
      <c r="Q4" s="37" t="s">
        <v>32</v>
      </c>
      <c r="R4" s="79" t="s">
        <v>24</v>
      </c>
      <c r="S4" s="84"/>
      <c r="T4" s="89" t="s">
        <v>34</v>
      </c>
      <c r="U4" s="96" t="s">
        <v>15</v>
      </c>
      <c r="V4" s="102"/>
      <c r="W4" s="108" t="s">
        <v>333</v>
      </c>
      <c r="X4" s="113"/>
      <c r="Y4" s="113"/>
      <c r="Z4" s="116"/>
      <c r="AA4" s="97" t="s">
        <v>94</v>
      </c>
      <c r="AB4" s="127"/>
      <c r="AC4" s="127"/>
      <c r="AD4" s="103"/>
      <c r="AE4" s="97" t="s">
        <v>296</v>
      </c>
      <c r="AF4" s="127"/>
      <c r="AG4" s="127"/>
      <c r="AH4" s="103"/>
      <c r="AI4" s="97" t="s">
        <v>332</v>
      </c>
      <c r="AJ4" s="127"/>
      <c r="AK4" s="127"/>
      <c r="AL4" s="103"/>
      <c r="AM4" s="97" t="s">
        <v>248</v>
      </c>
      <c r="AN4" s="127"/>
      <c r="AO4" s="127"/>
      <c r="AP4" s="103"/>
      <c r="AQ4" s="109" t="s">
        <v>192</v>
      </c>
      <c r="AR4" s="155"/>
      <c r="AS4" s="155"/>
      <c r="AT4" s="155"/>
      <c r="AU4" s="117"/>
    </row>
    <row r="5" spans="1:47" ht="82.5" customHeight="1">
      <c r="A5" s="4"/>
      <c r="B5" s="15"/>
      <c r="C5" s="24"/>
      <c r="D5" s="31"/>
      <c r="E5" s="38"/>
      <c r="F5" s="38"/>
      <c r="G5" s="38"/>
      <c r="H5" s="38"/>
      <c r="I5" s="38"/>
      <c r="J5" s="38"/>
      <c r="K5" s="53"/>
      <c r="L5" s="61"/>
      <c r="M5" s="66"/>
      <c r="N5" s="70"/>
      <c r="O5" s="38"/>
      <c r="P5" s="38"/>
      <c r="Q5" s="38"/>
      <c r="R5" s="80"/>
      <c r="S5" s="85"/>
      <c r="T5" s="90"/>
      <c r="U5" s="97"/>
      <c r="V5" s="103"/>
      <c r="W5" s="109"/>
      <c r="X5" s="10"/>
      <c r="Y5" s="10"/>
      <c r="Z5" s="117"/>
      <c r="AA5" s="97"/>
      <c r="AB5" s="128"/>
      <c r="AC5" s="128"/>
      <c r="AD5" s="103"/>
      <c r="AE5" s="134"/>
      <c r="AF5" s="136"/>
      <c r="AG5" s="136"/>
      <c r="AH5" s="103"/>
      <c r="AI5" s="97"/>
      <c r="AJ5" s="128"/>
      <c r="AK5" s="128"/>
      <c r="AL5" s="103"/>
      <c r="AM5" s="147"/>
      <c r="AN5" s="149"/>
      <c r="AO5" s="149"/>
      <c r="AP5" s="103"/>
      <c r="AQ5" s="109"/>
      <c r="AR5" s="10"/>
      <c r="AS5" s="10"/>
      <c r="AT5" s="10"/>
      <c r="AU5" s="117"/>
    </row>
    <row r="6" spans="1:47" ht="42" customHeight="1">
      <c r="A6" s="4"/>
      <c r="B6" s="15"/>
      <c r="C6" s="24"/>
      <c r="D6" s="31"/>
      <c r="E6" s="38"/>
      <c r="F6" s="38"/>
      <c r="G6" s="38"/>
      <c r="H6" s="38"/>
      <c r="I6" s="38"/>
      <c r="J6" s="38"/>
      <c r="K6" s="54"/>
      <c r="L6" s="62"/>
      <c r="M6" s="67"/>
      <c r="N6" s="71"/>
      <c r="O6" s="38"/>
      <c r="P6" s="38"/>
      <c r="Q6" s="38"/>
      <c r="R6" s="80"/>
      <c r="S6" s="85"/>
      <c r="T6" s="91"/>
      <c r="U6" s="98" t="s">
        <v>9</v>
      </c>
      <c r="V6" s="104" t="s">
        <v>35</v>
      </c>
      <c r="W6" s="110" t="s">
        <v>38</v>
      </c>
      <c r="X6" s="114" t="s">
        <v>40</v>
      </c>
      <c r="Y6" s="114" t="s">
        <v>43</v>
      </c>
      <c r="Z6" s="118" t="s">
        <v>46</v>
      </c>
      <c r="AA6" s="110" t="s">
        <v>38</v>
      </c>
      <c r="AB6" s="114" t="s">
        <v>40</v>
      </c>
      <c r="AC6" s="114" t="s">
        <v>43</v>
      </c>
      <c r="AD6" s="130" t="s">
        <v>328</v>
      </c>
      <c r="AE6" s="135" t="s">
        <v>38</v>
      </c>
      <c r="AF6" s="137" t="s">
        <v>40</v>
      </c>
      <c r="AG6" s="138" t="s">
        <v>43</v>
      </c>
      <c r="AH6" s="140" t="s">
        <v>328</v>
      </c>
      <c r="AI6" s="143" t="s">
        <v>38</v>
      </c>
      <c r="AJ6" s="114" t="s">
        <v>40</v>
      </c>
      <c r="AK6" s="114" t="s">
        <v>43</v>
      </c>
      <c r="AL6" s="130" t="s">
        <v>328</v>
      </c>
      <c r="AM6" s="110" t="s">
        <v>38</v>
      </c>
      <c r="AN6" s="114" t="s">
        <v>40</v>
      </c>
      <c r="AO6" s="150" t="s">
        <v>43</v>
      </c>
      <c r="AP6" s="140" t="s">
        <v>328</v>
      </c>
      <c r="AQ6" s="143" t="s">
        <v>38</v>
      </c>
      <c r="AR6" s="114" t="s">
        <v>40</v>
      </c>
      <c r="AS6" s="150" t="s">
        <v>43</v>
      </c>
      <c r="AT6" s="160" t="s">
        <v>328</v>
      </c>
      <c r="AU6" s="130" t="s">
        <v>46</v>
      </c>
    </row>
    <row r="7" spans="1:47" ht="143.25" customHeight="1">
      <c r="A7" s="5"/>
      <c r="B7" s="16"/>
      <c r="C7" s="25"/>
      <c r="D7" s="32"/>
      <c r="E7" s="39"/>
      <c r="F7" s="39"/>
      <c r="G7" s="39"/>
      <c r="H7" s="39"/>
      <c r="I7" s="39"/>
      <c r="J7" s="39"/>
      <c r="K7" s="55" t="s">
        <v>48</v>
      </c>
      <c r="L7" s="63" t="s">
        <v>50</v>
      </c>
      <c r="M7" s="68" t="s">
        <v>48</v>
      </c>
      <c r="N7" s="63" t="s">
        <v>50</v>
      </c>
      <c r="O7" s="39"/>
      <c r="P7" s="39"/>
      <c r="Q7" s="74"/>
      <c r="R7" s="81" t="s">
        <v>2</v>
      </c>
      <c r="S7" s="86" t="s">
        <v>53</v>
      </c>
      <c r="T7" s="92"/>
      <c r="U7" s="99"/>
      <c r="V7" s="105"/>
      <c r="W7" s="111"/>
      <c r="X7" s="115"/>
      <c r="Y7" s="115"/>
      <c r="Z7" s="119"/>
      <c r="AA7" s="111"/>
      <c r="AB7" s="115"/>
      <c r="AC7" s="115"/>
      <c r="AD7" s="131"/>
      <c r="AE7" s="111"/>
      <c r="AF7" s="115"/>
      <c r="AG7" s="139"/>
      <c r="AH7" s="141"/>
      <c r="AI7" s="144"/>
      <c r="AJ7" s="115"/>
      <c r="AK7" s="115"/>
      <c r="AL7" s="131"/>
      <c r="AM7" s="111"/>
      <c r="AN7" s="115"/>
      <c r="AO7" s="139"/>
      <c r="AP7" s="141"/>
      <c r="AQ7" s="144"/>
      <c r="AR7" s="115"/>
      <c r="AS7" s="139"/>
      <c r="AT7" s="161"/>
      <c r="AU7" s="131"/>
    </row>
    <row r="8" spans="1:47" ht="8.4499999999999993" hidden="1" customHeight="1">
      <c r="A8" s="6">
        <v>0</v>
      </c>
      <c r="B8" s="17">
        <v>1</v>
      </c>
      <c r="C8" s="26">
        <v>3</v>
      </c>
      <c r="D8" s="33"/>
      <c r="E8" s="40"/>
      <c r="F8" s="40"/>
      <c r="G8" s="26">
        <v>2</v>
      </c>
      <c r="H8" s="47"/>
      <c r="I8" s="47"/>
      <c r="J8" s="47"/>
      <c r="K8" s="56"/>
      <c r="L8" s="56"/>
      <c r="M8" s="56"/>
      <c r="N8" s="56"/>
      <c r="O8" s="56"/>
      <c r="P8" s="56"/>
      <c r="Q8" s="75"/>
      <c r="R8" s="82"/>
      <c r="S8" s="87"/>
      <c r="T8" s="93"/>
      <c r="W8" s="17">
        <v>4</v>
      </c>
      <c r="X8" s="26">
        <v>5</v>
      </c>
      <c r="Y8" s="26">
        <v>5</v>
      </c>
      <c r="Z8" s="120">
        <v>9</v>
      </c>
      <c r="AA8" s="17">
        <v>4</v>
      </c>
      <c r="AB8" s="26">
        <v>5</v>
      </c>
      <c r="AC8" s="26">
        <v>5</v>
      </c>
      <c r="AD8" s="120">
        <v>9</v>
      </c>
      <c r="AE8" s="17">
        <v>4</v>
      </c>
      <c r="AF8" s="26">
        <v>5</v>
      </c>
      <c r="AG8" s="26">
        <v>5</v>
      </c>
      <c r="AH8" s="142">
        <v>9</v>
      </c>
      <c r="AI8" s="17">
        <v>4</v>
      </c>
      <c r="AJ8" s="26">
        <v>5</v>
      </c>
      <c r="AK8" s="26">
        <v>5</v>
      </c>
      <c r="AL8" s="120">
        <v>9</v>
      </c>
      <c r="AM8" s="17">
        <v>4</v>
      </c>
      <c r="AN8" s="26">
        <v>5</v>
      </c>
      <c r="AO8" s="26">
        <v>5</v>
      </c>
      <c r="AP8" s="152"/>
      <c r="AQ8" s="17">
        <v>4</v>
      </c>
      <c r="AR8" s="156">
        <v>5</v>
      </c>
      <c r="AS8" s="156">
        <v>5</v>
      </c>
      <c r="AT8" s="162"/>
      <c r="AU8" s="120">
        <v>9</v>
      </c>
    </row>
    <row r="9" spans="1:47" ht="97.5" customHeight="1">
      <c r="A9" s="7"/>
      <c r="B9" s="18">
        <v>1</v>
      </c>
      <c r="C9" s="27"/>
      <c r="D9" s="34"/>
      <c r="E9" s="41"/>
      <c r="F9" s="41"/>
      <c r="G9" s="42"/>
      <c r="H9" s="48"/>
      <c r="I9" s="48"/>
      <c r="J9" s="48"/>
      <c r="K9" s="57"/>
      <c r="L9" s="64"/>
      <c r="M9" s="57"/>
      <c r="N9" s="64"/>
      <c r="O9" s="72"/>
      <c r="P9" s="73"/>
      <c r="Q9" s="76"/>
      <c r="R9" s="73"/>
      <c r="S9" s="88"/>
      <c r="T9" s="94"/>
      <c r="U9" s="100"/>
      <c r="V9" s="106"/>
      <c r="W9" s="112"/>
      <c r="X9" s="106"/>
      <c r="Y9" s="106"/>
      <c r="Z9" s="121">
        <f t="shared" ref="Z9:Z18" si="0">SUM(W9:Y9)</f>
        <v>0</v>
      </c>
      <c r="AA9" s="125"/>
      <c r="AB9" s="129"/>
      <c r="AC9" s="129"/>
      <c r="AD9" s="132"/>
      <c r="AE9" s="125"/>
      <c r="AF9" s="129"/>
      <c r="AG9" s="129"/>
      <c r="AH9" s="132"/>
      <c r="AI9" s="125"/>
      <c r="AJ9" s="129"/>
      <c r="AK9" s="129"/>
      <c r="AL9" s="132"/>
      <c r="AM9" s="125"/>
      <c r="AN9" s="129"/>
      <c r="AO9" s="129"/>
      <c r="AP9" s="129"/>
      <c r="AQ9" s="154">
        <f t="shared" ref="AQ9:AT18" si="1">SUM(AA9,AE9,AI9)-AM9</f>
        <v>0</v>
      </c>
      <c r="AR9" s="157">
        <f t="shared" si="1"/>
        <v>0</v>
      </c>
      <c r="AS9" s="157">
        <f t="shared" si="1"/>
        <v>0</v>
      </c>
      <c r="AT9" s="163">
        <f t="shared" si="1"/>
        <v>0</v>
      </c>
      <c r="AU9" s="121">
        <f t="shared" ref="AU9:AU18" si="2">SUM(AQ9:AS9)</f>
        <v>0</v>
      </c>
    </row>
    <row r="10" spans="1:47" ht="69.75" hidden="1" customHeight="1">
      <c r="A10" s="8"/>
      <c r="B10" s="8">
        <v>2</v>
      </c>
      <c r="C10" s="28"/>
      <c r="D10" s="35"/>
      <c r="E10" s="41"/>
      <c r="F10" s="41"/>
      <c r="G10" s="35"/>
      <c r="H10" s="35"/>
      <c r="I10" s="35"/>
      <c r="J10" s="35"/>
      <c r="K10" s="57"/>
      <c r="L10" s="64"/>
      <c r="M10" s="57"/>
      <c r="N10" s="64"/>
      <c r="O10" s="72"/>
      <c r="P10" s="73"/>
      <c r="Q10" s="76"/>
      <c r="R10" s="73"/>
      <c r="S10" s="88"/>
      <c r="T10" s="94"/>
      <c r="U10" s="100"/>
      <c r="V10" s="106"/>
      <c r="W10" s="112"/>
      <c r="X10" s="106"/>
      <c r="Y10" s="106"/>
      <c r="Z10" s="122">
        <f t="shared" si="0"/>
        <v>0</v>
      </c>
      <c r="AA10" s="125"/>
      <c r="AB10" s="129"/>
      <c r="AC10" s="129"/>
      <c r="AD10" s="133"/>
      <c r="AE10" s="125"/>
      <c r="AF10" s="129"/>
      <c r="AG10" s="129"/>
      <c r="AH10" s="133"/>
      <c r="AI10" s="125"/>
      <c r="AJ10" s="129"/>
      <c r="AK10" s="129"/>
      <c r="AL10" s="133"/>
      <c r="AM10" s="125"/>
      <c r="AN10" s="129"/>
      <c r="AO10" s="129"/>
      <c r="AP10" s="129"/>
      <c r="AQ10" s="154">
        <f t="shared" si="1"/>
        <v>0</v>
      </c>
      <c r="AR10" s="157">
        <f t="shared" si="1"/>
        <v>0</v>
      </c>
      <c r="AS10" s="157">
        <f t="shared" si="1"/>
        <v>0</v>
      </c>
      <c r="AT10" s="163">
        <f t="shared" si="1"/>
        <v>0</v>
      </c>
      <c r="AU10" s="122">
        <f t="shared" si="2"/>
        <v>0</v>
      </c>
    </row>
    <row r="11" spans="1:47" ht="69.75" hidden="1" customHeight="1">
      <c r="A11" s="8"/>
      <c r="B11" s="8">
        <v>3</v>
      </c>
      <c r="C11" s="28"/>
      <c r="D11" s="35"/>
      <c r="E11" s="41"/>
      <c r="F11" s="41"/>
      <c r="G11" s="35"/>
      <c r="H11" s="35"/>
      <c r="I11" s="35"/>
      <c r="J11" s="35"/>
      <c r="K11" s="57"/>
      <c r="L11" s="64"/>
      <c r="M11" s="57"/>
      <c r="N11" s="64"/>
      <c r="O11" s="72"/>
      <c r="P11" s="73"/>
      <c r="Q11" s="76"/>
      <c r="R11" s="73"/>
      <c r="S11" s="88"/>
      <c r="T11" s="94"/>
      <c r="U11" s="100"/>
      <c r="V11" s="106"/>
      <c r="W11" s="112"/>
      <c r="X11" s="106"/>
      <c r="Y11" s="106"/>
      <c r="Z11" s="122">
        <f t="shared" si="0"/>
        <v>0</v>
      </c>
      <c r="AA11" s="125"/>
      <c r="AB11" s="129"/>
      <c r="AC11" s="129"/>
      <c r="AD11" s="133"/>
      <c r="AE11" s="125"/>
      <c r="AF11" s="129"/>
      <c r="AG11" s="129"/>
      <c r="AH11" s="133"/>
      <c r="AI11" s="125"/>
      <c r="AJ11" s="129"/>
      <c r="AK11" s="129"/>
      <c r="AL11" s="133"/>
      <c r="AM11" s="125"/>
      <c r="AN11" s="129"/>
      <c r="AO11" s="129"/>
      <c r="AP11" s="129"/>
      <c r="AQ11" s="154">
        <f t="shared" si="1"/>
        <v>0</v>
      </c>
      <c r="AR11" s="157">
        <f t="shared" si="1"/>
        <v>0</v>
      </c>
      <c r="AS11" s="157">
        <f t="shared" si="1"/>
        <v>0</v>
      </c>
      <c r="AT11" s="163">
        <f t="shared" si="1"/>
        <v>0</v>
      </c>
      <c r="AU11" s="122">
        <f t="shared" si="2"/>
        <v>0</v>
      </c>
    </row>
    <row r="12" spans="1:47" ht="69.75" hidden="1" customHeight="1">
      <c r="A12" s="8"/>
      <c r="B12" s="8">
        <v>4</v>
      </c>
      <c r="C12" s="28"/>
      <c r="D12" s="35"/>
      <c r="E12" s="41"/>
      <c r="F12" s="41"/>
      <c r="G12" s="35"/>
      <c r="H12" s="35"/>
      <c r="I12" s="35"/>
      <c r="J12" s="35"/>
      <c r="K12" s="57"/>
      <c r="L12" s="64"/>
      <c r="M12" s="57"/>
      <c r="N12" s="64"/>
      <c r="O12" s="72"/>
      <c r="P12" s="73"/>
      <c r="Q12" s="76"/>
      <c r="R12" s="73"/>
      <c r="S12" s="88"/>
      <c r="T12" s="94"/>
      <c r="U12" s="100"/>
      <c r="V12" s="106"/>
      <c r="W12" s="112"/>
      <c r="X12" s="106"/>
      <c r="Y12" s="106"/>
      <c r="Z12" s="122">
        <f t="shared" si="0"/>
        <v>0</v>
      </c>
      <c r="AA12" s="125"/>
      <c r="AB12" s="129"/>
      <c r="AC12" s="129"/>
      <c r="AD12" s="133"/>
      <c r="AE12" s="125"/>
      <c r="AF12" s="129"/>
      <c r="AG12" s="129"/>
      <c r="AH12" s="133"/>
      <c r="AI12" s="125"/>
      <c r="AJ12" s="129"/>
      <c r="AK12" s="129"/>
      <c r="AL12" s="133"/>
      <c r="AM12" s="125"/>
      <c r="AN12" s="129"/>
      <c r="AO12" s="129"/>
      <c r="AP12" s="129"/>
      <c r="AQ12" s="154">
        <f t="shared" si="1"/>
        <v>0</v>
      </c>
      <c r="AR12" s="157">
        <f t="shared" si="1"/>
        <v>0</v>
      </c>
      <c r="AS12" s="157">
        <f t="shared" si="1"/>
        <v>0</v>
      </c>
      <c r="AT12" s="163">
        <f t="shared" si="1"/>
        <v>0</v>
      </c>
      <c r="AU12" s="122">
        <f t="shared" si="2"/>
        <v>0</v>
      </c>
    </row>
    <row r="13" spans="1:47" ht="69.75" hidden="1" customHeight="1">
      <c r="A13" s="8"/>
      <c r="B13" s="8">
        <v>5</v>
      </c>
      <c r="C13" s="28"/>
      <c r="D13" s="35"/>
      <c r="E13" s="41"/>
      <c r="F13" s="41"/>
      <c r="G13" s="35"/>
      <c r="H13" s="35"/>
      <c r="I13" s="35"/>
      <c r="J13" s="35"/>
      <c r="K13" s="57"/>
      <c r="L13" s="64"/>
      <c r="M13" s="57"/>
      <c r="N13" s="64"/>
      <c r="O13" s="72"/>
      <c r="P13" s="73"/>
      <c r="Q13" s="76"/>
      <c r="R13" s="73"/>
      <c r="S13" s="88"/>
      <c r="T13" s="94"/>
      <c r="U13" s="100"/>
      <c r="V13" s="106"/>
      <c r="W13" s="112"/>
      <c r="X13" s="106"/>
      <c r="Y13" s="106"/>
      <c r="Z13" s="122">
        <f t="shared" si="0"/>
        <v>0</v>
      </c>
      <c r="AA13" s="125"/>
      <c r="AB13" s="129"/>
      <c r="AC13" s="129"/>
      <c r="AD13" s="133"/>
      <c r="AE13" s="125"/>
      <c r="AF13" s="129"/>
      <c r="AG13" s="129"/>
      <c r="AH13" s="133"/>
      <c r="AI13" s="125"/>
      <c r="AJ13" s="129"/>
      <c r="AK13" s="129"/>
      <c r="AL13" s="133"/>
      <c r="AM13" s="125"/>
      <c r="AN13" s="129"/>
      <c r="AO13" s="129"/>
      <c r="AP13" s="129"/>
      <c r="AQ13" s="154">
        <f t="shared" si="1"/>
        <v>0</v>
      </c>
      <c r="AR13" s="157">
        <f t="shared" si="1"/>
        <v>0</v>
      </c>
      <c r="AS13" s="157">
        <f t="shared" si="1"/>
        <v>0</v>
      </c>
      <c r="AT13" s="163">
        <f t="shared" si="1"/>
        <v>0</v>
      </c>
      <c r="AU13" s="122">
        <f t="shared" si="2"/>
        <v>0</v>
      </c>
    </row>
    <row r="14" spans="1:47" ht="69.75" hidden="1" customHeight="1">
      <c r="A14" s="8"/>
      <c r="B14" s="8">
        <v>6</v>
      </c>
      <c r="C14" s="28"/>
      <c r="D14" s="35"/>
      <c r="E14" s="41"/>
      <c r="F14" s="41"/>
      <c r="G14" s="35"/>
      <c r="H14" s="35"/>
      <c r="I14" s="35"/>
      <c r="J14" s="35"/>
      <c r="K14" s="57"/>
      <c r="L14" s="64"/>
      <c r="M14" s="57"/>
      <c r="N14" s="64"/>
      <c r="O14" s="72"/>
      <c r="P14" s="73"/>
      <c r="Q14" s="76"/>
      <c r="R14" s="73"/>
      <c r="S14" s="88"/>
      <c r="T14" s="94"/>
      <c r="U14" s="100"/>
      <c r="V14" s="106"/>
      <c r="W14" s="112"/>
      <c r="X14" s="106"/>
      <c r="Y14" s="106"/>
      <c r="Z14" s="122">
        <f t="shared" si="0"/>
        <v>0</v>
      </c>
      <c r="AA14" s="125"/>
      <c r="AB14" s="129"/>
      <c r="AC14" s="129"/>
      <c r="AD14" s="133"/>
      <c r="AE14" s="125"/>
      <c r="AF14" s="129"/>
      <c r="AG14" s="129"/>
      <c r="AH14" s="133"/>
      <c r="AI14" s="125"/>
      <c r="AJ14" s="129"/>
      <c r="AK14" s="129"/>
      <c r="AL14" s="133"/>
      <c r="AM14" s="125"/>
      <c r="AN14" s="129"/>
      <c r="AO14" s="129"/>
      <c r="AP14" s="129"/>
      <c r="AQ14" s="154">
        <f t="shared" si="1"/>
        <v>0</v>
      </c>
      <c r="AR14" s="157">
        <f t="shared" si="1"/>
        <v>0</v>
      </c>
      <c r="AS14" s="157">
        <f t="shared" si="1"/>
        <v>0</v>
      </c>
      <c r="AT14" s="163">
        <f t="shared" si="1"/>
        <v>0</v>
      </c>
      <c r="AU14" s="122">
        <f t="shared" si="2"/>
        <v>0</v>
      </c>
    </row>
    <row r="15" spans="1:47" ht="69.75" hidden="1" customHeight="1">
      <c r="A15" s="8"/>
      <c r="B15" s="8">
        <v>7</v>
      </c>
      <c r="C15" s="28"/>
      <c r="D15" s="35"/>
      <c r="E15" s="41"/>
      <c r="F15" s="41"/>
      <c r="G15" s="35"/>
      <c r="H15" s="35"/>
      <c r="I15" s="35"/>
      <c r="J15" s="35"/>
      <c r="K15" s="57"/>
      <c r="L15" s="64"/>
      <c r="M15" s="57"/>
      <c r="N15" s="64"/>
      <c r="O15" s="72"/>
      <c r="P15" s="73"/>
      <c r="Q15" s="76"/>
      <c r="R15" s="73"/>
      <c r="S15" s="88"/>
      <c r="T15" s="94"/>
      <c r="U15" s="100"/>
      <c r="V15" s="106"/>
      <c r="W15" s="112"/>
      <c r="X15" s="106"/>
      <c r="Y15" s="106"/>
      <c r="Z15" s="122">
        <f t="shared" si="0"/>
        <v>0</v>
      </c>
      <c r="AA15" s="125"/>
      <c r="AB15" s="129"/>
      <c r="AC15" s="129"/>
      <c r="AD15" s="133"/>
      <c r="AE15" s="125"/>
      <c r="AF15" s="129"/>
      <c r="AG15" s="129"/>
      <c r="AH15" s="133"/>
      <c r="AI15" s="125"/>
      <c r="AJ15" s="129"/>
      <c r="AK15" s="129"/>
      <c r="AL15" s="133"/>
      <c r="AM15" s="125"/>
      <c r="AN15" s="129"/>
      <c r="AO15" s="129"/>
      <c r="AP15" s="129"/>
      <c r="AQ15" s="154">
        <f t="shared" si="1"/>
        <v>0</v>
      </c>
      <c r="AR15" s="157">
        <f t="shared" si="1"/>
        <v>0</v>
      </c>
      <c r="AS15" s="157">
        <f t="shared" si="1"/>
        <v>0</v>
      </c>
      <c r="AT15" s="163">
        <f t="shared" si="1"/>
        <v>0</v>
      </c>
      <c r="AU15" s="122">
        <f t="shared" si="2"/>
        <v>0</v>
      </c>
    </row>
    <row r="16" spans="1:47" ht="69.75" hidden="1" customHeight="1">
      <c r="A16" s="8"/>
      <c r="B16" s="8">
        <v>8</v>
      </c>
      <c r="C16" s="28"/>
      <c r="D16" s="35"/>
      <c r="E16" s="41"/>
      <c r="F16" s="41"/>
      <c r="G16" s="35"/>
      <c r="H16" s="35"/>
      <c r="I16" s="35"/>
      <c r="J16" s="35"/>
      <c r="K16" s="57"/>
      <c r="L16" s="64"/>
      <c r="M16" s="57"/>
      <c r="N16" s="64"/>
      <c r="O16" s="72"/>
      <c r="P16" s="73"/>
      <c r="Q16" s="76"/>
      <c r="R16" s="73"/>
      <c r="S16" s="88"/>
      <c r="T16" s="94"/>
      <c r="U16" s="100"/>
      <c r="V16" s="106"/>
      <c r="W16" s="112"/>
      <c r="X16" s="106"/>
      <c r="Y16" s="106"/>
      <c r="Z16" s="122">
        <f t="shared" si="0"/>
        <v>0</v>
      </c>
      <c r="AA16" s="125"/>
      <c r="AB16" s="129"/>
      <c r="AC16" s="129"/>
      <c r="AD16" s="133"/>
      <c r="AE16" s="125"/>
      <c r="AF16" s="129"/>
      <c r="AG16" s="129"/>
      <c r="AH16" s="133"/>
      <c r="AI16" s="125"/>
      <c r="AJ16" s="129"/>
      <c r="AK16" s="129"/>
      <c r="AL16" s="133"/>
      <c r="AM16" s="125"/>
      <c r="AN16" s="129"/>
      <c r="AO16" s="129"/>
      <c r="AP16" s="129"/>
      <c r="AQ16" s="154">
        <f t="shared" si="1"/>
        <v>0</v>
      </c>
      <c r="AR16" s="157">
        <f t="shared" si="1"/>
        <v>0</v>
      </c>
      <c r="AS16" s="157">
        <f t="shared" si="1"/>
        <v>0</v>
      </c>
      <c r="AT16" s="163">
        <f t="shared" si="1"/>
        <v>0</v>
      </c>
      <c r="AU16" s="122">
        <f t="shared" si="2"/>
        <v>0</v>
      </c>
    </row>
    <row r="17" spans="1:47" ht="69.75" hidden="1" customHeight="1">
      <c r="A17" s="8"/>
      <c r="B17" s="8">
        <v>9</v>
      </c>
      <c r="C17" s="28"/>
      <c r="D17" s="35"/>
      <c r="E17" s="41"/>
      <c r="F17" s="41"/>
      <c r="G17" s="35"/>
      <c r="H17" s="35"/>
      <c r="I17" s="35"/>
      <c r="J17" s="35"/>
      <c r="K17" s="57"/>
      <c r="L17" s="64"/>
      <c r="M17" s="57"/>
      <c r="N17" s="64"/>
      <c r="O17" s="72"/>
      <c r="P17" s="73"/>
      <c r="Q17" s="76"/>
      <c r="R17" s="73"/>
      <c r="S17" s="88"/>
      <c r="T17" s="94"/>
      <c r="U17" s="100"/>
      <c r="V17" s="106"/>
      <c r="W17" s="112"/>
      <c r="X17" s="106"/>
      <c r="Y17" s="106"/>
      <c r="Z17" s="122">
        <f t="shared" si="0"/>
        <v>0</v>
      </c>
      <c r="AA17" s="125"/>
      <c r="AB17" s="129"/>
      <c r="AC17" s="129"/>
      <c r="AD17" s="133"/>
      <c r="AE17" s="125"/>
      <c r="AF17" s="129"/>
      <c r="AG17" s="129"/>
      <c r="AH17" s="133"/>
      <c r="AI17" s="125"/>
      <c r="AJ17" s="129"/>
      <c r="AK17" s="129"/>
      <c r="AL17" s="133"/>
      <c r="AM17" s="125"/>
      <c r="AN17" s="129"/>
      <c r="AO17" s="129"/>
      <c r="AP17" s="129"/>
      <c r="AQ17" s="154">
        <f t="shared" si="1"/>
        <v>0</v>
      </c>
      <c r="AR17" s="157">
        <f t="shared" si="1"/>
        <v>0</v>
      </c>
      <c r="AS17" s="157">
        <f t="shared" si="1"/>
        <v>0</v>
      </c>
      <c r="AT17" s="164">
        <f t="shared" si="1"/>
        <v>0</v>
      </c>
      <c r="AU17" s="122">
        <f t="shared" si="2"/>
        <v>0</v>
      </c>
    </row>
    <row r="18" spans="1:47" ht="69.75" hidden="1" customHeight="1">
      <c r="A18" s="8"/>
      <c r="B18" s="8">
        <v>10</v>
      </c>
      <c r="C18" s="28"/>
      <c r="D18" s="35"/>
      <c r="E18" s="41"/>
      <c r="F18" s="41"/>
      <c r="G18" s="35"/>
      <c r="H18" s="35"/>
      <c r="I18" s="35"/>
      <c r="J18" s="35"/>
      <c r="K18" s="58"/>
      <c r="L18" s="64"/>
      <c r="M18" s="57"/>
      <c r="N18" s="64"/>
      <c r="O18" s="72"/>
      <c r="P18" s="73"/>
      <c r="Q18" s="77"/>
      <c r="R18" s="73"/>
      <c r="S18" s="88"/>
      <c r="T18" s="94"/>
      <c r="U18" s="100"/>
      <c r="V18" s="106"/>
      <c r="W18" s="112"/>
      <c r="X18" s="106"/>
      <c r="Y18" s="106"/>
      <c r="Z18" s="122">
        <f t="shared" si="0"/>
        <v>0</v>
      </c>
      <c r="AA18" s="125"/>
      <c r="AB18" s="129"/>
      <c r="AC18" s="129"/>
      <c r="AD18" s="133"/>
      <c r="AE18" s="125"/>
      <c r="AF18" s="129"/>
      <c r="AG18" s="129"/>
      <c r="AH18" s="133"/>
      <c r="AI18" s="125"/>
      <c r="AJ18" s="129"/>
      <c r="AK18" s="129"/>
      <c r="AL18" s="133"/>
      <c r="AM18" s="125"/>
      <c r="AN18" s="129"/>
      <c r="AO18" s="129"/>
      <c r="AP18" s="129"/>
      <c r="AQ18" s="154">
        <f t="shared" si="1"/>
        <v>0</v>
      </c>
      <c r="AR18" s="158">
        <f t="shared" si="1"/>
        <v>0</v>
      </c>
      <c r="AS18" s="158">
        <f t="shared" si="1"/>
        <v>0</v>
      </c>
      <c r="AT18" s="165">
        <f t="shared" si="1"/>
        <v>0</v>
      </c>
      <c r="AU18" s="122">
        <f t="shared" si="2"/>
        <v>0</v>
      </c>
    </row>
    <row r="19" spans="1:47" ht="39.950000000000003" customHeight="1">
      <c r="A19" s="9"/>
      <c r="B19" s="19" t="s">
        <v>46</v>
      </c>
      <c r="C19" s="29"/>
      <c r="D19" s="36"/>
      <c r="E19" s="29"/>
      <c r="F19" s="29"/>
      <c r="G19" s="43"/>
      <c r="H19" s="49"/>
      <c r="I19" s="49"/>
      <c r="J19" s="49"/>
      <c r="K19" s="29"/>
      <c r="L19" s="43"/>
      <c r="M19" s="43"/>
      <c r="N19" s="43"/>
      <c r="O19" s="43"/>
      <c r="P19" s="43"/>
      <c r="Q19" s="78"/>
      <c r="R19" s="83"/>
      <c r="S19" s="83"/>
      <c r="T19" s="95"/>
      <c r="U19" s="101">
        <f t="shared" ref="U19:AO19" si="3">SUBTOTAL(9,U9:U18)</f>
        <v>0</v>
      </c>
      <c r="V19" s="107">
        <f t="shared" si="3"/>
        <v>0</v>
      </c>
      <c r="W19" s="101">
        <f t="shared" si="3"/>
        <v>0</v>
      </c>
      <c r="X19" s="107">
        <f t="shared" si="3"/>
        <v>0</v>
      </c>
      <c r="Y19" s="107">
        <f t="shared" si="3"/>
        <v>0</v>
      </c>
      <c r="Z19" s="123">
        <f t="shared" si="3"/>
        <v>0</v>
      </c>
      <c r="AA19" s="101">
        <f t="shared" si="3"/>
        <v>0</v>
      </c>
      <c r="AB19" s="107">
        <f t="shared" si="3"/>
        <v>0</v>
      </c>
      <c r="AC19" s="107">
        <f t="shared" si="3"/>
        <v>0</v>
      </c>
      <c r="AD19" s="123">
        <f t="shared" si="3"/>
        <v>0</v>
      </c>
      <c r="AE19" s="101">
        <f t="shared" si="3"/>
        <v>0</v>
      </c>
      <c r="AF19" s="107">
        <f t="shared" si="3"/>
        <v>0</v>
      </c>
      <c r="AG19" s="107">
        <f t="shared" si="3"/>
        <v>0</v>
      </c>
      <c r="AH19" s="123">
        <f t="shared" si="3"/>
        <v>0</v>
      </c>
      <c r="AI19" s="101">
        <f t="shared" si="3"/>
        <v>0</v>
      </c>
      <c r="AJ19" s="107">
        <f t="shared" si="3"/>
        <v>0</v>
      </c>
      <c r="AK19" s="107">
        <f t="shared" si="3"/>
        <v>0</v>
      </c>
      <c r="AL19" s="123">
        <f t="shared" si="3"/>
        <v>0</v>
      </c>
      <c r="AM19" s="101">
        <f t="shared" si="3"/>
        <v>0</v>
      </c>
      <c r="AN19" s="107">
        <f t="shared" si="3"/>
        <v>0</v>
      </c>
      <c r="AO19" s="107">
        <f t="shared" si="3"/>
        <v>0</v>
      </c>
      <c r="AP19" s="153"/>
      <c r="AQ19" s="101">
        <f>SUBTOTAL(9,AQ9:AQ18)</f>
        <v>0</v>
      </c>
      <c r="AR19" s="159">
        <f>SUBTOTAL(9,AR9:AR18)</f>
        <v>0</v>
      </c>
      <c r="AS19" s="159">
        <f>SUBTOTAL(9,AS9:AS18)</f>
        <v>0</v>
      </c>
      <c r="AT19" s="159">
        <f>SUBTOTAL(9,AT9:AT18)</f>
        <v>0</v>
      </c>
      <c r="AU19" s="123">
        <f>SUBTOTAL(9,AU9:AU18)</f>
        <v>0</v>
      </c>
    </row>
    <row r="20" spans="1:47" ht="111.75" customHeight="1">
      <c r="A20" s="10"/>
      <c r="B20" s="20" t="s">
        <v>124</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row>
    <row r="21" spans="1:47" ht="36" customHeight="1">
      <c r="G21" s="44"/>
      <c r="K21" s="59"/>
      <c r="L21" s="59"/>
      <c r="M21" s="59"/>
      <c r="N21" s="59"/>
      <c r="O21" s="59"/>
      <c r="P21" s="59"/>
      <c r="Q21" s="59"/>
      <c r="R21" s="59"/>
      <c r="S21" s="59"/>
      <c r="T21" s="59"/>
    </row>
    <row r="22" spans="1:47" ht="35.25" customHeight="1">
      <c r="G22" s="44"/>
      <c r="K22" s="20"/>
      <c r="L22" s="20"/>
      <c r="M22" s="20"/>
      <c r="N22" s="20"/>
      <c r="O22" s="20"/>
      <c r="P22" s="20"/>
      <c r="Q22" s="20"/>
      <c r="R22" s="20"/>
      <c r="S22" s="20"/>
      <c r="T22" s="20"/>
      <c r="AI22" s="1" t="s">
        <v>196</v>
      </c>
    </row>
    <row r="23" spans="1:47">
      <c r="G23" s="44"/>
    </row>
    <row r="24" spans="1:47">
      <c r="G24" s="44"/>
    </row>
    <row r="25" spans="1:47" ht="18.75" customHeight="1">
      <c r="G25" s="44"/>
    </row>
    <row r="26" spans="1:47" ht="18.75" customHeight="1">
      <c r="G26" s="44"/>
    </row>
    <row r="27" spans="1:47" ht="18.75" customHeight="1">
      <c r="G27" s="44"/>
    </row>
    <row r="28" spans="1:47" ht="18.75" customHeight="1">
      <c r="G28" s="44"/>
    </row>
    <row r="29" spans="1:47" ht="18.75" customHeight="1">
      <c r="G29" s="44"/>
    </row>
    <row r="30" spans="1:47" ht="18.75" customHeight="1">
      <c r="G30" s="44"/>
    </row>
    <row r="31" spans="1:47" ht="18.75" customHeight="1">
      <c r="G31" s="44"/>
    </row>
    <row r="32" spans="1:47" ht="18.75" customHeight="1">
      <c r="G32" s="44"/>
    </row>
    <row r="33" spans="7:8" ht="18.75" customHeight="1">
      <c r="G33" s="44"/>
    </row>
    <row r="34" spans="7:8" ht="18.75" customHeight="1">
      <c r="G34" s="44"/>
    </row>
    <row r="35" spans="7:8" ht="18.75" customHeight="1">
      <c r="G35" s="44"/>
    </row>
    <row r="36" spans="7:8" ht="18.75" customHeight="1">
      <c r="G36" s="44"/>
    </row>
    <row r="37" spans="7:8" ht="18.75" customHeight="1">
      <c r="G37" s="44"/>
    </row>
    <row r="38" spans="7:8" ht="18.75" customHeight="1">
      <c r="G38" s="44"/>
    </row>
    <row r="39" spans="7:8" ht="18.75" customHeight="1">
      <c r="G39" s="44"/>
    </row>
    <row r="40" spans="7:8" ht="18.75" customHeight="1">
      <c r="G40" s="45"/>
      <c r="H40" s="50"/>
    </row>
    <row r="41" spans="7:8" ht="18.75" customHeight="1">
      <c r="G41" s="44"/>
    </row>
    <row r="42" spans="7:8" ht="18.75" customHeight="1">
      <c r="G42" s="44"/>
    </row>
    <row r="43" spans="7:8" ht="18.75" customHeight="1">
      <c r="G43" s="44"/>
    </row>
    <row r="44" spans="7:8" ht="18.75" customHeight="1">
      <c r="G44" s="44"/>
    </row>
    <row r="45" spans="7:8" ht="18.75" customHeight="1">
      <c r="G45" s="44"/>
    </row>
    <row r="46" spans="7:8" ht="18.75" customHeight="1">
      <c r="G46" s="44"/>
    </row>
  </sheetData>
  <autoFilter ref="A8:Z8"/>
  <mergeCells count="57">
    <mergeCell ref="B1:AL1"/>
    <mergeCell ref="AA3:AL3"/>
    <mergeCell ref="AM3:AP3"/>
    <mergeCell ref="AQ3:AU3"/>
    <mergeCell ref="B20:AN20"/>
    <mergeCell ref="K21:T21"/>
    <mergeCell ref="K22:T22"/>
    <mergeCell ref="A4:A7"/>
    <mergeCell ref="C4:C7"/>
    <mergeCell ref="D4:D7"/>
    <mergeCell ref="E4:E7"/>
    <mergeCell ref="F4:F7"/>
    <mergeCell ref="G4:G7"/>
    <mergeCell ref="H4:H7"/>
    <mergeCell ref="I4:I7"/>
    <mergeCell ref="J4:J7"/>
    <mergeCell ref="K4:L6"/>
    <mergeCell ref="M4:N6"/>
    <mergeCell ref="O4:O7"/>
    <mergeCell ref="P4:P7"/>
    <mergeCell ref="Q4:Q7"/>
    <mergeCell ref="R4:S6"/>
    <mergeCell ref="T4:T7"/>
    <mergeCell ref="U4:V5"/>
    <mergeCell ref="W4:Z5"/>
    <mergeCell ref="AA4:AD5"/>
    <mergeCell ref="AE4:AH5"/>
    <mergeCell ref="AI4:AL5"/>
    <mergeCell ref="AM4:AP5"/>
    <mergeCell ref="AQ4:AU5"/>
    <mergeCell ref="U6:U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s>
  <phoneticPr fontId="2"/>
  <conditionalFormatting sqref="L9:L18">
    <cfRule type="expression" dxfId="19" priority="11">
      <formula>($K9="無")</formula>
    </cfRule>
  </conditionalFormatting>
  <conditionalFormatting sqref="N9">
    <cfRule type="expression" dxfId="18" priority="10">
      <formula>($M9="無")</formula>
    </cfRule>
  </conditionalFormatting>
  <conditionalFormatting sqref="N10">
    <cfRule type="expression" dxfId="17" priority="9">
      <formula>($M10="無")</formula>
    </cfRule>
  </conditionalFormatting>
  <conditionalFormatting sqref="N11">
    <cfRule type="expression" dxfId="16" priority="8">
      <formula>($M11="無")</formula>
    </cfRule>
  </conditionalFormatting>
  <conditionalFormatting sqref="N12">
    <cfRule type="expression" dxfId="15" priority="7">
      <formula>($M12="無")</formula>
    </cfRule>
  </conditionalFormatting>
  <conditionalFormatting sqref="N13">
    <cfRule type="expression" dxfId="14" priority="6">
      <formula>($M13="無")</formula>
    </cfRule>
  </conditionalFormatting>
  <conditionalFormatting sqref="N14">
    <cfRule type="expression" dxfId="13" priority="5">
      <formula>($M14="無")</formula>
    </cfRule>
  </conditionalFormatting>
  <conditionalFormatting sqref="N15">
    <cfRule type="expression" dxfId="12" priority="4">
      <formula>($M15="無")</formula>
    </cfRule>
  </conditionalFormatting>
  <conditionalFormatting sqref="N16">
    <cfRule type="expression" dxfId="11" priority="3">
      <formula>($M16="無")</formula>
    </cfRule>
  </conditionalFormatting>
  <conditionalFormatting sqref="N17">
    <cfRule type="expression" dxfId="10" priority="2">
      <formula>($M17="無")</formula>
    </cfRule>
  </conditionalFormatting>
  <conditionalFormatting sqref="N18">
    <cfRule type="expression" dxfId="9" priority="1">
      <formula>($M18="無")</formula>
    </cfRule>
  </conditionalFormatting>
  <dataValidations count="6">
    <dataValidation type="list" allowBlank="1" showDropDown="0" showInputMessage="1" showErrorMessage="1" sqref="E9:E18">
      <formula1>"病院,診療所"</formula1>
    </dataValidation>
    <dataValidation imeMode="disabled" allowBlank="1" showDropDown="0" showInputMessage="1" showErrorMessage="1" sqref="V9:AU18 T9:T18 N9:N18 S8:S18 L9:L18"/>
    <dataValidation type="list" imeMode="disabled" allowBlank="1" showDropDown="0" showInputMessage="1" showErrorMessage="1" sqref="U9:U18 M9:M18 K9:K18 Q9:Q18">
      <formula1>"有,無"</formula1>
    </dataValidation>
    <dataValidation type="list" imeMode="disabled" allowBlank="1" showDropDown="0" showInputMessage="1" showErrorMessage="1" sqref="R9:R18">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DropDown="0" showInputMessage="1" showErrorMessage="1" sqref="E9:E17">
      <formula1>"病院,診療所"</formula1>
    </dataValidation>
    <dataValidation type="list" imeMode="disabled" allowBlank="1" showDropDown="0" showInputMessage="1" showErrorMessage="1" sqref="P9:P18">
      <formula1>"新規,継続,機能・体制拡充"</formula1>
    </dataValidation>
  </dataValidations>
  <printOptions horizontalCentered="1"/>
  <pageMargins left="0.51181102362204722" right="0.51181102362204722" top="0.55118110236220474" bottom="0.55118110236220474" header="0.31496062992125984" footer="0.31496062992125984"/>
  <pageSetup paperSize="9" scale="28" fitToWidth="1" fitToHeight="1"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都道府県リスト!$A$2:$A$48</xm:f>
          </x14:formula1>
          <xm:sqref>B2:B3</xm:sqref>
        </x14:dataValidation>
        <x14:dataValidation type="list" allowBlank="1" showDropDown="0" showInputMessage="1" showErrorMessage="1">
          <x14:formula1>
            <xm:f>Sheet1!$F$2:$F$28</xm:f>
          </x14:formula1>
          <xm:sqref>F9:F18</xm:sqref>
        </x14:dataValidation>
        <x14:dataValidation type="list" allowBlank="1" showDropDown="0" showInputMessage="1" showErrorMessage="1">
          <x14:formula1>
            <xm:f>Sheet1!$I$2:$I$8</xm:f>
          </x14:formula1>
          <xm:sqref>O9:O18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0"/>
  <sheetViews>
    <sheetView showGridLines="0" view="pageBreakPreview" topLeftCell="B1" zoomScaleNormal="85" zoomScaleSheetLayoutView="100" workbookViewId="0">
      <pane xSplit="2" topLeftCell="D1" activePane="topRight" state="frozen"/>
      <selection pane="topRight" activeCell="B1" sqref="B1:N1"/>
    </sheetView>
  </sheetViews>
  <sheetFormatPr defaultColWidth="9" defaultRowHeight="18.75" customHeight="1"/>
  <cols>
    <col min="1" max="1" width="18.875" style="1" hidden="1" customWidth="1"/>
    <col min="2" max="2" width="5.25" style="1" customWidth="1"/>
    <col min="3" max="3" width="25.625" style="1" customWidth="1"/>
    <col min="4" max="4" width="23.125" style="1" customWidth="1"/>
    <col min="5" max="6" width="25.625" style="1" customWidth="1"/>
    <col min="7" max="9" width="9.75" style="1" customWidth="1"/>
    <col min="10" max="10" width="9.125" style="1" customWidth="1"/>
    <col min="11" max="11" width="7.375" style="1" customWidth="1"/>
    <col min="12" max="13" width="11.125" style="1" customWidth="1"/>
    <col min="14" max="14" width="11.625" style="1" customWidth="1"/>
    <col min="15" max="16384" width="9" style="1"/>
  </cols>
  <sheetData>
    <row r="1" spans="1:14" ht="41.25">
      <c r="B1" s="11" t="s">
        <v>49</v>
      </c>
      <c r="C1" s="11"/>
      <c r="D1" s="11"/>
      <c r="E1" s="11"/>
      <c r="F1" s="11"/>
      <c r="G1" s="11"/>
      <c r="H1" s="11"/>
      <c r="I1" s="11"/>
      <c r="J1" s="11"/>
      <c r="K1" s="11"/>
      <c r="L1" s="11"/>
      <c r="M1" s="11"/>
      <c r="N1" s="11"/>
    </row>
    <row r="2" spans="1:14" ht="25.5">
      <c r="B2" s="166"/>
      <c r="C2" s="167"/>
      <c r="D2" s="167"/>
      <c r="E2" s="167"/>
      <c r="F2" s="167"/>
      <c r="G2" s="167"/>
      <c r="H2" s="167"/>
      <c r="I2" s="22"/>
      <c r="J2" s="51"/>
      <c r="K2" s="51"/>
      <c r="L2" s="51"/>
      <c r="M2" s="51"/>
      <c r="N2" s="51"/>
    </row>
    <row r="3" spans="1:14" ht="36.75" customHeight="1">
      <c r="A3" s="3" t="s">
        <v>5</v>
      </c>
      <c r="B3" s="14" t="s">
        <v>1</v>
      </c>
      <c r="C3" s="23" t="s">
        <v>6</v>
      </c>
      <c r="D3" s="30" t="s">
        <v>119</v>
      </c>
      <c r="E3" s="169" t="s">
        <v>84</v>
      </c>
      <c r="F3" s="170"/>
      <c r="G3" s="37" t="s">
        <v>314</v>
      </c>
      <c r="H3" s="176" t="s">
        <v>326</v>
      </c>
      <c r="I3" s="37" t="s">
        <v>294</v>
      </c>
      <c r="J3" s="182" t="s">
        <v>80</v>
      </c>
      <c r="K3" s="182"/>
      <c r="L3" s="169"/>
      <c r="M3" s="189" t="s">
        <v>24</v>
      </c>
      <c r="N3" s="193"/>
    </row>
    <row r="4" spans="1:14" ht="45" customHeight="1">
      <c r="A4" s="4"/>
      <c r="B4" s="15"/>
      <c r="C4" s="24"/>
      <c r="D4" s="31"/>
      <c r="E4" s="31" t="s">
        <v>269</v>
      </c>
      <c r="F4" s="53" t="s">
        <v>159</v>
      </c>
      <c r="G4" s="38"/>
      <c r="H4" s="177"/>
      <c r="I4" s="38"/>
      <c r="J4" s="183" t="s">
        <v>91</v>
      </c>
      <c r="K4" s="184" t="s">
        <v>37</v>
      </c>
      <c r="L4" s="186" t="s">
        <v>93</v>
      </c>
      <c r="M4" s="38" t="s">
        <v>2</v>
      </c>
      <c r="N4" s="194" t="s">
        <v>45</v>
      </c>
    </row>
    <row r="5" spans="1:14" ht="189.75" customHeight="1">
      <c r="A5" s="5"/>
      <c r="B5" s="16"/>
      <c r="C5" s="24"/>
      <c r="D5" s="31"/>
      <c r="E5" s="32"/>
      <c r="F5" s="171"/>
      <c r="G5" s="172"/>
      <c r="H5" s="177"/>
      <c r="I5" s="39"/>
      <c r="J5" s="74"/>
      <c r="K5" s="185"/>
      <c r="L5" s="187"/>
      <c r="M5" s="39"/>
      <c r="N5" s="195"/>
    </row>
    <row r="6" spans="1:14" ht="21" hidden="1" customHeight="1">
      <c r="A6" s="6">
        <v>0</v>
      </c>
      <c r="B6" s="17">
        <v>1</v>
      </c>
      <c r="C6" s="25"/>
      <c r="D6" s="32"/>
      <c r="E6" s="26">
        <v>3</v>
      </c>
      <c r="F6" s="75"/>
      <c r="G6" s="173"/>
      <c r="H6" s="178"/>
      <c r="I6" s="181"/>
      <c r="J6" s="56">
        <v>4</v>
      </c>
      <c r="K6" s="56"/>
      <c r="L6" s="93"/>
      <c r="M6" s="190"/>
      <c r="N6" s="196"/>
    </row>
    <row r="7" spans="1:14" ht="63" customHeight="1">
      <c r="A7" s="7"/>
      <c r="B7" s="18">
        <v>1</v>
      </c>
      <c r="C7" s="168"/>
      <c r="D7" s="34"/>
      <c r="E7" s="27"/>
      <c r="F7" s="27"/>
      <c r="G7" s="174"/>
      <c r="H7" s="179"/>
      <c r="I7" s="64"/>
      <c r="J7" s="106"/>
      <c r="K7" s="106"/>
      <c r="L7" s="188"/>
      <c r="M7" s="191"/>
      <c r="N7" s="197"/>
    </row>
    <row r="8" spans="1:14" ht="39.950000000000003" hidden="1" customHeight="1">
      <c r="A8" s="8"/>
      <c r="B8" s="8">
        <v>2</v>
      </c>
      <c r="C8" s="27"/>
      <c r="D8" s="42"/>
      <c r="E8" s="28"/>
      <c r="F8" s="28"/>
      <c r="G8" s="175"/>
      <c r="H8" s="180"/>
      <c r="I8" s="64"/>
      <c r="J8" s="106"/>
      <c r="K8" s="106"/>
      <c r="L8" s="188"/>
      <c r="M8" s="191"/>
      <c r="N8" s="198"/>
    </row>
    <row r="9" spans="1:14" ht="39.950000000000003" hidden="1" customHeight="1">
      <c r="A9" s="8"/>
      <c r="B9" s="8">
        <v>3</v>
      </c>
      <c r="C9" s="28"/>
      <c r="D9" s="35"/>
      <c r="E9" s="28"/>
      <c r="F9" s="28"/>
      <c r="G9" s="175"/>
      <c r="H9" s="180"/>
      <c r="I9" s="64"/>
      <c r="J9" s="106"/>
      <c r="K9" s="106"/>
      <c r="L9" s="188"/>
      <c r="M9" s="191"/>
      <c r="N9" s="198"/>
    </row>
    <row r="10" spans="1:14" ht="39.950000000000003" hidden="1" customHeight="1">
      <c r="A10" s="8"/>
      <c r="B10" s="8">
        <v>4</v>
      </c>
      <c r="C10" s="28"/>
      <c r="D10" s="35"/>
      <c r="E10" s="28"/>
      <c r="F10" s="28"/>
      <c r="G10" s="175"/>
      <c r="H10" s="180"/>
      <c r="I10" s="64"/>
      <c r="J10" s="106"/>
      <c r="K10" s="106"/>
      <c r="L10" s="188"/>
      <c r="M10" s="191"/>
      <c r="N10" s="198"/>
    </row>
    <row r="11" spans="1:14" ht="39.950000000000003" hidden="1" customHeight="1">
      <c r="A11" s="8"/>
      <c r="B11" s="8">
        <v>5</v>
      </c>
      <c r="C11" s="28"/>
      <c r="D11" s="35"/>
      <c r="E11" s="28"/>
      <c r="F11" s="28"/>
      <c r="G11" s="175"/>
      <c r="H11" s="180"/>
      <c r="I11" s="64"/>
      <c r="J11" s="106"/>
      <c r="K11" s="106"/>
      <c r="L11" s="188"/>
      <c r="M11" s="191"/>
      <c r="N11" s="198"/>
    </row>
    <row r="12" spans="1:14" ht="39.950000000000003" hidden="1" customHeight="1">
      <c r="A12" s="8"/>
      <c r="B12" s="8">
        <v>6</v>
      </c>
      <c r="C12" s="28"/>
      <c r="D12" s="35"/>
      <c r="E12" s="28"/>
      <c r="F12" s="28"/>
      <c r="G12" s="175"/>
      <c r="H12" s="180"/>
      <c r="I12" s="64"/>
      <c r="J12" s="106"/>
      <c r="K12" s="106"/>
      <c r="L12" s="188"/>
      <c r="M12" s="191"/>
      <c r="N12" s="198"/>
    </row>
    <row r="13" spans="1:14" ht="39.950000000000003" hidden="1" customHeight="1">
      <c r="A13" s="8"/>
      <c r="B13" s="8">
        <v>7</v>
      </c>
      <c r="C13" s="28"/>
      <c r="D13" s="35"/>
      <c r="E13" s="28"/>
      <c r="F13" s="28"/>
      <c r="G13" s="175"/>
      <c r="H13" s="180"/>
      <c r="I13" s="64"/>
      <c r="J13" s="106"/>
      <c r="K13" s="106"/>
      <c r="L13" s="188"/>
      <c r="M13" s="191"/>
      <c r="N13" s="198"/>
    </row>
    <row r="14" spans="1:14" ht="39.950000000000003" hidden="1" customHeight="1">
      <c r="A14" s="8"/>
      <c r="B14" s="8">
        <v>8</v>
      </c>
      <c r="C14" s="28"/>
      <c r="D14" s="35"/>
      <c r="E14" s="28"/>
      <c r="F14" s="28"/>
      <c r="G14" s="175"/>
      <c r="H14" s="180"/>
      <c r="I14" s="64"/>
      <c r="J14" s="106"/>
      <c r="K14" s="106"/>
      <c r="L14" s="188"/>
      <c r="M14" s="191"/>
      <c r="N14" s="198"/>
    </row>
    <row r="15" spans="1:14" ht="39.950000000000003" hidden="1" customHeight="1">
      <c r="A15" s="8"/>
      <c r="B15" s="8">
        <v>9</v>
      </c>
      <c r="C15" s="28"/>
      <c r="D15" s="35"/>
      <c r="E15" s="28"/>
      <c r="F15" s="28"/>
      <c r="G15" s="175"/>
      <c r="H15" s="180"/>
      <c r="I15" s="64"/>
      <c r="J15" s="106"/>
      <c r="K15" s="106"/>
      <c r="L15" s="188"/>
      <c r="M15" s="191"/>
      <c r="N15" s="198"/>
    </row>
    <row r="16" spans="1:14" ht="39.950000000000003" hidden="1" customHeight="1">
      <c r="A16" s="8"/>
      <c r="B16" s="8">
        <v>10</v>
      </c>
      <c r="C16" s="28"/>
      <c r="D16" s="35"/>
      <c r="E16" s="28"/>
      <c r="F16" s="28"/>
      <c r="G16" s="175"/>
      <c r="H16" s="180"/>
      <c r="I16" s="64"/>
      <c r="J16" s="106"/>
      <c r="K16" s="106"/>
      <c r="L16" s="188"/>
      <c r="M16" s="192"/>
      <c r="N16" s="199"/>
    </row>
    <row r="17" spans="1:19" ht="39.950000000000003" customHeight="1">
      <c r="A17" s="9"/>
      <c r="B17" s="19" t="s">
        <v>46</v>
      </c>
      <c r="C17" s="43"/>
      <c r="D17" s="43"/>
      <c r="E17" s="29"/>
      <c r="F17" s="43"/>
      <c r="G17" s="43"/>
      <c r="H17" s="43"/>
      <c r="I17" s="43"/>
      <c r="J17" s="43"/>
      <c r="K17" s="43"/>
      <c r="L17" s="95"/>
      <c r="M17" s="29"/>
      <c r="N17" s="200"/>
      <c r="Q17" s="202"/>
    </row>
    <row r="18" spans="1:19" ht="111.75" customHeight="1">
      <c r="A18" s="10"/>
      <c r="B18" s="59" t="s">
        <v>227</v>
      </c>
      <c r="C18" s="59"/>
      <c r="D18" s="59"/>
      <c r="E18" s="59"/>
      <c r="F18" s="59"/>
      <c r="G18" s="59"/>
      <c r="H18" s="59"/>
      <c r="I18" s="59"/>
      <c r="J18" s="59"/>
      <c r="K18" s="59"/>
      <c r="L18" s="59"/>
      <c r="M18" s="20"/>
      <c r="N18" s="20"/>
      <c r="O18" s="201"/>
      <c r="P18" s="201"/>
      <c r="Q18" s="201"/>
      <c r="R18" s="201"/>
      <c r="S18" s="201"/>
    </row>
    <row r="19" spans="1:19" ht="18.75" customHeight="1">
      <c r="I19" s="44"/>
    </row>
    <row r="20" spans="1:19" ht="18.75" customHeight="1">
      <c r="I20" s="44"/>
    </row>
    <row r="21" spans="1:19" ht="18.75" customHeight="1">
      <c r="I21" s="44"/>
    </row>
    <row r="22" spans="1:19" ht="18.75" customHeight="1">
      <c r="I22" s="44"/>
    </row>
    <row r="23" spans="1:19" ht="18.75" customHeight="1">
      <c r="I23" s="44"/>
    </row>
    <row r="24" spans="1:19" ht="18.75" customHeight="1">
      <c r="I24" s="44"/>
    </row>
    <row r="25" spans="1:19" ht="18.75" customHeight="1">
      <c r="I25" s="44"/>
    </row>
    <row r="26" spans="1:19" ht="18.75" customHeight="1">
      <c r="I26" s="44"/>
    </row>
    <row r="27" spans="1:19" ht="18.75" customHeight="1">
      <c r="I27" s="44"/>
    </row>
    <row r="28" spans="1:19" ht="18.75" customHeight="1">
      <c r="I28" s="44"/>
    </row>
    <row r="29" spans="1:19" ht="18.75" customHeight="1">
      <c r="I29" s="44"/>
    </row>
    <row r="30" spans="1:19" ht="18.75" customHeight="1">
      <c r="I30" s="44"/>
    </row>
    <row r="31" spans="1:19" ht="18.75" customHeight="1">
      <c r="I31" s="44"/>
    </row>
    <row r="32" spans="1:19" ht="18.75" customHeight="1">
      <c r="I32" s="44"/>
    </row>
    <row r="33" spans="9:9" ht="18.75" customHeight="1">
      <c r="I33" s="44"/>
    </row>
    <row r="34" spans="9:9" ht="18.75" customHeight="1">
      <c r="I34" s="44"/>
    </row>
    <row r="35" spans="9:9" ht="18.75" customHeight="1">
      <c r="I35" s="44"/>
    </row>
    <row r="36" spans="9:9" ht="18.75" customHeight="1">
      <c r="I36" s="44"/>
    </row>
    <row r="37" spans="9:9" ht="18.75" customHeight="1">
      <c r="I37" s="44"/>
    </row>
    <row r="38" spans="9:9" ht="18.75" customHeight="1">
      <c r="I38" s="44"/>
    </row>
    <row r="39" spans="9:9" ht="18.75" customHeight="1">
      <c r="I39" s="44"/>
    </row>
    <row r="40" spans="9:9" ht="18.75" customHeight="1">
      <c r="I40" s="44"/>
    </row>
  </sheetData>
  <autoFilter ref="A6:N6"/>
  <mergeCells count="19">
    <mergeCell ref="B1:N1"/>
    <mergeCell ref="E3:F3"/>
    <mergeCell ref="J3:L3"/>
    <mergeCell ref="M3:N3"/>
    <mergeCell ref="B18:N18"/>
    <mergeCell ref="A3:A5"/>
    <mergeCell ref="B3:B5"/>
    <mergeCell ref="C3:C6"/>
    <mergeCell ref="D3:D6"/>
    <mergeCell ref="G3:G6"/>
    <mergeCell ref="H3:H5"/>
    <mergeCell ref="I3:I5"/>
    <mergeCell ref="E4:E5"/>
    <mergeCell ref="F4:F5"/>
    <mergeCell ref="J4:J5"/>
    <mergeCell ref="K4:K5"/>
    <mergeCell ref="L4:L5"/>
    <mergeCell ref="M4:M5"/>
    <mergeCell ref="N4:N5"/>
  </mergeCells>
  <phoneticPr fontId="2"/>
  <dataValidations count="3">
    <dataValidation imeMode="disabled" allowBlank="1" showDropDown="0" showInputMessage="1" showErrorMessage="1" sqref="J7:L16"/>
    <dataValidation type="list" imeMode="disabled" allowBlank="1" showDropDown="0" showInputMessage="1" showErrorMessage="1" sqref="M7:M16">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DropDown="0" showInputMessage="1" showErrorMessage="1" sqref="H7:H16">
      <formula1>"有,無"</formula1>
    </dataValidation>
  </dataValidations>
  <printOptions horizontalCentered="1"/>
  <pageMargins left="0.51181102362204722" right="0.51181102362204722" top="0.55118110236220474" bottom="0.55118110236220474" header="0.31496062992125984" footer="0.31496062992125984"/>
  <pageSetup paperSize="8" scale="98" fitToWidth="1" fitToHeight="1" orientation="landscape" usePrinterDefaults="1" r:id="rId1"/>
  <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都道府県リスト!$A$2:$A$48</xm:f>
          </x14:formula1>
          <xm:sqref>B2</xm:sqref>
        </x14:dataValidation>
        <x14:dataValidation type="list" allowBlank="1" showDropDown="0" showInputMessage="1" showErrorMessage="1">
          <x14:formula1>
            <xm:f>Sheet1!$B$2:$B$105</xm:f>
          </x14:formula1>
          <xm:sqref>E7:E16</xm:sqref>
        </x14:dataValidation>
        <x14:dataValidation type="list" allowBlank="1" showDropDown="0" showInputMessage="1" showErrorMessage="1">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19"/>
  <sheetViews>
    <sheetView showGridLines="0" view="pageBreakPreview" zoomScale="85" zoomScaleNormal="85" zoomScaleSheetLayoutView="85" workbookViewId="0">
      <pane xSplit="2" ySplit="6" topLeftCell="C7" activePane="bottomRight" state="frozen"/>
      <selection pane="topRight"/>
      <selection pane="bottomLeft"/>
      <selection pane="bottomRight" activeCell="B8" sqref="A8:XFD16"/>
    </sheetView>
  </sheetViews>
  <sheetFormatPr defaultColWidth="9" defaultRowHeight="18.75" customHeight="1"/>
  <cols>
    <col min="1" max="1" width="18.875" style="1" hidden="1" customWidth="1"/>
    <col min="2" max="2" width="5.25" style="1" customWidth="1"/>
    <col min="3" max="5" width="25.625" style="1" customWidth="1"/>
    <col min="6" max="7" width="8.25" style="1" customWidth="1"/>
    <col min="8" max="8" width="18.75" style="1" customWidth="1"/>
    <col min="9" max="9" width="17.75" style="1" customWidth="1"/>
    <col min="10" max="11" width="12.5" style="1" customWidth="1"/>
    <col min="12" max="16384" width="9" style="1"/>
  </cols>
  <sheetData>
    <row r="1" spans="1:11" ht="41.25">
      <c r="B1" s="11" t="s">
        <v>83</v>
      </c>
      <c r="C1" s="11"/>
      <c r="D1" s="11"/>
      <c r="E1" s="11"/>
      <c r="F1" s="11"/>
      <c r="G1" s="11"/>
      <c r="H1" s="11"/>
      <c r="I1" s="11"/>
      <c r="J1" s="11"/>
      <c r="K1" s="11"/>
    </row>
    <row r="2" spans="1:11" ht="25.5">
      <c r="B2" s="166"/>
      <c r="C2" s="51"/>
      <c r="D2" s="51"/>
      <c r="E2" s="51"/>
      <c r="F2" s="51"/>
      <c r="G2" s="51"/>
      <c r="H2" s="51"/>
      <c r="I2" s="51"/>
      <c r="J2" s="51"/>
      <c r="K2" s="51"/>
    </row>
    <row r="3" spans="1:11" ht="36.75" customHeight="1">
      <c r="A3" s="3" t="s">
        <v>5</v>
      </c>
      <c r="B3" s="14" t="s">
        <v>1</v>
      </c>
      <c r="C3" s="30" t="s">
        <v>6</v>
      </c>
      <c r="D3" s="30" t="s">
        <v>119</v>
      </c>
      <c r="E3" s="214" t="s">
        <v>84</v>
      </c>
      <c r="F3" s="169" t="s">
        <v>23</v>
      </c>
      <c r="G3" s="170"/>
      <c r="H3" s="170"/>
      <c r="I3" s="170"/>
      <c r="J3" s="170"/>
      <c r="K3" s="233"/>
    </row>
    <row r="4" spans="1:11" ht="26.25" customHeight="1">
      <c r="A4" s="4"/>
      <c r="B4" s="15"/>
      <c r="C4" s="31"/>
      <c r="D4" s="31"/>
      <c r="E4" s="215"/>
      <c r="F4" s="220" t="s">
        <v>140</v>
      </c>
      <c r="G4" s="224" t="s">
        <v>315</v>
      </c>
      <c r="H4" s="226"/>
      <c r="I4" s="228" t="s">
        <v>316</v>
      </c>
      <c r="J4" s="230" t="s">
        <v>317</v>
      </c>
      <c r="K4" s="234"/>
    </row>
    <row r="5" spans="1:11" ht="197.25" customHeight="1">
      <c r="A5" s="5"/>
      <c r="B5" s="16"/>
      <c r="C5" s="208"/>
      <c r="D5" s="208"/>
      <c r="E5" s="216"/>
      <c r="F5" s="221" t="s">
        <v>91</v>
      </c>
      <c r="G5" s="221" t="s">
        <v>91</v>
      </c>
      <c r="H5" s="227" t="s">
        <v>84</v>
      </c>
      <c r="I5" s="229"/>
      <c r="J5" s="231" t="s">
        <v>179</v>
      </c>
      <c r="K5" s="235" t="s">
        <v>45</v>
      </c>
    </row>
    <row r="6" spans="1:11" ht="21" hidden="1" customHeight="1">
      <c r="A6" s="6">
        <v>0</v>
      </c>
      <c r="B6" s="205">
        <v>1</v>
      </c>
      <c r="C6" s="30"/>
      <c r="D6" s="23"/>
      <c r="E6" s="217">
        <v>3</v>
      </c>
      <c r="F6" s="222">
        <v>4</v>
      </c>
      <c r="G6" s="222"/>
      <c r="H6" s="222">
        <v>4</v>
      </c>
      <c r="I6" s="222"/>
      <c r="J6" s="222"/>
      <c r="K6" s="236"/>
    </row>
    <row r="7" spans="1:11" ht="64.5" customHeight="1">
      <c r="A7" s="203"/>
      <c r="B7" s="206">
        <v>1</v>
      </c>
      <c r="C7" s="209"/>
      <c r="D7" s="209"/>
      <c r="E7" s="218"/>
      <c r="F7" s="223"/>
      <c r="G7" s="225"/>
      <c r="H7" s="64"/>
      <c r="I7" s="188"/>
      <c r="J7" s="191"/>
      <c r="K7" s="197"/>
    </row>
    <row r="8" spans="1:11" ht="39.950000000000003" hidden="1" customHeight="1">
      <c r="A8" s="8"/>
      <c r="B8" s="8">
        <v>2</v>
      </c>
      <c r="C8" s="210"/>
      <c r="D8" s="28"/>
      <c r="E8" s="210"/>
      <c r="F8" s="223"/>
      <c r="G8" s="106"/>
      <c r="H8" s="64"/>
      <c r="I8" s="188"/>
      <c r="J8" s="191"/>
      <c r="K8" s="198"/>
    </row>
    <row r="9" spans="1:11" ht="39.950000000000003" hidden="1" customHeight="1">
      <c r="A9" s="8"/>
      <c r="B9" s="8">
        <v>3</v>
      </c>
      <c r="C9" s="210"/>
      <c r="D9" s="28"/>
      <c r="E9" s="210"/>
      <c r="F9" s="223"/>
      <c r="G9" s="106"/>
      <c r="H9" s="64"/>
      <c r="I9" s="188"/>
      <c r="J9" s="191"/>
      <c r="K9" s="198"/>
    </row>
    <row r="10" spans="1:11" ht="39.950000000000003" hidden="1" customHeight="1">
      <c r="A10" s="8"/>
      <c r="B10" s="8">
        <v>4</v>
      </c>
      <c r="C10" s="210"/>
      <c r="D10" s="28"/>
      <c r="E10" s="210"/>
      <c r="F10" s="223"/>
      <c r="G10" s="106"/>
      <c r="H10" s="64"/>
      <c r="I10" s="188"/>
      <c r="J10" s="191"/>
      <c r="K10" s="198"/>
    </row>
    <row r="11" spans="1:11" ht="39.950000000000003" hidden="1" customHeight="1">
      <c r="A11" s="8"/>
      <c r="B11" s="8">
        <v>5</v>
      </c>
      <c r="C11" s="210"/>
      <c r="D11" s="28"/>
      <c r="E11" s="210"/>
      <c r="F11" s="223"/>
      <c r="G11" s="106"/>
      <c r="H11" s="64"/>
      <c r="I11" s="188"/>
      <c r="J11" s="191"/>
      <c r="K11" s="198"/>
    </row>
    <row r="12" spans="1:11" ht="39.950000000000003" hidden="1" customHeight="1">
      <c r="A12" s="8"/>
      <c r="B12" s="8">
        <v>6</v>
      </c>
      <c r="C12" s="210"/>
      <c r="D12" s="28"/>
      <c r="E12" s="210"/>
      <c r="F12" s="223"/>
      <c r="G12" s="106"/>
      <c r="H12" s="64"/>
      <c r="I12" s="188"/>
      <c r="J12" s="191"/>
      <c r="K12" s="198"/>
    </row>
    <row r="13" spans="1:11" ht="39.950000000000003" hidden="1" customHeight="1">
      <c r="A13" s="8"/>
      <c r="B13" s="8">
        <v>7</v>
      </c>
      <c r="C13" s="210"/>
      <c r="D13" s="28"/>
      <c r="E13" s="210"/>
      <c r="F13" s="223"/>
      <c r="G13" s="106"/>
      <c r="H13" s="64"/>
      <c r="I13" s="188"/>
      <c r="J13" s="191"/>
      <c r="K13" s="198"/>
    </row>
    <row r="14" spans="1:11" ht="39.950000000000003" hidden="1" customHeight="1">
      <c r="A14" s="8"/>
      <c r="B14" s="8">
        <v>8</v>
      </c>
      <c r="C14" s="210"/>
      <c r="D14" s="28"/>
      <c r="E14" s="210"/>
      <c r="F14" s="223"/>
      <c r="G14" s="106"/>
      <c r="H14" s="64"/>
      <c r="I14" s="188"/>
      <c r="J14" s="191"/>
      <c r="K14" s="198"/>
    </row>
    <row r="15" spans="1:11" ht="39.950000000000003" hidden="1" customHeight="1">
      <c r="A15" s="8"/>
      <c r="B15" s="8">
        <v>9</v>
      </c>
      <c r="C15" s="210"/>
      <c r="D15" s="28"/>
      <c r="E15" s="210"/>
      <c r="F15" s="223"/>
      <c r="G15" s="106"/>
      <c r="H15" s="64"/>
      <c r="I15" s="188"/>
      <c r="J15" s="191"/>
      <c r="K15" s="198"/>
    </row>
    <row r="16" spans="1:11" ht="39.950000000000003" hidden="1" customHeight="1">
      <c r="A16" s="204"/>
      <c r="B16" s="207">
        <v>10</v>
      </c>
      <c r="C16" s="211"/>
      <c r="D16" s="213"/>
      <c r="E16" s="211"/>
      <c r="F16" s="223"/>
      <c r="G16" s="106"/>
      <c r="H16" s="64"/>
      <c r="I16" s="188"/>
      <c r="J16" s="232"/>
      <c r="K16" s="199"/>
    </row>
    <row r="17" spans="1:11" ht="39.950000000000003" customHeight="1">
      <c r="A17" s="9"/>
      <c r="B17" s="16" t="s">
        <v>46</v>
      </c>
      <c r="C17" s="212"/>
      <c r="D17" s="212"/>
      <c r="E17" s="219"/>
      <c r="F17" s="29"/>
      <c r="G17" s="43"/>
      <c r="H17" s="43"/>
      <c r="I17" s="43"/>
      <c r="J17" s="43"/>
      <c r="K17" s="237"/>
    </row>
    <row r="18" spans="1:11" ht="57.75" customHeight="1">
      <c r="A18" s="10"/>
      <c r="B18" s="59" t="s">
        <v>29</v>
      </c>
      <c r="C18" s="59"/>
      <c r="D18" s="59"/>
      <c r="E18" s="59"/>
      <c r="F18" s="59"/>
      <c r="G18" s="59"/>
      <c r="H18" s="59"/>
      <c r="I18" s="59"/>
      <c r="J18" s="59"/>
      <c r="K18" s="59"/>
    </row>
    <row r="19" spans="1:11" ht="35.25" customHeight="1">
      <c r="F19" s="44"/>
      <c r="G19" s="44"/>
      <c r="H19" s="44"/>
      <c r="I19" s="44"/>
      <c r="J19" s="44"/>
      <c r="K19" s="44"/>
    </row>
    <row r="20" spans="1:11"/>
    <row r="21" spans="1:11"/>
  </sheetData>
  <autoFilter ref="A6:K6"/>
  <mergeCells count="11">
    <mergeCell ref="B1:K1"/>
    <mergeCell ref="F3:K3"/>
    <mergeCell ref="G4:H4"/>
    <mergeCell ref="J4:K4"/>
    <mergeCell ref="B18:K18"/>
    <mergeCell ref="A3:A5"/>
    <mergeCell ref="B3:B5"/>
    <mergeCell ref="C3:C5"/>
    <mergeCell ref="D3:D5"/>
    <mergeCell ref="E3:E5"/>
    <mergeCell ref="I4:I5"/>
  </mergeCells>
  <phoneticPr fontId="2"/>
  <dataValidations count="2">
    <dataValidation imeMode="disabled" allowBlank="1" showDropDown="0" showInputMessage="1" showErrorMessage="1" sqref="F7:G16 I7:I16"/>
    <dataValidation type="list" imeMode="disabled" allowBlank="1" showDropDown="0" showInputMessage="1" showErrorMessage="1" sqref="J7:J16">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fitToWidth="1" fitToHeight="1" orientation="landscape"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都道府県リスト!$A$2:$A$48</xm:f>
          </x14:formula1>
          <xm:sqref>B2</xm:sqref>
        </x14:dataValidation>
        <x14:dataValidation type="list" allowBlank="1" showDropDown="0" showInputMessage="1" showErrorMessage="1">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19"/>
  <sheetViews>
    <sheetView showGridLines="0" view="pageBreakPreview" zoomScale="85" zoomScaleNormal="85" zoomScaleSheetLayoutView="85" workbookViewId="0">
      <pane xSplit="2" ySplit="6" topLeftCell="C7" activePane="bottomRight" state="frozen"/>
      <selection pane="topRight"/>
      <selection pane="bottomLeft"/>
      <selection pane="bottomRight" activeCell="E23" sqref="E23"/>
    </sheetView>
  </sheetViews>
  <sheetFormatPr defaultColWidth="9" defaultRowHeight="18.75" customHeight="1"/>
  <cols>
    <col min="1" max="1" width="18.875" style="1" hidden="1" customWidth="1"/>
    <col min="2" max="2" width="5.25" style="1" customWidth="1"/>
    <col min="3" max="4" width="25.625" style="1" customWidth="1"/>
    <col min="5" max="5" width="15.25" style="1" customWidth="1"/>
    <col min="6" max="6" width="64.625" style="1" customWidth="1"/>
    <col min="7" max="8" width="12.5" style="1" customWidth="1"/>
    <col min="9" max="16384" width="9" style="1"/>
  </cols>
  <sheetData>
    <row r="1" spans="1:8" ht="41.25">
      <c r="B1" s="11" t="s">
        <v>56</v>
      </c>
      <c r="C1" s="11"/>
      <c r="D1" s="11"/>
      <c r="E1" s="11"/>
      <c r="F1" s="11"/>
      <c r="G1" s="11"/>
      <c r="H1" s="11"/>
    </row>
    <row r="2" spans="1:8" ht="25.5">
      <c r="B2" s="166"/>
      <c r="C2" s="51"/>
      <c r="D2" s="51"/>
      <c r="E2" s="51"/>
      <c r="F2" s="51"/>
      <c r="G2" s="51"/>
      <c r="H2" s="51"/>
    </row>
    <row r="3" spans="1:8" ht="36.75" customHeight="1">
      <c r="A3" s="3" t="s">
        <v>5</v>
      </c>
      <c r="B3" s="14" t="s">
        <v>1</v>
      </c>
      <c r="C3" s="30" t="s">
        <v>6</v>
      </c>
      <c r="D3" s="52" t="s">
        <v>119</v>
      </c>
      <c r="E3" s="169" t="s">
        <v>95</v>
      </c>
      <c r="F3" s="170"/>
      <c r="G3" s="170"/>
      <c r="H3" s="233"/>
    </row>
    <row r="4" spans="1:8" ht="26.25" customHeight="1">
      <c r="A4" s="4"/>
      <c r="B4" s="15"/>
      <c r="C4" s="31"/>
      <c r="D4" s="31"/>
      <c r="E4" s="183" t="s">
        <v>318</v>
      </c>
      <c r="F4" s="242" t="s">
        <v>319</v>
      </c>
      <c r="G4" s="247" t="s">
        <v>317</v>
      </c>
      <c r="H4" s="249"/>
    </row>
    <row r="5" spans="1:8" ht="197.25" customHeight="1">
      <c r="A5" s="5"/>
      <c r="B5" s="16"/>
      <c r="C5" s="208"/>
      <c r="D5" s="208"/>
      <c r="E5" s="74"/>
      <c r="F5" s="243"/>
      <c r="G5" s="74" t="s">
        <v>179</v>
      </c>
      <c r="H5" s="250" t="s">
        <v>45</v>
      </c>
    </row>
    <row r="6" spans="1:8" hidden="1">
      <c r="A6" s="6">
        <v>0</v>
      </c>
      <c r="B6" s="205">
        <v>1</v>
      </c>
      <c r="C6" s="30"/>
      <c r="D6" s="23"/>
      <c r="E6" s="222">
        <v>4</v>
      </c>
      <c r="F6" s="244"/>
      <c r="G6" s="217"/>
      <c r="H6" s="217"/>
    </row>
    <row r="7" spans="1:8" ht="75.75" customHeight="1">
      <c r="A7" s="203"/>
      <c r="B7" s="206">
        <v>1</v>
      </c>
      <c r="C7" s="209"/>
      <c r="D7" s="209"/>
      <c r="E7" s="240"/>
      <c r="F7" s="245"/>
      <c r="G7" s="191"/>
      <c r="H7" s="197"/>
    </row>
    <row r="8" spans="1:8" ht="39.950000000000003" hidden="1" customHeight="1">
      <c r="A8" s="8"/>
      <c r="B8" s="8">
        <v>2</v>
      </c>
      <c r="C8" s="210"/>
      <c r="D8" s="28"/>
      <c r="E8" s="241"/>
      <c r="F8" s="246"/>
      <c r="G8" s="191"/>
      <c r="H8" s="198"/>
    </row>
    <row r="9" spans="1:8" ht="39.950000000000003" hidden="1" customHeight="1">
      <c r="A9" s="8"/>
      <c r="B9" s="8">
        <v>3</v>
      </c>
      <c r="C9" s="210"/>
      <c r="D9" s="28"/>
      <c r="E9" s="241"/>
      <c r="F9" s="246"/>
      <c r="G9" s="191"/>
      <c r="H9" s="198"/>
    </row>
    <row r="10" spans="1:8" ht="39.950000000000003" hidden="1" customHeight="1">
      <c r="A10" s="8"/>
      <c r="B10" s="8">
        <v>4</v>
      </c>
      <c r="C10" s="210"/>
      <c r="D10" s="28"/>
      <c r="E10" s="241"/>
      <c r="F10" s="246"/>
      <c r="G10" s="191"/>
      <c r="H10" s="198"/>
    </row>
    <row r="11" spans="1:8" ht="39.950000000000003" hidden="1" customHeight="1">
      <c r="A11" s="8"/>
      <c r="B11" s="8">
        <v>5</v>
      </c>
      <c r="C11" s="210"/>
      <c r="D11" s="28"/>
      <c r="E11" s="241"/>
      <c r="F11" s="246"/>
      <c r="G11" s="191"/>
      <c r="H11" s="198"/>
    </row>
    <row r="12" spans="1:8" ht="39.950000000000003" hidden="1" customHeight="1">
      <c r="A12" s="8"/>
      <c r="B12" s="8">
        <v>6</v>
      </c>
      <c r="C12" s="210"/>
      <c r="D12" s="28"/>
      <c r="E12" s="241"/>
      <c r="F12" s="246"/>
      <c r="G12" s="191"/>
      <c r="H12" s="198"/>
    </row>
    <row r="13" spans="1:8" ht="39.950000000000003" hidden="1" customHeight="1">
      <c r="A13" s="8"/>
      <c r="B13" s="8">
        <v>7</v>
      </c>
      <c r="C13" s="210"/>
      <c r="D13" s="28"/>
      <c r="E13" s="241"/>
      <c r="F13" s="246"/>
      <c r="G13" s="191"/>
      <c r="H13" s="198"/>
    </row>
    <row r="14" spans="1:8" ht="39.950000000000003" hidden="1" customHeight="1">
      <c r="A14" s="8"/>
      <c r="B14" s="8">
        <v>8</v>
      </c>
      <c r="C14" s="210"/>
      <c r="D14" s="28"/>
      <c r="E14" s="241"/>
      <c r="F14" s="246"/>
      <c r="G14" s="191"/>
      <c r="H14" s="198"/>
    </row>
    <row r="15" spans="1:8" ht="39.950000000000003" hidden="1" customHeight="1">
      <c r="A15" s="8"/>
      <c r="B15" s="8">
        <v>9</v>
      </c>
      <c r="C15" s="210"/>
      <c r="D15" s="28"/>
      <c r="E15" s="241"/>
      <c r="F15" s="246"/>
      <c r="G15" s="191"/>
      <c r="H15" s="198"/>
    </row>
    <row r="16" spans="1:8" ht="39.950000000000003" hidden="1" customHeight="1">
      <c r="A16" s="204"/>
      <c r="B16" s="207">
        <v>10</v>
      </c>
      <c r="C16" s="211"/>
      <c r="D16" s="213"/>
      <c r="E16" s="241"/>
      <c r="F16" s="246"/>
      <c r="G16" s="192"/>
      <c r="H16" s="199"/>
    </row>
    <row r="17" spans="1:11" ht="39.950000000000003" customHeight="1">
      <c r="A17" s="9"/>
      <c r="B17" s="16" t="s">
        <v>46</v>
      </c>
      <c r="C17" s="212"/>
      <c r="D17" s="212"/>
      <c r="E17" s="43"/>
      <c r="F17" s="95"/>
      <c r="G17" s="29"/>
      <c r="H17" s="251"/>
    </row>
    <row r="18" spans="1:11" ht="29.25" customHeight="1">
      <c r="A18" s="10"/>
      <c r="B18" s="238" t="s">
        <v>41</v>
      </c>
      <c r="C18" s="238"/>
      <c r="D18" s="238"/>
      <c r="E18" s="238"/>
      <c r="F18" s="238"/>
      <c r="G18" s="248"/>
      <c r="H18" s="238"/>
      <c r="I18" s="238"/>
      <c r="J18" s="238"/>
      <c r="K18" s="238"/>
    </row>
    <row r="19" spans="1:11">
      <c r="B19" s="239"/>
    </row>
    <row r="20" spans="1:11"/>
  </sheetData>
  <autoFilter ref="A6:H6"/>
  <mergeCells count="10">
    <mergeCell ref="B1:H1"/>
    <mergeCell ref="E3:H3"/>
    <mergeCell ref="G4:H4"/>
    <mergeCell ref="B18:K18"/>
    <mergeCell ref="A3:A5"/>
    <mergeCell ref="B3:B5"/>
    <mergeCell ref="C3:C5"/>
    <mergeCell ref="D3:D5"/>
    <mergeCell ref="E4:E5"/>
    <mergeCell ref="F4:F5"/>
  </mergeCells>
  <phoneticPr fontId="2"/>
  <conditionalFormatting sqref="H8 H16">
    <cfRule type="expression" dxfId="8" priority="18">
      <formula>(#REF!="再編")</formula>
    </cfRule>
  </conditionalFormatting>
  <conditionalFormatting sqref="H9:H15">
    <cfRule type="expression" dxfId="7" priority="11">
      <formula>(#REF!="再編")</formula>
    </cfRule>
  </conditionalFormatting>
  <conditionalFormatting sqref="H9">
    <cfRule type="expression" dxfId="6" priority="10">
      <formula>(#REF!="再編")</formula>
    </cfRule>
  </conditionalFormatting>
  <conditionalFormatting sqref="H10">
    <cfRule type="expression" dxfId="5" priority="9">
      <formula>(#REF!="再編")</formula>
    </cfRule>
  </conditionalFormatting>
  <conditionalFormatting sqref="H11">
    <cfRule type="expression" dxfId="4" priority="8">
      <formula>(#REF!="再編")</formula>
    </cfRule>
  </conditionalFormatting>
  <conditionalFormatting sqref="H12">
    <cfRule type="expression" dxfId="3" priority="7">
      <formula>(#REF!="再編")</formula>
    </cfRule>
  </conditionalFormatting>
  <conditionalFormatting sqref="H13">
    <cfRule type="expression" dxfId="2" priority="6">
      <formula>(#REF!="再編")</formula>
    </cfRule>
  </conditionalFormatting>
  <conditionalFormatting sqref="H14">
    <cfRule type="expression" dxfId="1" priority="5">
      <formula>(#REF!="再編")</formula>
    </cfRule>
  </conditionalFormatting>
  <conditionalFormatting sqref="H15">
    <cfRule type="expression" dxfId="0" priority="4">
      <formula>(#REF!="再編")</formula>
    </cfRule>
  </conditionalFormatting>
  <dataValidations count="3">
    <dataValidation type="list" imeMode="disabled" allowBlank="1" showDropDown="0" showInputMessage="1" showErrorMessage="1" sqref="G7:G16">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DropDown="0" showInputMessage="1" showErrorMessage="1" sqref="E7:E16"/>
    <dataValidation imeMode="on" allowBlank="1" showDropDown="0" showInputMessage="1" showErrorMessage="1" sqref="F7:F16"/>
  </dataValidations>
  <printOptions horizontalCentered="1"/>
  <pageMargins left="0.51181102362204722" right="0.51181102362204722" top="0.55118110236220474" bottom="0.55118110236220474" header="0.31496062992125984" footer="0.31496062992125984"/>
  <pageSetup paperSize="8"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I105"/>
  <sheetViews>
    <sheetView zoomScale="115" zoomScaleNormal="115" workbookViewId="0">
      <selection activeCell="K9" sqref="K9"/>
    </sheetView>
  </sheetViews>
  <sheetFormatPr defaultRowHeight="18.75"/>
  <cols>
    <col min="2" max="2" width="38.625" customWidth="1"/>
    <col min="4" max="4" width="9" hidden="1" customWidth="1"/>
    <col min="5" max="5" width="18.375" hidden="1" customWidth="1"/>
    <col min="6" max="6" width="9.375" bestFit="1" customWidth="1"/>
  </cols>
  <sheetData>
    <row r="1" spans="1:9">
      <c r="B1" t="s">
        <v>96</v>
      </c>
      <c r="E1" t="s">
        <v>302</v>
      </c>
    </row>
    <row r="2" spans="1:9">
      <c r="A2" t="s">
        <v>99</v>
      </c>
      <c r="B2" t="s">
        <v>100</v>
      </c>
      <c r="D2">
        <v>1</v>
      </c>
      <c r="E2" t="s">
        <v>54</v>
      </c>
      <c r="F2" t="str">
        <f t="shared" ref="F2:F28" si="0">D2&amp;""&amp;E2</f>
        <v>1厚生労働省</v>
      </c>
      <c r="I2" t="s">
        <v>320</v>
      </c>
    </row>
    <row r="3" spans="1:9">
      <c r="A3" t="s">
        <v>99</v>
      </c>
      <c r="B3" t="s">
        <v>102</v>
      </c>
      <c r="D3">
        <v>2</v>
      </c>
      <c r="E3" t="s">
        <v>59</v>
      </c>
      <c r="F3" t="str">
        <f t="shared" si="0"/>
        <v>2独立行政法人国立病院機構</v>
      </c>
      <c r="I3" t="s">
        <v>321</v>
      </c>
    </row>
    <row r="4" spans="1:9">
      <c r="A4" t="s">
        <v>99</v>
      </c>
      <c r="B4" t="s">
        <v>103</v>
      </c>
      <c r="D4">
        <v>3</v>
      </c>
      <c r="E4" t="s">
        <v>60</v>
      </c>
      <c r="F4" t="str">
        <f t="shared" si="0"/>
        <v>3国立大学法人</v>
      </c>
      <c r="I4" t="s">
        <v>323</v>
      </c>
    </row>
    <row r="5" spans="1:9">
      <c r="A5" t="s">
        <v>99</v>
      </c>
      <c r="B5" t="s">
        <v>105</v>
      </c>
      <c r="D5">
        <v>4</v>
      </c>
      <c r="E5" t="s">
        <v>61</v>
      </c>
      <c r="F5" t="str">
        <f t="shared" si="0"/>
        <v>4独立行政法人労働者健康安全機構</v>
      </c>
      <c r="I5" t="s">
        <v>322</v>
      </c>
    </row>
    <row r="6" spans="1:9">
      <c r="A6" t="s">
        <v>99</v>
      </c>
      <c r="B6" t="s">
        <v>106</v>
      </c>
      <c r="D6">
        <v>5</v>
      </c>
      <c r="E6" t="s">
        <v>58</v>
      </c>
      <c r="F6" t="str">
        <f t="shared" si="0"/>
        <v>5国立高度専門医療研究センター</v>
      </c>
    </row>
    <row r="7" spans="1:9">
      <c r="A7" t="s">
        <v>99</v>
      </c>
      <c r="B7" t="s">
        <v>107</v>
      </c>
      <c r="D7">
        <v>6</v>
      </c>
      <c r="E7" t="s">
        <v>18</v>
      </c>
      <c r="F7" t="str">
        <f t="shared" si="0"/>
        <v>6独立行政法人地域医療機能推進機構</v>
      </c>
    </row>
    <row r="8" spans="1:9">
      <c r="A8" t="s">
        <v>99</v>
      </c>
      <c r="B8" t="s">
        <v>108</v>
      </c>
      <c r="D8">
        <v>7</v>
      </c>
      <c r="E8" t="s">
        <v>14</v>
      </c>
      <c r="F8" t="str">
        <f t="shared" si="0"/>
        <v>7その他（国）</v>
      </c>
    </row>
    <row r="9" spans="1:9">
      <c r="A9" t="s">
        <v>99</v>
      </c>
      <c r="B9" t="s">
        <v>13</v>
      </c>
      <c r="D9">
        <v>8</v>
      </c>
      <c r="E9" t="s">
        <v>5</v>
      </c>
      <c r="F9" t="str">
        <f t="shared" si="0"/>
        <v>8都道府県</v>
      </c>
    </row>
    <row r="10" spans="1:9">
      <c r="A10" t="s">
        <v>99</v>
      </c>
      <c r="B10" t="s">
        <v>109</v>
      </c>
      <c r="D10">
        <v>9</v>
      </c>
      <c r="E10" t="s">
        <v>42</v>
      </c>
      <c r="F10" t="str">
        <f t="shared" si="0"/>
        <v>9市町村</v>
      </c>
    </row>
    <row r="11" spans="1:9">
      <c r="A11" t="s">
        <v>110</v>
      </c>
      <c r="B11" t="s">
        <v>104</v>
      </c>
      <c r="D11">
        <v>10</v>
      </c>
      <c r="E11" t="s">
        <v>63</v>
      </c>
      <c r="F11" t="str">
        <f t="shared" si="0"/>
        <v>10地方独立行政法人</v>
      </c>
    </row>
    <row r="12" spans="1:9">
      <c r="A12" t="s">
        <v>110</v>
      </c>
      <c r="B12" t="s">
        <v>111</v>
      </c>
      <c r="D12">
        <v>11</v>
      </c>
      <c r="E12" t="s">
        <v>67</v>
      </c>
      <c r="F12" t="str">
        <f t="shared" si="0"/>
        <v>11日赤</v>
      </c>
    </row>
    <row r="13" spans="1:9">
      <c r="A13" t="s">
        <v>113</v>
      </c>
      <c r="B13" t="s">
        <v>114</v>
      </c>
      <c r="D13">
        <v>12</v>
      </c>
      <c r="E13" t="s">
        <v>70</v>
      </c>
      <c r="F13" t="str">
        <f t="shared" si="0"/>
        <v>12済生会</v>
      </c>
    </row>
    <row r="14" spans="1:9">
      <c r="A14" t="s">
        <v>113</v>
      </c>
      <c r="B14" t="s">
        <v>64</v>
      </c>
      <c r="D14">
        <v>13</v>
      </c>
      <c r="E14" t="s">
        <v>76</v>
      </c>
      <c r="F14" t="str">
        <f t="shared" si="0"/>
        <v>13北海道社会事業協会</v>
      </c>
    </row>
    <row r="15" spans="1:9">
      <c r="A15" t="s">
        <v>113</v>
      </c>
      <c r="B15" t="s">
        <v>115</v>
      </c>
      <c r="D15">
        <v>14</v>
      </c>
      <c r="E15" t="s">
        <v>52</v>
      </c>
      <c r="F15" t="str">
        <f t="shared" si="0"/>
        <v>14厚生連</v>
      </c>
    </row>
    <row r="16" spans="1:9">
      <c r="A16" t="s">
        <v>113</v>
      </c>
      <c r="B16" t="s">
        <v>116</v>
      </c>
      <c r="D16">
        <v>15</v>
      </c>
      <c r="E16" t="s">
        <v>78</v>
      </c>
      <c r="F16" t="str">
        <f t="shared" si="0"/>
        <v>15国民健康保険団体連合会</v>
      </c>
    </row>
    <row r="17" spans="1:6">
      <c r="A17" t="s">
        <v>113</v>
      </c>
      <c r="B17" t="s">
        <v>118</v>
      </c>
      <c r="D17">
        <v>16</v>
      </c>
      <c r="E17" t="s">
        <v>39</v>
      </c>
      <c r="F17" t="str">
        <f t="shared" si="0"/>
        <v>16健康保険組合及びその連合会</v>
      </c>
    </row>
    <row r="18" spans="1:6">
      <c r="A18" t="s">
        <v>113</v>
      </c>
      <c r="B18" t="s">
        <v>121</v>
      </c>
      <c r="D18">
        <v>17</v>
      </c>
      <c r="E18" t="s">
        <v>81</v>
      </c>
      <c r="F18" t="str">
        <f t="shared" si="0"/>
        <v>17共済組合及びその連合会</v>
      </c>
    </row>
    <row r="19" spans="1:6">
      <c r="A19" t="s">
        <v>122</v>
      </c>
      <c r="B19" t="s">
        <v>123</v>
      </c>
      <c r="D19">
        <v>18</v>
      </c>
      <c r="E19" t="s">
        <v>82</v>
      </c>
      <c r="F19" t="str">
        <f t="shared" si="0"/>
        <v>18国民健康保険組合</v>
      </c>
    </row>
    <row r="20" spans="1:6">
      <c r="A20" t="s">
        <v>122</v>
      </c>
      <c r="B20" t="s">
        <v>125</v>
      </c>
      <c r="D20">
        <v>19</v>
      </c>
      <c r="E20" t="s">
        <v>85</v>
      </c>
      <c r="F20" t="str">
        <f t="shared" si="0"/>
        <v>19公益法人</v>
      </c>
    </row>
    <row r="21" spans="1:6">
      <c r="A21" t="s">
        <v>122</v>
      </c>
      <c r="B21" t="s">
        <v>126</v>
      </c>
      <c r="D21">
        <v>20</v>
      </c>
      <c r="E21" t="s">
        <v>33</v>
      </c>
      <c r="F21" t="str">
        <f t="shared" si="0"/>
        <v>20医療法人（持ち分あり）</v>
      </c>
    </row>
    <row r="22" spans="1:6">
      <c r="A22" t="s">
        <v>122</v>
      </c>
      <c r="B22" t="s">
        <v>127</v>
      </c>
      <c r="D22">
        <v>21</v>
      </c>
      <c r="E22" t="s">
        <v>258</v>
      </c>
      <c r="F22" t="str">
        <f t="shared" si="0"/>
        <v>21医療法人（持ち分なし）</v>
      </c>
    </row>
    <row r="23" spans="1:6">
      <c r="A23" t="s">
        <v>122</v>
      </c>
      <c r="B23" t="s">
        <v>128</v>
      </c>
      <c r="D23">
        <v>22</v>
      </c>
      <c r="E23" t="s">
        <v>86</v>
      </c>
      <c r="F23" t="str">
        <f t="shared" si="0"/>
        <v>22私立学校法人</v>
      </c>
    </row>
    <row r="24" spans="1:6">
      <c r="A24" t="s">
        <v>131</v>
      </c>
      <c r="B24" t="s">
        <v>132</v>
      </c>
      <c r="D24">
        <v>23</v>
      </c>
      <c r="E24" t="s">
        <v>87</v>
      </c>
      <c r="F24" t="str">
        <f t="shared" si="0"/>
        <v>23社会福祉法人</v>
      </c>
    </row>
    <row r="25" spans="1:6">
      <c r="A25" t="s">
        <v>131</v>
      </c>
      <c r="B25" t="s">
        <v>133</v>
      </c>
      <c r="D25">
        <v>24</v>
      </c>
      <c r="E25" t="s">
        <v>68</v>
      </c>
      <c r="F25" t="str">
        <f t="shared" si="0"/>
        <v>24医療生協</v>
      </c>
    </row>
    <row r="26" spans="1:6">
      <c r="A26" t="s">
        <v>131</v>
      </c>
      <c r="B26" t="s">
        <v>135</v>
      </c>
      <c r="D26">
        <v>25</v>
      </c>
      <c r="E26" t="s">
        <v>73</v>
      </c>
      <c r="F26" t="str">
        <f t="shared" si="0"/>
        <v>25会社</v>
      </c>
    </row>
    <row r="27" spans="1:6">
      <c r="A27" t="s">
        <v>131</v>
      </c>
      <c r="B27" t="s">
        <v>138</v>
      </c>
      <c r="D27">
        <v>26</v>
      </c>
      <c r="E27" t="s">
        <v>88</v>
      </c>
      <c r="F27" t="str">
        <f t="shared" si="0"/>
        <v>26その他の法人</v>
      </c>
    </row>
    <row r="28" spans="1:6">
      <c r="A28" t="s">
        <v>131</v>
      </c>
      <c r="B28" t="s">
        <v>22</v>
      </c>
      <c r="D28">
        <v>27</v>
      </c>
      <c r="E28" t="s">
        <v>8</v>
      </c>
      <c r="F28" t="str">
        <f t="shared" si="0"/>
        <v>27個人</v>
      </c>
    </row>
    <row r="29" spans="1:6">
      <c r="A29" t="s">
        <v>131</v>
      </c>
      <c r="B29" t="s">
        <v>139</v>
      </c>
    </row>
    <row r="30" spans="1:6">
      <c r="A30" t="s">
        <v>131</v>
      </c>
      <c r="B30" t="s">
        <v>143</v>
      </c>
    </row>
    <row r="31" spans="1:6">
      <c r="A31" t="s">
        <v>131</v>
      </c>
      <c r="B31" t="s">
        <v>145</v>
      </c>
    </row>
    <row r="32" spans="1:6">
      <c r="A32" t="s">
        <v>131</v>
      </c>
      <c r="B32" t="s">
        <v>146</v>
      </c>
    </row>
    <row r="33" spans="1:2">
      <c r="A33" t="s">
        <v>131</v>
      </c>
      <c r="B33" t="s">
        <v>147</v>
      </c>
    </row>
    <row r="34" spans="1:2">
      <c r="A34" t="s">
        <v>142</v>
      </c>
      <c r="B34" t="s">
        <v>148</v>
      </c>
    </row>
    <row r="35" spans="1:2">
      <c r="A35" t="s">
        <v>142</v>
      </c>
      <c r="B35" t="s">
        <v>149</v>
      </c>
    </row>
    <row r="36" spans="1:2">
      <c r="A36" t="s">
        <v>142</v>
      </c>
      <c r="B36" t="s">
        <v>150</v>
      </c>
    </row>
    <row r="37" spans="1:2">
      <c r="A37" t="s">
        <v>151</v>
      </c>
      <c r="B37" t="s">
        <v>152</v>
      </c>
    </row>
    <row r="38" spans="1:2">
      <c r="A38" t="s">
        <v>151</v>
      </c>
      <c r="B38" t="s">
        <v>130</v>
      </c>
    </row>
    <row r="39" spans="1:2">
      <c r="A39" t="s">
        <v>151</v>
      </c>
      <c r="B39" t="s">
        <v>153</v>
      </c>
    </row>
    <row r="40" spans="1:2">
      <c r="A40" t="s">
        <v>151</v>
      </c>
      <c r="B40" t="s">
        <v>154</v>
      </c>
    </row>
    <row r="41" spans="1:2">
      <c r="A41" t="s">
        <v>156</v>
      </c>
      <c r="B41" t="s">
        <v>157</v>
      </c>
    </row>
    <row r="42" spans="1:2">
      <c r="A42" t="s">
        <v>156</v>
      </c>
      <c r="B42" t="s">
        <v>158</v>
      </c>
    </row>
    <row r="43" spans="1:2">
      <c r="A43" t="s">
        <v>156</v>
      </c>
      <c r="B43" t="s">
        <v>161</v>
      </c>
    </row>
    <row r="44" spans="1:2">
      <c r="A44" t="s">
        <v>156</v>
      </c>
      <c r="B44" t="s">
        <v>163</v>
      </c>
    </row>
    <row r="45" spans="1:2">
      <c r="A45" t="s">
        <v>156</v>
      </c>
      <c r="B45" t="s">
        <v>164</v>
      </c>
    </row>
    <row r="46" spans="1:2">
      <c r="A46" t="s">
        <v>156</v>
      </c>
      <c r="B46" t="s">
        <v>166</v>
      </c>
    </row>
    <row r="47" spans="1:2">
      <c r="A47" t="s">
        <v>156</v>
      </c>
      <c r="B47" t="s">
        <v>167</v>
      </c>
    </row>
    <row r="48" spans="1:2">
      <c r="A48" t="s">
        <v>168</v>
      </c>
      <c r="B48" t="s">
        <v>169</v>
      </c>
    </row>
    <row r="49" spans="1:2">
      <c r="A49" t="s">
        <v>168</v>
      </c>
      <c r="B49" t="s">
        <v>170</v>
      </c>
    </row>
    <row r="50" spans="1:2">
      <c r="A50" t="s">
        <v>168</v>
      </c>
      <c r="B50" t="s">
        <v>11</v>
      </c>
    </row>
    <row r="51" spans="1:2">
      <c r="A51" t="s">
        <v>168</v>
      </c>
      <c r="B51" t="s">
        <v>171</v>
      </c>
    </row>
    <row r="52" spans="1:2">
      <c r="A52" t="s">
        <v>172</v>
      </c>
      <c r="B52" t="s">
        <v>173</v>
      </c>
    </row>
    <row r="53" spans="1:2">
      <c r="A53" t="s">
        <v>172</v>
      </c>
      <c r="B53" t="s">
        <v>174</v>
      </c>
    </row>
    <row r="54" spans="1:2">
      <c r="A54" t="s">
        <v>172</v>
      </c>
      <c r="B54" t="s">
        <v>175</v>
      </c>
    </row>
    <row r="55" spans="1:2">
      <c r="A55" t="s">
        <v>172</v>
      </c>
      <c r="B55" t="s">
        <v>66</v>
      </c>
    </row>
    <row r="56" spans="1:2">
      <c r="A56" t="s">
        <v>172</v>
      </c>
      <c r="B56" t="s">
        <v>137</v>
      </c>
    </row>
    <row r="57" spans="1:2">
      <c r="A57" t="s">
        <v>172</v>
      </c>
      <c r="B57" t="s">
        <v>177</v>
      </c>
    </row>
    <row r="58" spans="1:2">
      <c r="A58" t="s">
        <v>178</v>
      </c>
      <c r="B58" t="s">
        <v>65</v>
      </c>
    </row>
    <row r="59" spans="1:2">
      <c r="A59" t="s">
        <v>178</v>
      </c>
      <c r="B59" t="s">
        <v>180</v>
      </c>
    </row>
    <row r="60" spans="1:2">
      <c r="A60" t="s">
        <v>181</v>
      </c>
      <c r="B60" t="s">
        <v>183</v>
      </c>
    </row>
    <row r="61" spans="1:2">
      <c r="A61" t="s">
        <v>184</v>
      </c>
      <c r="B61" t="s">
        <v>28</v>
      </c>
    </row>
    <row r="62" spans="1:2">
      <c r="A62" t="s">
        <v>185</v>
      </c>
      <c r="B62" t="s">
        <v>186</v>
      </c>
    </row>
    <row r="63" spans="1:2">
      <c r="A63" t="s">
        <v>187</v>
      </c>
      <c r="B63" t="s">
        <v>0</v>
      </c>
    </row>
    <row r="64" spans="1:2">
      <c r="A64" t="s">
        <v>188</v>
      </c>
      <c r="B64" t="s">
        <v>189</v>
      </c>
    </row>
    <row r="65" spans="1:2">
      <c r="A65" t="s">
        <v>190</v>
      </c>
      <c r="B65" t="s">
        <v>191</v>
      </c>
    </row>
    <row r="66" spans="1:2">
      <c r="A66" t="s">
        <v>69</v>
      </c>
      <c r="B66" t="s">
        <v>193</v>
      </c>
    </row>
    <row r="67" spans="1:2">
      <c r="A67" t="s">
        <v>194</v>
      </c>
      <c r="B67" t="s">
        <v>195</v>
      </c>
    </row>
    <row r="68" spans="1:2">
      <c r="A68" t="s">
        <v>197</v>
      </c>
      <c r="B68" t="s">
        <v>198</v>
      </c>
    </row>
    <row r="69" spans="1:2">
      <c r="A69" t="s">
        <v>25</v>
      </c>
      <c r="B69" t="s">
        <v>199</v>
      </c>
    </row>
    <row r="70" spans="1:2">
      <c r="A70" t="s">
        <v>25</v>
      </c>
      <c r="B70" t="s">
        <v>200</v>
      </c>
    </row>
    <row r="71" spans="1:2">
      <c r="A71" t="s">
        <v>25</v>
      </c>
      <c r="B71" t="s">
        <v>201</v>
      </c>
    </row>
    <row r="72" spans="1:2">
      <c r="A72" t="s">
        <v>25</v>
      </c>
      <c r="B72" t="s">
        <v>27</v>
      </c>
    </row>
    <row r="73" spans="1:2">
      <c r="A73" t="s">
        <v>25</v>
      </c>
      <c r="B73" t="s">
        <v>202</v>
      </c>
    </row>
    <row r="74" spans="1:2">
      <c r="A74" t="s">
        <v>203</v>
      </c>
      <c r="B74" t="s">
        <v>136</v>
      </c>
    </row>
    <row r="75" spans="1:2">
      <c r="A75" t="s">
        <v>203</v>
      </c>
      <c r="B75" t="s">
        <v>7</v>
      </c>
    </row>
    <row r="76" spans="1:2">
      <c r="A76" t="s">
        <v>203</v>
      </c>
      <c r="B76" t="s">
        <v>204</v>
      </c>
    </row>
    <row r="77" spans="1:2">
      <c r="A77" t="s">
        <v>203</v>
      </c>
      <c r="B77" t="s">
        <v>205</v>
      </c>
    </row>
    <row r="78" spans="1:2">
      <c r="A78" t="s">
        <v>203</v>
      </c>
      <c r="B78" t="s">
        <v>207</v>
      </c>
    </row>
    <row r="79" spans="1:2">
      <c r="A79" t="s">
        <v>203</v>
      </c>
      <c r="B79" t="s">
        <v>208</v>
      </c>
    </row>
    <row r="80" spans="1:2">
      <c r="A80" t="s">
        <v>101</v>
      </c>
      <c r="B80" t="s">
        <v>209</v>
      </c>
    </row>
    <row r="81" spans="1:2">
      <c r="A81" t="s">
        <v>101</v>
      </c>
      <c r="B81" t="s">
        <v>210</v>
      </c>
    </row>
    <row r="82" spans="1:2">
      <c r="A82" t="s">
        <v>101</v>
      </c>
      <c r="B82" t="s">
        <v>211</v>
      </c>
    </row>
    <row r="83" spans="1:2">
      <c r="A83" t="s">
        <v>101</v>
      </c>
      <c r="B83" t="s">
        <v>79</v>
      </c>
    </row>
    <row r="84" spans="1:2">
      <c r="A84" t="s">
        <v>101</v>
      </c>
      <c r="B84" t="s">
        <v>212</v>
      </c>
    </row>
    <row r="85" spans="1:2">
      <c r="A85" t="s">
        <v>101</v>
      </c>
      <c r="B85" t="s">
        <v>213</v>
      </c>
    </row>
    <row r="86" spans="1:2">
      <c r="A86" t="s">
        <v>101</v>
      </c>
      <c r="B86" t="s">
        <v>214</v>
      </c>
    </row>
    <row r="87" spans="1:2">
      <c r="A87" t="s">
        <v>101</v>
      </c>
      <c r="B87" t="s">
        <v>215</v>
      </c>
    </row>
    <row r="88" spans="1:2">
      <c r="A88" t="s">
        <v>16</v>
      </c>
      <c r="B88" t="s">
        <v>144</v>
      </c>
    </row>
    <row r="89" spans="1:2">
      <c r="A89" t="s">
        <v>16</v>
      </c>
      <c r="B89" t="s">
        <v>216</v>
      </c>
    </row>
    <row r="90" spans="1:2">
      <c r="A90" t="s">
        <v>217</v>
      </c>
      <c r="B90" t="s">
        <v>160</v>
      </c>
    </row>
    <row r="91" spans="1:2">
      <c r="A91" t="s">
        <v>217</v>
      </c>
      <c r="B91" t="s">
        <v>218</v>
      </c>
    </row>
    <row r="92" spans="1:2">
      <c r="A92" t="s">
        <v>129</v>
      </c>
      <c r="B92" t="s">
        <v>219</v>
      </c>
    </row>
    <row r="93" spans="1:2">
      <c r="A93" t="s">
        <v>98</v>
      </c>
      <c r="B93" t="s">
        <v>220</v>
      </c>
    </row>
    <row r="94" spans="1:2">
      <c r="A94" t="s">
        <v>98</v>
      </c>
      <c r="B94" t="s">
        <v>221</v>
      </c>
    </row>
    <row r="95" spans="1:2">
      <c r="A95" t="s">
        <v>224</v>
      </c>
      <c r="B95" t="s">
        <v>225</v>
      </c>
    </row>
    <row r="96" spans="1:2">
      <c r="A96" t="s">
        <v>176</v>
      </c>
      <c r="B96" t="s">
        <v>223</v>
      </c>
    </row>
    <row r="97" spans="1:2">
      <c r="A97" t="s">
        <v>55</v>
      </c>
      <c r="B97" t="s">
        <v>226</v>
      </c>
    </row>
    <row r="98" spans="1:2">
      <c r="A98" t="s">
        <v>141</v>
      </c>
      <c r="B98" t="s">
        <v>228</v>
      </c>
    </row>
    <row r="99" spans="1:2">
      <c r="A99" t="s">
        <v>141</v>
      </c>
      <c r="B99" t="s">
        <v>230</v>
      </c>
    </row>
    <row r="100" spans="1:2">
      <c r="A100" t="s">
        <v>231</v>
      </c>
      <c r="B100" t="s">
        <v>232</v>
      </c>
    </row>
    <row r="101" spans="1:2">
      <c r="A101" t="s">
        <v>10</v>
      </c>
      <c r="B101" t="s">
        <v>36</v>
      </c>
    </row>
    <row r="102" spans="1:2">
      <c r="A102" t="s">
        <v>10</v>
      </c>
      <c r="B102" t="s">
        <v>75</v>
      </c>
    </row>
    <row r="103" spans="1:2">
      <c r="A103" t="s">
        <v>162</v>
      </c>
      <c r="B103" t="s">
        <v>233</v>
      </c>
    </row>
    <row r="104" spans="1:2">
      <c r="A104" t="s">
        <v>235</v>
      </c>
      <c r="B104" t="s">
        <v>237</v>
      </c>
    </row>
    <row r="105" spans="1:2">
      <c r="B105" t="s">
        <v>238</v>
      </c>
    </row>
  </sheetData>
  <dataConsolidate>
    <dataRefs count="1">
      <dataRef ref="D2:E2" sheet="Sheet1"/>
    </dataRefs>
  </dataConsolidate>
  <phoneticPr fontId="2"/>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P44"/>
  <sheetViews>
    <sheetView showGridLines="0" zoomScale="85" zoomScaleNormal="85" workbookViewId="0">
      <pane xSplit="11" ySplit="7" topLeftCell="L8" activePane="bottomRight" state="frozen"/>
      <selection pane="topRight"/>
      <selection pane="bottomLeft"/>
      <selection pane="bottomRight" activeCell="K3" sqref="K3:K6"/>
    </sheetView>
  </sheetViews>
  <sheetFormatPr defaultColWidth="9" defaultRowHeight="18.75" customHeight="1"/>
  <cols>
    <col min="1" max="1" width="12.625" style="252" hidden="1" customWidth="1"/>
    <col min="2" max="3" width="5.25" style="252" customWidth="1"/>
    <col min="4" max="8" width="8.625" style="252" customWidth="1"/>
    <col min="9" max="10" width="15.625" style="252" customWidth="1"/>
    <col min="11" max="11" width="25.625" style="252" customWidth="1"/>
    <col min="12" max="36" width="8.625" style="252" customWidth="1"/>
    <col min="37" max="38" width="9" style="252"/>
    <col min="39" max="40" width="10.625" style="252" customWidth="1"/>
    <col min="41" max="41" width="9" style="252" bestFit="1" customWidth="0"/>
    <col min="42" max="42" width="10.625" style="252" customWidth="1"/>
    <col min="43" max="16384" width="9" style="252"/>
  </cols>
  <sheetData>
    <row r="1" spans="1:42" ht="22.5">
      <c r="B1" s="261" t="s">
        <v>239</v>
      </c>
      <c r="C1" s="261"/>
    </row>
    <row r="2" spans="1:42" ht="25.5">
      <c r="B2" s="262" t="s">
        <v>240</v>
      </c>
      <c r="C2" s="262"/>
      <c r="D2" s="262"/>
      <c r="E2" s="262"/>
      <c r="F2" s="262"/>
      <c r="G2" s="262"/>
      <c r="H2" s="262"/>
      <c r="I2" s="287"/>
      <c r="J2" s="167"/>
      <c r="K2" s="299"/>
      <c r="AP2" s="401"/>
    </row>
    <row r="3" spans="1:42" ht="36.75" customHeight="1">
      <c r="A3" s="253" t="s">
        <v>5</v>
      </c>
      <c r="B3" s="263" t="s">
        <v>1</v>
      </c>
      <c r="C3" s="267" t="s">
        <v>57</v>
      </c>
      <c r="D3" s="275" t="s">
        <v>242</v>
      </c>
      <c r="E3" s="283"/>
      <c r="F3" s="283"/>
      <c r="G3" s="283"/>
      <c r="H3" s="286"/>
      <c r="I3" s="288" t="s">
        <v>51</v>
      </c>
      <c r="J3" s="267" t="s">
        <v>90</v>
      </c>
      <c r="K3" s="300" t="s">
        <v>6</v>
      </c>
      <c r="L3" s="308" t="s">
        <v>74</v>
      </c>
      <c r="M3" s="316"/>
      <c r="N3" s="316"/>
      <c r="O3" s="316"/>
      <c r="P3" s="329" t="s">
        <v>243</v>
      </c>
      <c r="Q3" s="331"/>
      <c r="R3" s="331"/>
      <c r="S3" s="332"/>
      <c r="T3" s="308" t="s">
        <v>120</v>
      </c>
      <c r="U3" s="316"/>
      <c r="V3" s="316"/>
      <c r="W3" s="316"/>
      <c r="X3" s="308" t="s">
        <v>245</v>
      </c>
      <c r="Y3" s="316"/>
      <c r="Z3" s="316"/>
      <c r="AA3" s="316"/>
      <c r="AB3" s="346" t="s">
        <v>247</v>
      </c>
      <c r="AC3" s="351"/>
      <c r="AD3" s="351"/>
      <c r="AE3" s="351"/>
      <c r="AF3" s="351"/>
      <c r="AG3" s="351"/>
      <c r="AH3" s="351"/>
      <c r="AI3" s="351"/>
      <c r="AJ3" s="364"/>
      <c r="AK3" s="370" t="s">
        <v>249</v>
      </c>
      <c r="AL3" s="376" t="s">
        <v>250</v>
      </c>
      <c r="AM3" s="381" t="s">
        <v>251</v>
      </c>
      <c r="AN3" s="388" t="s">
        <v>252</v>
      </c>
      <c r="AO3" s="395" t="s">
        <v>253</v>
      </c>
      <c r="AP3" s="402" t="s">
        <v>254</v>
      </c>
    </row>
    <row r="4" spans="1:42" ht="9" customHeight="1">
      <c r="A4" s="254"/>
      <c r="B4" s="264"/>
      <c r="C4" s="268"/>
      <c r="D4" s="276"/>
      <c r="E4" s="276"/>
      <c r="F4" s="276"/>
      <c r="G4" s="285" t="s">
        <v>31</v>
      </c>
      <c r="H4" s="276"/>
      <c r="I4" s="289"/>
      <c r="J4" s="268"/>
      <c r="K4" s="301"/>
      <c r="L4" s="309"/>
      <c r="P4" s="330"/>
      <c r="T4" s="309"/>
      <c r="X4" s="309"/>
      <c r="AB4" s="347"/>
      <c r="AC4" s="352"/>
      <c r="AD4" s="352"/>
      <c r="AE4" s="352"/>
      <c r="AF4" s="352"/>
      <c r="AG4" s="352"/>
      <c r="AH4" s="352"/>
      <c r="AI4" s="359"/>
      <c r="AJ4" s="365" t="s">
        <v>46</v>
      </c>
      <c r="AK4" s="371"/>
      <c r="AL4" s="254"/>
      <c r="AM4" s="382"/>
      <c r="AN4" s="389"/>
      <c r="AO4" s="396"/>
      <c r="AP4" s="365"/>
    </row>
    <row r="5" spans="1:42" ht="58.5" customHeight="1">
      <c r="A5" s="254"/>
      <c r="B5" s="264"/>
      <c r="C5" s="268"/>
      <c r="D5" s="277" t="s">
        <v>255</v>
      </c>
      <c r="E5" s="268" t="s">
        <v>256</v>
      </c>
      <c r="F5" s="277" t="s">
        <v>257</v>
      </c>
      <c r="G5" s="277"/>
      <c r="H5" s="268" t="s">
        <v>259</v>
      </c>
      <c r="I5" s="289"/>
      <c r="J5" s="268"/>
      <c r="K5" s="301"/>
      <c r="L5" s="310" t="s">
        <v>261</v>
      </c>
      <c r="M5" s="317" t="s">
        <v>89</v>
      </c>
      <c r="N5" s="317" t="s">
        <v>262</v>
      </c>
      <c r="O5" s="323" t="s">
        <v>46</v>
      </c>
      <c r="P5" s="310" t="s">
        <v>236</v>
      </c>
      <c r="Q5" s="317" t="s">
        <v>44</v>
      </c>
      <c r="R5" s="317" t="s">
        <v>77</v>
      </c>
      <c r="S5" s="323" t="s">
        <v>46</v>
      </c>
      <c r="T5" s="310" t="s">
        <v>236</v>
      </c>
      <c r="U5" s="317" t="s">
        <v>44</v>
      </c>
      <c r="V5" s="317" t="s">
        <v>77</v>
      </c>
      <c r="W5" s="323" t="s">
        <v>46</v>
      </c>
      <c r="X5" s="310" t="s">
        <v>236</v>
      </c>
      <c r="Y5" s="317" t="s">
        <v>44</v>
      </c>
      <c r="Z5" s="317" t="s">
        <v>77</v>
      </c>
      <c r="AA5" s="323" t="s">
        <v>46</v>
      </c>
      <c r="AB5" s="348" t="s">
        <v>229</v>
      </c>
      <c r="AC5" s="353" t="s">
        <v>264</v>
      </c>
      <c r="AD5" s="353" t="s">
        <v>266</v>
      </c>
      <c r="AE5" s="353" t="s">
        <v>268</v>
      </c>
      <c r="AF5" s="355" t="s">
        <v>270</v>
      </c>
      <c r="AG5" s="353" t="s">
        <v>271</v>
      </c>
      <c r="AH5" s="353" t="s">
        <v>272</v>
      </c>
      <c r="AI5" s="360" t="s">
        <v>273</v>
      </c>
      <c r="AJ5" s="366"/>
      <c r="AK5" s="371"/>
      <c r="AL5" s="254"/>
      <c r="AM5" s="382"/>
      <c r="AN5" s="389"/>
      <c r="AO5" s="396"/>
      <c r="AP5" s="365"/>
    </row>
    <row r="6" spans="1:42" ht="86.25" customHeight="1">
      <c r="A6" s="255"/>
      <c r="B6" s="265"/>
      <c r="C6" s="269"/>
      <c r="D6" s="278"/>
      <c r="E6" s="269"/>
      <c r="F6" s="278"/>
      <c r="G6" s="278"/>
      <c r="H6" s="269"/>
      <c r="I6" s="290"/>
      <c r="J6" s="269"/>
      <c r="K6" s="302"/>
      <c r="L6" s="311"/>
      <c r="M6" s="290"/>
      <c r="N6" s="290"/>
      <c r="O6" s="322"/>
      <c r="P6" s="311"/>
      <c r="Q6" s="290"/>
      <c r="R6" s="290"/>
      <c r="S6" s="322"/>
      <c r="T6" s="311"/>
      <c r="U6" s="290"/>
      <c r="V6" s="290"/>
      <c r="W6" s="322"/>
      <c r="X6" s="311"/>
      <c r="Y6" s="290"/>
      <c r="Z6" s="290"/>
      <c r="AA6" s="322"/>
      <c r="AB6" s="349"/>
      <c r="AC6" s="290"/>
      <c r="AD6" s="290"/>
      <c r="AE6" s="290"/>
      <c r="AF6" s="322"/>
      <c r="AG6" s="290"/>
      <c r="AH6" s="290"/>
      <c r="AI6" s="302"/>
      <c r="AJ6" s="367"/>
      <c r="AK6" s="372"/>
      <c r="AL6" s="255"/>
      <c r="AM6" s="383"/>
      <c r="AN6" s="390"/>
      <c r="AO6" s="397"/>
      <c r="AP6" s="403"/>
    </row>
    <row r="7" spans="1:42" ht="21" customHeight="1">
      <c r="A7" s="256">
        <v>0</v>
      </c>
      <c r="B7" s="256">
        <v>1</v>
      </c>
      <c r="C7" s="270"/>
      <c r="D7" s="270">
        <v>4</v>
      </c>
      <c r="E7" s="270">
        <v>5</v>
      </c>
      <c r="F7" s="270"/>
      <c r="G7" s="270"/>
      <c r="H7" s="270">
        <v>6</v>
      </c>
      <c r="I7" s="270">
        <v>2</v>
      </c>
      <c r="J7" s="294"/>
      <c r="K7" s="303">
        <v>3</v>
      </c>
      <c r="L7" s="256">
        <v>4</v>
      </c>
      <c r="M7" s="270">
        <v>5</v>
      </c>
      <c r="N7" s="270">
        <v>6</v>
      </c>
      <c r="O7" s="324">
        <v>9</v>
      </c>
      <c r="P7" s="256">
        <v>11</v>
      </c>
      <c r="Q7" s="270">
        <v>12</v>
      </c>
      <c r="R7" s="270">
        <v>13</v>
      </c>
      <c r="S7" s="324">
        <v>15</v>
      </c>
      <c r="T7" s="256">
        <v>17</v>
      </c>
      <c r="U7" s="270">
        <v>18</v>
      </c>
      <c r="V7" s="270">
        <v>19</v>
      </c>
      <c r="W7" s="324">
        <v>22</v>
      </c>
      <c r="X7" s="256">
        <v>17</v>
      </c>
      <c r="Y7" s="270">
        <v>18</v>
      </c>
      <c r="Z7" s="270">
        <v>19</v>
      </c>
      <c r="AA7" s="324">
        <v>22</v>
      </c>
      <c r="AB7" s="350"/>
      <c r="AC7" s="270"/>
      <c r="AD7" s="270"/>
      <c r="AE7" s="270"/>
      <c r="AF7" s="324"/>
      <c r="AG7" s="270"/>
      <c r="AH7" s="270"/>
      <c r="AI7" s="303"/>
      <c r="AJ7" s="368">
        <v>24</v>
      </c>
      <c r="AK7" s="324">
        <v>31</v>
      </c>
      <c r="AL7" s="377"/>
      <c r="AM7" s="384">
        <v>32</v>
      </c>
      <c r="AN7" s="391">
        <v>33</v>
      </c>
      <c r="AO7" s="398">
        <v>34</v>
      </c>
      <c r="AP7" s="377">
        <v>37</v>
      </c>
    </row>
    <row r="8" spans="1:42" ht="39.950000000000003" customHeight="1">
      <c r="A8" s="257"/>
      <c r="B8" s="257">
        <v>1</v>
      </c>
      <c r="C8" s="271"/>
      <c r="D8" s="279"/>
      <c r="E8" s="279"/>
      <c r="F8" s="279"/>
      <c r="G8" s="279"/>
      <c r="H8" s="279"/>
      <c r="I8" s="291"/>
      <c r="J8" s="295"/>
      <c r="K8" s="304"/>
      <c r="L8" s="312"/>
      <c r="M8" s="318"/>
      <c r="N8" s="318"/>
      <c r="O8" s="325">
        <f t="shared" ref="O8:O37" si="0">SUM(L8:N8)</f>
        <v>0</v>
      </c>
      <c r="P8" s="312"/>
      <c r="Q8" s="318"/>
      <c r="R8" s="318"/>
      <c r="S8" s="325">
        <f t="shared" ref="S8:S37" si="1">SUM(P8:R8)</f>
        <v>0</v>
      </c>
      <c r="T8" s="333">
        <f t="shared" ref="T8:V37" si="2">L8-P8</f>
        <v>0</v>
      </c>
      <c r="U8" s="336">
        <f t="shared" si="2"/>
        <v>0</v>
      </c>
      <c r="V8" s="336">
        <f t="shared" si="2"/>
        <v>0</v>
      </c>
      <c r="W8" s="325">
        <f t="shared" ref="W8:W37" si="3">SUM(T8:V8)</f>
        <v>0</v>
      </c>
      <c r="X8" s="341"/>
      <c r="Y8" s="344"/>
      <c r="Z8" s="344"/>
      <c r="AA8" s="325">
        <f t="shared" ref="AA8:AA37" si="4">SUM(X8:Z8)</f>
        <v>0</v>
      </c>
      <c r="AB8" s="312"/>
      <c r="AC8" s="318"/>
      <c r="AD8" s="318"/>
      <c r="AE8" s="318"/>
      <c r="AF8" s="357"/>
      <c r="AG8" s="318"/>
      <c r="AH8" s="318"/>
      <c r="AI8" s="361"/>
      <c r="AJ8" s="369">
        <f t="shared" ref="AJ8:AJ37" si="5">SUM(AB8:AI8)</f>
        <v>0</v>
      </c>
      <c r="AK8" s="373">
        <f t="shared" ref="AK8:AK37" si="6">W8-AJ8</f>
        <v>0</v>
      </c>
      <c r="AL8" s="378"/>
      <c r="AM8" s="385">
        <v>4094</v>
      </c>
      <c r="AN8" s="392">
        <f t="shared" ref="AN8:AN37" si="7">AK8*AM8</f>
        <v>0</v>
      </c>
      <c r="AO8" s="313"/>
      <c r="AP8" s="404">
        <f t="shared" ref="AP8:AP37" si="8">AN8-AO8</f>
        <v>0</v>
      </c>
    </row>
    <row r="9" spans="1:42" ht="39.950000000000003" customHeight="1">
      <c r="A9" s="258"/>
      <c r="B9" s="258">
        <v>2</v>
      </c>
      <c r="C9" s="272"/>
      <c r="D9" s="280"/>
      <c r="E9" s="280"/>
      <c r="F9" s="280"/>
      <c r="G9" s="280"/>
      <c r="H9" s="280"/>
      <c r="I9" s="292"/>
      <c r="J9" s="296"/>
      <c r="K9" s="305"/>
      <c r="L9" s="313"/>
      <c r="M9" s="319"/>
      <c r="N9" s="319"/>
      <c r="O9" s="326">
        <f t="shared" si="0"/>
        <v>0</v>
      </c>
      <c r="P9" s="313"/>
      <c r="Q9" s="319"/>
      <c r="R9" s="319"/>
      <c r="S9" s="326">
        <f t="shared" si="1"/>
        <v>0</v>
      </c>
      <c r="T9" s="334">
        <f t="shared" si="2"/>
        <v>0</v>
      </c>
      <c r="U9" s="337">
        <f t="shared" si="2"/>
        <v>0</v>
      </c>
      <c r="V9" s="337">
        <f t="shared" si="2"/>
        <v>0</v>
      </c>
      <c r="W9" s="326">
        <f t="shared" si="3"/>
        <v>0</v>
      </c>
      <c r="X9" s="342"/>
      <c r="Y9" s="319"/>
      <c r="Z9" s="319"/>
      <c r="AA9" s="326">
        <f t="shared" si="4"/>
        <v>0</v>
      </c>
      <c r="AB9" s="313"/>
      <c r="AC9" s="319"/>
      <c r="AD9" s="319"/>
      <c r="AE9" s="319"/>
      <c r="AF9" s="356"/>
      <c r="AG9" s="319"/>
      <c r="AH9" s="319"/>
      <c r="AI9" s="362"/>
      <c r="AJ9" s="369">
        <f t="shared" si="5"/>
        <v>0</v>
      </c>
      <c r="AK9" s="373">
        <f t="shared" si="6"/>
        <v>0</v>
      </c>
      <c r="AL9" s="378"/>
      <c r="AM9" s="385">
        <v>4094</v>
      </c>
      <c r="AN9" s="392">
        <f t="shared" si="7"/>
        <v>0</v>
      </c>
      <c r="AO9" s="313"/>
      <c r="AP9" s="404">
        <f t="shared" si="8"/>
        <v>0</v>
      </c>
    </row>
    <row r="10" spans="1:42" ht="39.950000000000003" customHeight="1">
      <c r="A10" s="258"/>
      <c r="B10" s="258">
        <v>3</v>
      </c>
      <c r="C10" s="272"/>
      <c r="D10" s="280"/>
      <c r="E10" s="280"/>
      <c r="F10" s="280"/>
      <c r="G10" s="280"/>
      <c r="H10" s="280"/>
      <c r="I10" s="292"/>
      <c r="J10" s="296"/>
      <c r="K10" s="305"/>
      <c r="L10" s="313"/>
      <c r="M10" s="319"/>
      <c r="N10" s="319"/>
      <c r="O10" s="326">
        <f t="shared" si="0"/>
        <v>0</v>
      </c>
      <c r="P10" s="313"/>
      <c r="Q10" s="319"/>
      <c r="R10" s="319"/>
      <c r="S10" s="326">
        <f t="shared" si="1"/>
        <v>0</v>
      </c>
      <c r="T10" s="334">
        <f t="shared" si="2"/>
        <v>0</v>
      </c>
      <c r="U10" s="337">
        <f t="shared" si="2"/>
        <v>0</v>
      </c>
      <c r="V10" s="337">
        <f t="shared" si="2"/>
        <v>0</v>
      </c>
      <c r="W10" s="326">
        <f t="shared" si="3"/>
        <v>0</v>
      </c>
      <c r="X10" s="342"/>
      <c r="Y10" s="319"/>
      <c r="Z10" s="319"/>
      <c r="AA10" s="326">
        <f t="shared" si="4"/>
        <v>0</v>
      </c>
      <c r="AB10" s="313"/>
      <c r="AC10" s="319"/>
      <c r="AD10" s="319"/>
      <c r="AE10" s="319"/>
      <c r="AF10" s="356"/>
      <c r="AG10" s="319"/>
      <c r="AH10" s="319"/>
      <c r="AI10" s="362"/>
      <c r="AJ10" s="369">
        <f t="shared" si="5"/>
        <v>0</v>
      </c>
      <c r="AK10" s="373">
        <f t="shared" si="6"/>
        <v>0</v>
      </c>
      <c r="AL10" s="378"/>
      <c r="AM10" s="385">
        <v>4094</v>
      </c>
      <c r="AN10" s="392">
        <f t="shared" si="7"/>
        <v>0</v>
      </c>
      <c r="AO10" s="313"/>
      <c r="AP10" s="404">
        <f t="shared" si="8"/>
        <v>0</v>
      </c>
    </row>
    <row r="11" spans="1:42" ht="39.950000000000003" customHeight="1">
      <c r="A11" s="258"/>
      <c r="B11" s="258">
        <v>4</v>
      </c>
      <c r="C11" s="272"/>
      <c r="D11" s="280"/>
      <c r="E11" s="280"/>
      <c r="F11" s="280"/>
      <c r="G11" s="280"/>
      <c r="H11" s="280"/>
      <c r="I11" s="292"/>
      <c r="J11" s="296"/>
      <c r="K11" s="305"/>
      <c r="L11" s="313"/>
      <c r="M11" s="319"/>
      <c r="N11" s="319"/>
      <c r="O11" s="326">
        <f t="shared" si="0"/>
        <v>0</v>
      </c>
      <c r="P11" s="313"/>
      <c r="Q11" s="319"/>
      <c r="R11" s="319"/>
      <c r="S11" s="326">
        <f t="shared" si="1"/>
        <v>0</v>
      </c>
      <c r="T11" s="334">
        <f t="shared" si="2"/>
        <v>0</v>
      </c>
      <c r="U11" s="337">
        <f t="shared" si="2"/>
        <v>0</v>
      </c>
      <c r="V11" s="337">
        <f t="shared" si="2"/>
        <v>0</v>
      </c>
      <c r="W11" s="326">
        <f t="shared" si="3"/>
        <v>0</v>
      </c>
      <c r="X11" s="342"/>
      <c r="Y11" s="319"/>
      <c r="Z11" s="319"/>
      <c r="AA11" s="326">
        <f t="shared" si="4"/>
        <v>0</v>
      </c>
      <c r="AB11" s="313"/>
      <c r="AC11" s="319"/>
      <c r="AD11" s="319"/>
      <c r="AE11" s="319"/>
      <c r="AF11" s="356"/>
      <c r="AG11" s="319"/>
      <c r="AH11" s="319"/>
      <c r="AI11" s="362"/>
      <c r="AJ11" s="369">
        <f t="shared" si="5"/>
        <v>0</v>
      </c>
      <c r="AK11" s="373">
        <f t="shared" si="6"/>
        <v>0</v>
      </c>
      <c r="AL11" s="378"/>
      <c r="AM11" s="385">
        <v>4094</v>
      </c>
      <c r="AN11" s="392">
        <f t="shared" si="7"/>
        <v>0</v>
      </c>
      <c r="AO11" s="313"/>
      <c r="AP11" s="404">
        <f t="shared" si="8"/>
        <v>0</v>
      </c>
    </row>
    <row r="12" spans="1:42" ht="39.950000000000003" customHeight="1">
      <c r="A12" s="258"/>
      <c r="B12" s="258">
        <v>5</v>
      </c>
      <c r="C12" s="272"/>
      <c r="D12" s="280"/>
      <c r="E12" s="280"/>
      <c r="F12" s="280"/>
      <c r="G12" s="280"/>
      <c r="H12" s="280"/>
      <c r="I12" s="292"/>
      <c r="J12" s="296"/>
      <c r="K12" s="305"/>
      <c r="L12" s="313"/>
      <c r="M12" s="319"/>
      <c r="N12" s="319"/>
      <c r="O12" s="326">
        <f t="shared" si="0"/>
        <v>0</v>
      </c>
      <c r="P12" s="313"/>
      <c r="Q12" s="319"/>
      <c r="R12" s="319"/>
      <c r="S12" s="326">
        <f t="shared" si="1"/>
        <v>0</v>
      </c>
      <c r="T12" s="334">
        <f t="shared" si="2"/>
        <v>0</v>
      </c>
      <c r="U12" s="337">
        <f t="shared" si="2"/>
        <v>0</v>
      </c>
      <c r="V12" s="337">
        <f t="shared" si="2"/>
        <v>0</v>
      </c>
      <c r="W12" s="326">
        <f t="shared" si="3"/>
        <v>0</v>
      </c>
      <c r="X12" s="342"/>
      <c r="Y12" s="319"/>
      <c r="Z12" s="319"/>
      <c r="AA12" s="326">
        <f t="shared" si="4"/>
        <v>0</v>
      </c>
      <c r="AB12" s="313"/>
      <c r="AC12" s="319"/>
      <c r="AD12" s="319"/>
      <c r="AE12" s="319"/>
      <c r="AF12" s="356"/>
      <c r="AG12" s="319"/>
      <c r="AH12" s="319"/>
      <c r="AI12" s="362"/>
      <c r="AJ12" s="369">
        <f t="shared" si="5"/>
        <v>0</v>
      </c>
      <c r="AK12" s="373">
        <f t="shared" si="6"/>
        <v>0</v>
      </c>
      <c r="AL12" s="378"/>
      <c r="AM12" s="385">
        <v>4094</v>
      </c>
      <c r="AN12" s="392">
        <f t="shared" si="7"/>
        <v>0</v>
      </c>
      <c r="AO12" s="313"/>
      <c r="AP12" s="404">
        <f t="shared" si="8"/>
        <v>0</v>
      </c>
    </row>
    <row r="13" spans="1:42" ht="39.950000000000003" customHeight="1">
      <c r="A13" s="258"/>
      <c r="B13" s="258">
        <v>6</v>
      </c>
      <c r="C13" s="272"/>
      <c r="D13" s="280"/>
      <c r="E13" s="280"/>
      <c r="F13" s="280"/>
      <c r="G13" s="280"/>
      <c r="H13" s="280"/>
      <c r="I13" s="292"/>
      <c r="J13" s="296"/>
      <c r="K13" s="305"/>
      <c r="L13" s="313"/>
      <c r="M13" s="319"/>
      <c r="N13" s="319"/>
      <c r="O13" s="326">
        <f t="shared" si="0"/>
        <v>0</v>
      </c>
      <c r="P13" s="313"/>
      <c r="Q13" s="319"/>
      <c r="R13" s="319"/>
      <c r="S13" s="326">
        <f t="shared" si="1"/>
        <v>0</v>
      </c>
      <c r="T13" s="334">
        <f t="shared" si="2"/>
        <v>0</v>
      </c>
      <c r="U13" s="337">
        <f t="shared" si="2"/>
        <v>0</v>
      </c>
      <c r="V13" s="337">
        <f t="shared" si="2"/>
        <v>0</v>
      </c>
      <c r="W13" s="326">
        <f t="shared" si="3"/>
        <v>0</v>
      </c>
      <c r="X13" s="342"/>
      <c r="Y13" s="319"/>
      <c r="Z13" s="319"/>
      <c r="AA13" s="326">
        <f t="shared" si="4"/>
        <v>0</v>
      </c>
      <c r="AB13" s="313"/>
      <c r="AC13" s="319"/>
      <c r="AD13" s="319"/>
      <c r="AE13" s="319"/>
      <c r="AF13" s="356"/>
      <c r="AG13" s="319"/>
      <c r="AH13" s="319"/>
      <c r="AI13" s="362"/>
      <c r="AJ13" s="369">
        <f t="shared" si="5"/>
        <v>0</v>
      </c>
      <c r="AK13" s="373">
        <f t="shared" si="6"/>
        <v>0</v>
      </c>
      <c r="AL13" s="378"/>
      <c r="AM13" s="385">
        <v>4094</v>
      </c>
      <c r="AN13" s="392">
        <f t="shared" si="7"/>
        <v>0</v>
      </c>
      <c r="AO13" s="313"/>
      <c r="AP13" s="404">
        <f t="shared" si="8"/>
        <v>0</v>
      </c>
    </row>
    <row r="14" spans="1:42" ht="39.950000000000003" customHeight="1">
      <c r="A14" s="258"/>
      <c r="B14" s="258">
        <v>7</v>
      </c>
      <c r="C14" s="272"/>
      <c r="D14" s="280"/>
      <c r="E14" s="280"/>
      <c r="F14" s="280"/>
      <c r="G14" s="280"/>
      <c r="H14" s="280"/>
      <c r="I14" s="292"/>
      <c r="J14" s="296"/>
      <c r="K14" s="305"/>
      <c r="L14" s="313"/>
      <c r="M14" s="319"/>
      <c r="N14" s="319"/>
      <c r="O14" s="326">
        <f t="shared" si="0"/>
        <v>0</v>
      </c>
      <c r="P14" s="313"/>
      <c r="Q14" s="319"/>
      <c r="R14" s="319"/>
      <c r="S14" s="326">
        <f t="shared" si="1"/>
        <v>0</v>
      </c>
      <c r="T14" s="334">
        <f t="shared" si="2"/>
        <v>0</v>
      </c>
      <c r="U14" s="337">
        <f t="shared" si="2"/>
        <v>0</v>
      </c>
      <c r="V14" s="337">
        <f t="shared" si="2"/>
        <v>0</v>
      </c>
      <c r="W14" s="326">
        <f t="shared" si="3"/>
        <v>0</v>
      </c>
      <c r="X14" s="342"/>
      <c r="Y14" s="319"/>
      <c r="Z14" s="319"/>
      <c r="AA14" s="326">
        <f t="shared" si="4"/>
        <v>0</v>
      </c>
      <c r="AB14" s="313"/>
      <c r="AC14" s="319"/>
      <c r="AD14" s="319"/>
      <c r="AE14" s="319"/>
      <c r="AF14" s="356"/>
      <c r="AG14" s="319"/>
      <c r="AH14" s="319"/>
      <c r="AI14" s="362"/>
      <c r="AJ14" s="369">
        <f t="shared" si="5"/>
        <v>0</v>
      </c>
      <c r="AK14" s="373">
        <f t="shared" si="6"/>
        <v>0</v>
      </c>
      <c r="AL14" s="378"/>
      <c r="AM14" s="385">
        <v>4094</v>
      </c>
      <c r="AN14" s="392">
        <f t="shared" si="7"/>
        <v>0</v>
      </c>
      <c r="AO14" s="313"/>
      <c r="AP14" s="404">
        <f t="shared" si="8"/>
        <v>0</v>
      </c>
    </row>
    <row r="15" spans="1:42" ht="39.950000000000003" customHeight="1">
      <c r="A15" s="258"/>
      <c r="B15" s="258">
        <v>8</v>
      </c>
      <c r="C15" s="272"/>
      <c r="D15" s="280"/>
      <c r="E15" s="280"/>
      <c r="F15" s="280"/>
      <c r="G15" s="280"/>
      <c r="H15" s="280"/>
      <c r="I15" s="292"/>
      <c r="J15" s="296"/>
      <c r="K15" s="305"/>
      <c r="L15" s="313"/>
      <c r="M15" s="319"/>
      <c r="N15" s="319"/>
      <c r="O15" s="326">
        <f t="shared" si="0"/>
        <v>0</v>
      </c>
      <c r="P15" s="313"/>
      <c r="Q15" s="319"/>
      <c r="R15" s="319"/>
      <c r="S15" s="326">
        <f t="shared" si="1"/>
        <v>0</v>
      </c>
      <c r="T15" s="334">
        <f t="shared" si="2"/>
        <v>0</v>
      </c>
      <c r="U15" s="337">
        <f t="shared" si="2"/>
        <v>0</v>
      </c>
      <c r="V15" s="337">
        <f t="shared" si="2"/>
        <v>0</v>
      </c>
      <c r="W15" s="326">
        <f t="shared" si="3"/>
        <v>0</v>
      </c>
      <c r="X15" s="342"/>
      <c r="Y15" s="319"/>
      <c r="Z15" s="319"/>
      <c r="AA15" s="326">
        <f t="shared" si="4"/>
        <v>0</v>
      </c>
      <c r="AB15" s="313"/>
      <c r="AC15" s="319"/>
      <c r="AD15" s="319"/>
      <c r="AE15" s="319"/>
      <c r="AF15" s="356"/>
      <c r="AG15" s="319"/>
      <c r="AH15" s="319"/>
      <c r="AI15" s="362"/>
      <c r="AJ15" s="369">
        <f t="shared" si="5"/>
        <v>0</v>
      </c>
      <c r="AK15" s="373">
        <f t="shared" si="6"/>
        <v>0</v>
      </c>
      <c r="AL15" s="378"/>
      <c r="AM15" s="385">
        <v>4094</v>
      </c>
      <c r="AN15" s="392">
        <f t="shared" si="7"/>
        <v>0</v>
      </c>
      <c r="AO15" s="313"/>
      <c r="AP15" s="404">
        <f t="shared" si="8"/>
        <v>0</v>
      </c>
    </row>
    <row r="16" spans="1:42" ht="39.950000000000003" customHeight="1">
      <c r="A16" s="258"/>
      <c r="B16" s="258">
        <v>9</v>
      </c>
      <c r="C16" s="272"/>
      <c r="D16" s="280"/>
      <c r="E16" s="280"/>
      <c r="F16" s="280"/>
      <c r="G16" s="280"/>
      <c r="H16" s="280"/>
      <c r="I16" s="292"/>
      <c r="J16" s="296"/>
      <c r="K16" s="305"/>
      <c r="L16" s="313"/>
      <c r="M16" s="319"/>
      <c r="N16" s="319"/>
      <c r="O16" s="326">
        <f t="shared" si="0"/>
        <v>0</v>
      </c>
      <c r="P16" s="313"/>
      <c r="Q16" s="319"/>
      <c r="R16" s="319"/>
      <c r="S16" s="326">
        <f t="shared" si="1"/>
        <v>0</v>
      </c>
      <c r="T16" s="334">
        <f t="shared" si="2"/>
        <v>0</v>
      </c>
      <c r="U16" s="337">
        <f t="shared" si="2"/>
        <v>0</v>
      </c>
      <c r="V16" s="337">
        <f t="shared" si="2"/>
        <v>0</v>
      </c>
      <c r="W16" s="326">
        <f t="shared" si="3"/>
        <v>0</v>
      </c>
      <c r="X16" s="342"/>
      <c r="Y16" s="319"/>
      <c r="Z16" s="319"/>
      <c r="AA16" s="326">
        <f t="shared" si="4"/>
        <v>0</v>
      </c>
      <c r="AB16" s="313"/>
      <c r="AC16" s="319"/>
      <c r="AD16" s="319"/>
      <c r="AE16" s="319"/>
      <c r="AF16" s="356"/>
      <c r="AG16" s="319"/>
      <c r="AH16" s="319"/>
      <c r="AI16" s="362"/>
      <c r="AJ16" s="369">
        <f t="shared" si="5"/>
        <v>0</v>
      </c>
      <c r="AK16" s="373">
        <f t="shared" si="6"/>
        <v>0</v>
      </c>
      <c r="AL16" s="378"/>
      <c r="AM16" s="385">
        <v>4094</v>
      </c>
      <c r="AN16" s="392">
        <f t="shared" si="7"/>
        <v>0</v>
      </c>
      <c r="AO16" s="313"/>
      <c r="AP16" s="404">
        <f t="shared" si="8"/>
        <v>0</v>
      </c>
    </row>
    <row r="17" spans="1:42" ht="39.950000000000003" customHeight="1">
      <c r="A17" s="258"/>
      <c r="B17" s="258">
        <v>10</v>
      </c>
      <c r="C17" s="272"/>
      <c r="D17" s="280"/>
      <c r="E17" s="280"/>
      <c r="F17" s="280"/>
      <c r="G17" s="280"/>
      <c r="H17" s="280"/>
      <c r="I17" s="292"/>
      <c r="J17" s="296"/>
      <c r="K17" s="305"/>
      <c r="L17" s="313"/>
      <c r="M17" s="319"/>
      <c r="N17" s="319"/>
      <c r="O17" s="326">
        <f t="shared" si="0"/>
        <v>0</v>
      </c>
      <c r="P17" s="313"/>
      <c r="Q17" s="319"/>
      <c r="R17" s="319"/>
      <c r="S17" s="326">
        <f t="shared" si="1"/>
        <v>0</v>
      </c>
      <c r="T17" s="334">
        <f t="shared" si="2"/>
        <v>0</v>
      </c>
      <c r="U17" s="337">
        <f t="shared" si="2"/>
        <v>0</v>
      </c>
      <c r="V17" s="337">
        <f t="shared" si="2"/>
        <v>0</v>
      </c>
      <c r="W17" s="326">
        <f t="shared" si="3"/>
        <v>0</v>
      </c>
      <c r="X17" s="342"/>
      <c r="Y17" s="319"/>
      <c r="Z17" s="319"/>
      <c r="AA17" s="326">
        <f t="shared" si="4"/>
        <v>0</v>
      </c>
      <c r="AB17" s="313"/>
      <c r="AC17" s="319"/>
      <c r="AD17" s="319"/>
      <c r="AE17" s="319"/>
      <c r="AF17" s="356"/>
      <c r="AG17" s="319"/>
      <c r="AH17" s="319"/>
      <c r="AI17" s="362"/>
      <c r="AJ17" s="369">
        <f t="shared" si="5"/>
        <v>0</v>
      </c>
      <c r="AK17" s="373">
        <f t="shared" si="6"/>
        <v>0</v>
      </c>
      <c r="AL17" s="378"/>
      <c r="AM17" s="385">
        <v>4094</v>
      </c>
      <c r="AN17" s="392">
        <f t="shared" si="7"/>
        <v>0</v>
      </c>
      <c r="AO17" s="313"/>
      <c r="AP17" s="404">
        <f t="shared" si="8"/>
        <v>0</v>
      </c>
    </row>
    <row r="18" spans="1:42" ht="39.950000000000003" customHeight="1">
      <c r="A18" s="258"/>
      <c r="B18" s="258">
        <v>11</v>
      </c>
      <c r="C18" s="272"/>
      <c r="D18" s="280"/>
      <c r="E18" s="280"/>
      <c r="F18" s="280"/>
      <c r="G18" s="280"/>
      <c r="H18" s="280"/>
      <c r="I18" s="292"/>
      <c r="J18" s="296"/>
      <c r="K18" s="305"/>
      <c r="L18" s="313"/>
      <c r="M18" s="319"/>
      <c r="N18" s="319"/>
      <c r="O18" s="326">
        <f t="shared" si="0"/>
        <v>0</v>
      </c>
      <c r="P18" s="313"/>
      <c r="Q18" s="319"/>
      <c r="R18" s="319"/>
      <c r="S18" s="326">
        <f t="shared" si="1"/>
        <v>0</v>
      </c>
      <c r="T18" s="334">
        <f t="shared" si="2"/>
        <v>0</v>
      </c>
      <c r="U18" s="337">
        <f t="shared" si="2"/>
        <v>0</v>
      </c>
      <c r="V18" s="337">
        <f t="shared" si="2"/>
        <v>0</v>
      </c>
      <c r="W18" s="326">
        <f t="shared" si="3"/>
        <v>0</v>
      </c>
      <c r="X18" s="342"/>
      <c r="Y18" s="319"/>
      <c r="Z18" s="319"/>
      <c r="AA18" s="326">
        <f t="shared" si="4"/>
        <v>0</v>
      </c>
      <c r="AB18" s="313"/>
      <c r="AC18" s="319"/>
      <c r="AD18" s="319"/>
      <c r="AE18" s="319"/>
      <c r="AF18" s="356"/>
      <c r="AG18" s="319"/>
      <c r="AH18" s="319"/>
      <c r="AI18" s="362"/>
      <c r="AJ18" s="369">
        <f t="shared" si="5"/>
        <v>0</v>
      </c>
      <c r="AK18" s="373">
        <f t="shared" si="6"/>
        <v>0</v>
      </c>
      <c r="AL18" s="378"/>
      <c r="AM18" s="385">
        <v>4094</v>
      </c>
      <c r="AN18" s="392">
        <f t="shared" si="7"/>
        <v>0</v>
      </c>
      <c r="AO18" s="313"/>
      <c r="AP18" s="404">
        <f t="shared" si="8"/>
        <v>0</v>
      </c>
    </row>
    <row r="19" spans="1:42" ht="39.950000000000003" customHeight="1">
      <c r="A19" s="258"/>
      <c r="B19" s="258">
        <v>12</v>
      </c>
      <c r="C19" s="272"/>
      <c r="D19" s="280"/>
      <c r="E19" s="280"/>
      <c r="F19" s="280"/>
      <c r="G19" s="280"/>
      <c r="H19" s="280"/>
      <c r="I19" s="292"/>
      <c r="J19" s="296"/>
      <c r="K19" s="305"/>
      <c r="L19" s="313"/>
      <c r="M19" s="319"/>
      <c r="N19" s="319"/>
      <c r="O19" s="326">
        <f t="shared" si="0"/>
        <v>0</v>
      </c>
      <c r="P19" s="313"/>
      <c r="Q19" s="319"/>
      <c r="R19" s="319"/>
      <c r="S19" s="326">
        <f t="shared" si="1"/>
        <v>0</v>
      </c>
      <c r="T19" s="334">
        <f t="shared" si="2"/>
        <v>0</v>
      </c>
      <c r="U19" s="337">
        <f t="shared" si="2"/>
        <v>0</v>
      </c>
      <c r="V19" s="337">
        <f t="shared" si="2"/>
        <v>0</v>
      </c>
      <c r="W19" s="326">
        <f t="shared" si="3"/>
        <v>0</v>
      </c>
      <c r="X19" s="342"/>
      <c r="Y19" s="319"/>
      <c r="Z19" s="319"/>
      <c r="AA19" s="326">
        <f t="shared" si="4"/>
        <v>0</v>
      </c>
      <c r="AB19" s="313"/>
      <c r="AC19" s="319"/>
      <c r="AD19" s="319"/>
      <c r="AE19" s="319"/>
      <c r="AF19" s="356"/>
      <c r="AG19" s="319"/>
      <c r="AH19" s="319"/>
      <c r="AI19" s="362"/>
      <c r="AJ19" s="369">
        <f t="shared" si="5"/>
        <v>0</v>
      </c>
      <c r="AK19" s="373">
        <f t="shared" si="6"/>
        <v>0</v>
      </c>
      <c r="AL19" s="378"/>
      <c r="AM19" s="385">
        <v>4094</v>
      </c>
      <c r="AN19" s="392">
        <f t="shared" si="7"/>
        <v>0</v>
      </c>
      <c r="AO19" s="313"/>
      <c r="AP19" s="404">
        <f t="shared" si="8"/>
        <v>0</v>
      </c>
    </row>
    <row r="20" spans="1:42" ht="39.950000000000003" customHeight="1">
      <c r="A20" s="258"/>
      <c r="B20" s="258">
        <v>13</v>
      </c>
      <c r="C20" s="272"/>
      <c r="D20" s="280"/>
      <c r="E20" s="280"/>
      <c r="F20" s="280"/>
      <c r="G20" s="280"/>
      <c r="H20" s="280"/>
      <c r="I20" s="292"/>
      <c r="J20" s="296"/>
      <c r="K20" s="305"/>
      <c r="L20" s="313"/>
      <c r="M20" s="319"/>
      <c r="N20" s="319"/>
      <c r="O20" s="326">
        <f t="shared" si="0"/>
        <v>0</v>
      </c>
      <c r="P20" s="313"/>
      <c r="Q20" s="319"/>
      <c r="R20" s="319"/>
      <c r="S20" s="326">
        <f t="shared" si="1"/>
        <v>0</v>
      </c>
      <c r="T20" s="334">
        <f t="shared" si="2"/>
        <v>0</v>
      </c>
      <c r="U20" s="337">
        <f t="shared" si="2"/>
        <v>0</v>
      </c>
      <c r="V20" s="337">
        <f t="shared" si="2"/>
        <v>0</v>
      </c>
      <c r="W20" s="326">
        <f t="shared" si="3"/>
        <v>0</v>
      </c>
      <c r="X20" s="342"/>
      <c r="Y20" s="319"/>
      <c r="Z20" s="319"/>
      <c r="AA20" s="326">
        <f t="shared" si="4"/>
        <v>0</v>
      </c>
      <c r="AB20" s="313"/>
      <c r="AC20" s="319"/>
      <c r="AD20" s="319"/>
      <c r="AE20" s="319"/>
      <c r="AF20" s="356"/>
      <c r="AG20" s="319"/>
      <c r="AH20" s="319"/>
      <c r="AI20" s="362"/>
      <c r="AJ20" s="369">
        <f t="shared" si="5"/>
        <v>0</v>
      </c>
      <c r="AK20" s="373">
        <f t="shared" si="6"/>
        <v>0</v>
      </c>
      <c r="AL20" s="378"/>
      <c r="AM20" s="385">
        <v>4094</v>
      </c>
      <c r="AN20" s="392">
        <f t="shared" si="7"/>
        <v>0</v>
      </c>
      <c r="AO20" s="313"/>
      <c r="AP20" s="404">
        <f t="shared" si="8"/>
        <v>0</v>
      </c>
    </row>
    <row r="21" spans="1:42" ht="39.950000000000003" customHeight="1">
      <c r="A21" s="258"/>
      <c r="B21" s="258">
        <v>14</v>
      </c>
      <c r="C21" s="272"/>
      <c r="D21" s="280"/>
      <c r="E21" s="280"/>
      <c r="F21" s="280"/>
      <c r="G21" s="280"/>
      <c r="H21" s="280"/>
      <c r="I21" s="292"/>
      <c r="J21" s="296"/>
      <c r="K21" s="305"/>
      <c r="L21" s="313"/>
      <c r="M21" s="319"/>
      <c r="N21" s="319"/>
      <c r="O21" s="326">
        <f t="shared" si="0"/>
        <v>0</v>
      </c>
      <c r="P21" s="313"/>
      <c r="Q21" s="319"/>
      <c r="R21" s="319"/>
      <c r="S21" s="326">
        <f t="shared" si="1"/>
        <v>0</v>
      </c>
      <c r="T21" s="334">
        <f t="shared" si="2"/>
        <v>0</v>
      </c>
      <c r="U21" s="337">
        <f t="shared" si="2"/>
        <v>0</v>
      </c>
      <c r="V21" s="337">
        <f t="shared" si="2"/>
        <v>0</v>
      </c>
      <c r="W21" s="326">
        <f t="shared" si="3"/>
        <v>0</v>
      </c>
      <c r="X21" s="342"/>
      <c r="Y21" s="319"/>
      <c r="Z21" s="319"/>
      <c r="AA21" s="326">
        <f t="shared" si="4"/>
        <v>0</v>
      </c>
      <c r="AB21" s="313"/>
      <c r="AC21" s="319"/>
      <c r="AD21" s="319"/>
      <c r="AE21" s="319"/>
      <c r="AF21" s="356"/>
      <c r="AG21" s="319"/>
      <c r="AH21" s="319"/>
      <c r="AI21" s="362"/>
      <c r="AJ21" s="369">
        <f t="shared" si="5"/>
        <v>0</v>
      </c>
      <c r="AK21" s="373">
        <f t="shared" si="6"/>
        <v>0</v>
      </c>
      <c r="AL21" s="378"/>
      <c r="AM21" s="385">
        <v>4094</v>
      </c>
      <c r="AN21" s="392">
        <f t="shared" si="7"/>
        <v>0</v>
      </c>
      <c r="AO21" s="313"/>
      <c r="AP21" s="404">
        <f t="shared" si="8"/>
        <v>0</v>
      </c>
    </row>
    <row r="22" spans="1:42" ht="39.950000000000003" customHeight="1">
      <c r="A22" s="258"/>
      <c r="B22" s="258">
        <v>15</v>
      </c>
      <c r="C22" s="272"/>
      <c r="D22" s="280"/>
      <c r="E22" s="280"/>
      <c r="F22" s="280"/>
      <c r="G22" s="280"/>
      <c r="H22" s="280"/>
      <c r="I22" s="292"/>
      <c r="J22" s="296"/>
      <c r="K22" s="305"/>
      <c r="L22" s="313"/>
      <c r="M22" s="319"/>
      <c r="N22" s="319"/>
      <c r="O22" s="326">
        <f t="shared" si="0"/>
        <v>0</v>
      </c>
      <c r="P22" s="313"/>
      <c r="Q22" s="319"/>
      <c r="R22" s="319"/>
      <c r="S22" s="326">
        <f t="shared" si="1"/>
        <v>0</v>
      </c>
      <c r="T22" s="334">
        <f t="shared" si="2"/>
        <v>0</v>
      </c>
      <c r="U22" s="337">
        <f t="shared" si="2"/>
        <v>0</v>
      </c>
      <c r="V22" s="337">
        <f t="shared" si="2"/>
        <v>0</v>
      </c>
      <c r="W22" s="326">
        <f t="shared" si="3"/>
        <v>0</v>
      </c>
      <c r="X22" s="342"/>
      <c r="Y22" s="319"/>
      <c r="Z22" s="319"/>
      <c r="AA22" s="326">
        <f t="shared" si="4"/>
        <v>0</v>
      </c>
      <c r="AB22" s="313"/>
      <c r="AC22" s="319"/>
      <c r="AD22" s="319"/>
      <c r="AE22" s="319"/>
      <c r="AF22" s="356"/>
      <c r="AG22" s="319"/>
      <c r="AH22" s="319"/>
      <c r="AI22" s="362"/>
      <c r="AJ22" s="369">
        <f t="shared" si="5"/>
        <v>0</v>
      </c>
      <c r="AK22" s="373">
        <f t="shared" si="6"/>
        <v>0</v>
      </c>
      <c r="AL22" s="378"/>
      <c r="AM22" s="385">
        <v>4094</v>
      </c>
      <c r="AN22" s="392">
        <f t="shared" si="7"/>
        <v>0</v>
      </c>
      <c r="AO22" s="313"/>
      <c r="AP22" s="404">
        <f t="shared" si="8"/>
        <v>0</v>
      </c>
    </row>
    <row r="23" spans="1:42" ht="39.950000000000003" customHeight="1">
      <c r="A23" s="258"/>
      <c r="B23" s="258">
        <v>16</v>
      </c>
      <c r="C23" s="272"/>
      <c r="D23" s="280"/>
      <c r="E23" s="280"/>
      <c r="F23" s="280"/>
      <c r="G23" s="280"/>
      <c r="H23" s="280"/>
      <c r="I23" s="292"/>
      <c r="J23" s="296"/>
      <c r="K23" s="305"/>
      <c r="L23" s="313"/>
      <c r="M23" s="319"/>
      <c r="N23" s="319"/>
      <c r="O23" s="326">
        <f t="shared" si="0"/>
        <v>0</v>
      </c>
      <c r="P23" s="313"/>
      <c r="Q23" s="319"/>
      <c r="R23" s="319"/>
      <c r="S23" s="326">
        <f t="shared" si="1"/>
        <v>0</v>
      </c>
      <c r="T23" s="334">
        <f t="shared" si="2"/>
        <v>0</v>
      </c>
      <c r="U23" s="337">
        <f t="shared" si="2"/>
        <v>0</v>
      </c>
      <c r="V23" s="337">
        <f t="shared" si="2"/>
        <v>0</v>
      </c>
      <c r="W23" s="326">
        <f t="shared" si="3"/>
        <v>0</v>
      </c>
      <c r="X23" s="342"/>
      <c r="Y23" s="319"/>
      <c r="Z23" s="319"/>
      <c r="AA23" s="326">
        <f t="shared" si="4"/>
        <v>0</v>
      </c>
      <c r="AB23" s="313"/>
      <c r="AC23" s="319"/>
      <c r="AD23" s="319"/>
      <c r="AE23" s="319"/>
      <c r="AF23" s="356"/>
      <c r="AG23" s="319"/>
      <c r="AH23" s="319"/>
      <c r="AI23" s="362"/>
      <c r="AJ23" s="369">
        <f t="shared" si="5"/>
        <v>0</v>
      </c>
      <c r="AK23" s="373">
        <f t="shared" si="6"/>
        <v>0</v>
      </c>
      <c r="AL23" s="378"/>
      <c r="AM23" s="385">
        <v>4094</v>
      </c>
      <c r="AN23" s="392">
        <f t="shared" si="7"/>
        <v>0</v>
      </c>
      <c r="AO23" s="313"/>
      <c r="AP23" s="404">
        <f t="shared" si="8"/>
        <v>0</v>
      </c>
    </row>
    <row r="24" spans="1:42" ht="39.950000000000003" customHeight="1">
      <c r="A24" s="258"/>
      <c r="B24" s="258">
        <v>17</v>
      </c>
      <c r="C24" s="272"/>
      <c r="D24" s="280"/>
      <c r="E24" s="280"/>
      <c r="F24" s="280"/>
      <c r="G24" s="280"/>
      <c r="H24" s="280"/>
      <c r="I24" s="292"/>
      <c r="J24" s="296"/>
      <c r="K24" s="305"/>
      <c r="L24" s="313"/>
      <c r="M24" s="319"/>
      <c r="N24" s="319"/>
      <c r="O24" s="326">
        <f t="shared" si="0"/>
        <v>0</v>
      </c>
      <c r="P24" s="313"/>
      <c r="Q24" s="319"/>
      <c r="R24" s="319"/>
      <c r="S24" s="326">
        <f t="shared" si="1"/>
        <v>0</v>
      </c>
      <c r="T24" s="334">
        <f t="shared" si="2"/>
        <v>0</v>
      </c>
      <c r="U24" s="337">
        <f t="shared" si="2"/>
        <v>0</v>
      </c>
      <c r="V24" s="337">
        <f t="shared" si="2"/>
        <v>0</v>
      </c>
      <c r="W24" s="326">
        <f t="shared" si="3"/>
        <v>0</v>
      </c>
      <c r="X24" s="342"/>
      <c r="Y24" s="319"/>
      <c r="Z24" s="319"/>
      <c r="AA24" s="326">
        <f t="shared" si="4"/>
        <v>0</v>
      </c>
      <c r="AB24" s="313"/>
      <c r="AC24" s="319"/>
      <c r="AD24" s="319"/>
      <c r="AE24" s="319"/>
      <c r="AF24" s="356"/>
      <c r="AG24" s="319"/>
      <c r="AH24" s="319"/>
      <c r="AI24" s="362"/>
      <c r="AJ24" s="369">
        <f t="shared" si="5"/>
        <v>0</v>
      </c>
      <c r="AK24" s="373">
        <f t="shared" si="6"/>
        <v>0</v>
      </c>
      <c r="AL24" s="378"/>
      <c r="AM24" s="385">
        <v>4094</v>
      </c>
      <c r="AN24" s="392">
        <f t="shared" si="7"/>
        <v>0</v>
      </c>
      <c r="AO24" s="313"/>
      <c r="AP24" s="404">
        <f t="shared" si="8"/>
        <v>0</v>
      </c>
    </row>
    <row r="25" spans="1:42" ht="39.950000000000003" customHeight="1">
      <c r="A25" s="258"/>
      <c r="B25" s="258">
        <v>18</v>
      </c>
      <c r="C25" s="272"/>
      <c r="D25" s="280"/>
      <c r="E25" s="280"/>
      <c r="F25" s="280"/>
      <c r="G25" s="280"/>
      <c r="H25" s="280"/>
      <c r="I25" s="292"/>
      <c r="J25" s="296"/>
      <c r="K25" s="305"/>
      <c r="L25" s="313"/>
      <c r="M25" s="319"/>
      <c r="N25" s="319"/>
      <c r="O25" s="326">
        <f t="shared" si="0"/>
        <v>0</v>
      </c>
      <c r="P25" s="313"/>
      <c r="Q25" s="319"/>
      <c r="R25" s="319"/>
      <c r="S25" s="326">
        <f t="shared" si="1"/>
        <v>0</v>
      </c>
      <c r="T25" s="334">
        <f t="shared" si="2"/>
        <v>0</v>
      </c>
      <c r="U25" s="337">
        <f t="shared" si="2"/>
        <v>0</v>
      </c>
      <c r="V25" s="337">
        <f t="shared" si="2"/>
        <v>0</v>
      </c>
      <c r="W25" s="326">
        <f t="shared" si="3"/>
        <v>0</v>
      </c>
      <c r="X25" s="342"/>
      <c r="Y25" s="319"/>
      <c r="Z25" s="319"/>
      <c r="AA25" s="326">
        <f t="shared" si="4"/>
        <v>0</v>
      </c>
      <c r="AB25" s="313"/>
      <c r="AC25" s="319"/>
      <c r="AD25" s="319"/>
      <c r="AE25" s="319"/>
      <c r="AF25" s="356"/>
      <c r="AG25" s="319"/>
      <c r="AH25" s="319"/>
      <c r="AI25" s="362"/>
      <c r="AJ25" s="369">
        <f t="shared" si="5"/>
        <v>0</v>
      </c>
      <c r="AK25" s="373">
        <f t="shared" si="6"/>
        <v>0</v>
      </c>
      <c r="AL25" s="378"/>
      <c r="AM25" s="385">
        <v>4094</v>
      </c>
      <c r="AN25" s="392">
        <f t="shared" si="7"/>
        <v>0</v>
      </c>
      <c r="AO25" s="313"/>
      <c r="AP25" s="404">
        <f t="shared" si="8"/>
        <v>0</v>
      </c>
    </row>
    <row r="26" spans="1:42" ht="39.950000000000003" customHeight="1">
      <c r="A26" s="258"/>
      <c r="B26" s="258">
        <v>19</v>
      </c>
      <c r="C26" s="272"/>
      <c r="D26" s="280"/>
      <c r="E26" s="280"/>
      <c r="F26" s="280"/>
      <c r="G26" s="280"/>
      <c r="H26" s="280"/>
      <c r="I26" s="292"/>
      <c r="J26" s="296"/>
      <c r="K26" s="305"/>
      <c r="L26" s="313"/>
      <c r="M26" s="319"/>
      <c r="N26" s="319"/>
      <c r="O26" s="326">
        <f t="shared" si="0"/>
        <v>0</v>
      </c>
      <c r="P26" s="313"/>
      <c r="Q26" s="319"/>
      <c r="R26" s="319"/>
      <c r="S26" s="326">
        <f t="shared" si="1"/>
        <v>0</v>
      </c>
      <c r="T26" s="334">
        <f t="shared" si="2"/>
        <v>0</v>
      </c>
      <c r="U26" s="337">
        <f t="shared" si="2"/>
        <v>0</v>
      </c>
      <c r="V26" s="337">
        <f t="shared" si="2"/>
        <v>0</v>
      </c>
      <c r="W26" s="326">
        <f t="shared" si="3"/>
        <v>0</v>
      </c>
      <c r="X26" s="342"/>
      <c r="Y26" s="319"/>
      <c r="Z26" s="319"/>
      <c r="AA26" s="326">
        <f t="shared" si="4"/>
        <v>0</v>
      </c>
      <c r="AB26" s="313"/>
      <c r="AC26" s="319"/>
      <c r="AD26" s="319"/>
      <c r="AE26" s="319"/>
      <c r="AF26" s="356"/>
      <c r="AG26" s="319"/>
      <c r="AH26" s="319"/>
      <c r="AI26" s="362"/>
      <c r="AJ26" s="369">
        <f t="shared" si="5"/>
        <v>0</v>
      </c>
      <c r="AK26" s="373">
        <f t="shared" si="6"/>
        <v>0</v>
      </c>
      <c r="AL26" s="378"/>
      <c r="AM26" s="385">
        <v>4094</v>
      </c>
      <c r="AN26" s="392">
        <f t="shared" si="7"/>
        <v>0</v>
      </c>
      <c r="AO26" s="313"/>
      <c r="AP26" s="404">
        <f t="shared" si="8"/>
        <v>0</v>
      </c>
    </row>
    <row r="27" spans="1:42" ht="39.950000000000003" customHeight="1">
      <c r="A27" s="258"/>
      <c r="B27" s="258">
        <v>20</v>
      </c>
      <c r="C27" s="272"/>
      <c r="D27" s="280"/>
      <c r="E27" s="280"/>
      <c r="F27" s="280"/>
      <c r="G27" s="280"/>
      <c r="H27" s="280"/>
      <c r="I27" s="292"/>
      <c r="J27" s="296"/>
      <c r="K27" s="305"/>
      <c r="L27" s="313"/>
      <c r="M27" s="319"/>
      <c r="N27" s="319"/>
      <c r="O27" s="326">
        <f t="shared" si="0"/>
        <v>0</v>
      </c>
      <c r="P27" s="313"/>
      <c r="Q27" s="319"/>
      <c r="R27" s="319"/>
      <c r="S27" s="326">
        <f t="shared" si="1"/>
        <v>0</v>
      </c>
      <c r="T27" s="334">
        <f t="shared" si="2"/>
        <v>0</v>
      </c>
      <c r="U27" s="337">
        <f t="shared" si="2"/>
        <v>0</v>
      </c>
      <c r="V27" s="337">
        <f t="shared" si="2"/>
        <v>0</v>
      </c>
      <c r="W27" s="326">
        <f t="shared" si="3"/>
        <v>0</v>
      </c>
      <c r="X27" s="342"/>
      <c r="Y27" s="319"/>
      <c r="Z27" s="319"/>
      <c r="AA27" s="326">
        <f t="shared" si="4"/>
        <v>0</v>
      </c>
      <c r="AB27" s="313"/>
      <c r="AC27" s="319"/>
      <c r="AD27" s="319"/>
      <c r="AE27" s="319"/>
      <c r="AF27" s="356"/>
      <c r="AG27" s="319"/>
      <c r="AH27" s="319"/>
      <c r="AI27" s="362"/>
      <c r="AJ27" s="369">
        <f t="shared" si="5"/>
        <v>0</v>
      </c>
      <c r="AK27" s="373">
        <f t="shared" si="6"/>
        <v>0</v>
      </c>
      <c r="AL27" s="378"/>
      <c r="AM27" s="385">
        <v>4094</v>
      </c>
      <c r="AN27" s="392">
        <f t="shared" si="7"/>
        <v>0</v>
      </c>
      <c r="AO27" s="313"/>
      <c r="AP27" s="404">
        <f t="shared" si="8"/>
        <v>0</v>
      </c>
    </row>
    <row r="28" spans="1:42" ht="39.950000000000003" customHeight="1">
      <c r="A28" s="258"/>
      <c r="B28" s="258">
        <v>21</v>
      </c>
      <c r="C28" s="272"/>
      <c r="D28" s="280"/>
      <c r="E28" s="280"/>
      <c r="F28" s="280"/>
      <c r="G28" s="280"/>
      <c r="H28" s="280"/>
      <c r="I28" s="292"/>
      <c r="J28" s="296"/>
      <c r="K28" s="305"/>
      <c r="L28" s="313"/>
      <c r="M28" s="319"/>
      <c r="N28" s="319"/>
      <c r="O28" s="326">
        <f t="shared" si="0"/>
        <v>0</v>
      </c>
      <c r="P28" s="313"/>
      <c r="Q28" s="319"/>
      <c r="R28" s="319"/>
      <c r="S28" s="326">
        <f t="shared" si="1"/>
        <v>0</v>
      </c>
      <c r="T28" s="334">
        <f t="shared" si="2"/>
        <v>0</v>
      </c>
      <c r="U28" s="337">
        <f t="shared" si="2"/>
        <v>0</v>
      </c>
      <c r="V28" s="337">
        <f t="shared" si="2"/>
        <v>0</v>
      </c>
      <c r="W28" s="326">
        <f t="shared" si="3"/>
        <v>0</v>
      </c>
      <c r="X28" s="342"/>
      <c r="Y28" s="319"/>
      <c r="Z28" s="319"/>
      <c r="AA28" s="326">
        <f t="shared" si="4"/>
        <v>0</v>
      </c>
      <c r="AB28" s="313"/>
      <c r="AC28" s="319"/>
      <c r="AD28" s="319"/>
      <c r="AE28" s="319"/>
      <c r="AF28" s="356"/>
      <c r="AG28" s="319"/>
      <c r="AH28" s="319"/>
      <c r="AI28" s="362"/>
      <c r="AJ28" s="369">
        <f t="shared" si="5"/>
        <v>0</v>
      </c>
      <c r="AK28" s="373">
        <f t="shared" si="6"/>
        <v>0</v>
      </c>
      <c r="AL28" s="378"/>
      <c r="AM28" s="385">
        <v>4094</v>
      </c>
      <c r="AN28" s="392">
        <f t="shared" si="7"/>
        <v>0</v>
      </c>
      <c r="AO28" s="313"/>
      <c r="AP28" s="404">
        <f t="shared" si="8"/>
        <v>0</v>
      </c>
    </row>
    <row r="29" spans="1:42" ht="39.950000000000003" customHeight="1">
      <c r="A29" s="258"/>
      <c r="B29" s="258">
        <v>22</v>
      </c>
      <c r="C29" s="272"/>
      <c r="D29" s="280"/>
      <c r="E29" s="280"/>
      <c r="F29" s="280"/>
      <c r="G29" s="280"/>
      <c r="H29" s="280"/>
      <c r="I29" s="292"/>
      <c r="J29" s="296"/>
      <c r="K29" s="305"/>
      <c r="L29" s="313"/>
      <c r="M29" s="319"/>
      <c r="N29" s="319"/>
      <c r="O29" s="326">
        <f t="shared" si="0"/>
        <v>0</v>
      </c>
      <c r="P29" s="313"/>
      <c r="Q29" s="319"/>
      <c r="R29" s="319"/>
      <c r="S29" s="326">
        <f t="shared" si="1"/>
        <v>0</v>
      </c>
      <c r="T29" s="334">
        <f t="shared" si="2"/>
        <v>0</v>
      </c>
      <c r="U29" s="337">
        <f t="shared" si="2"/>
        <v>0</v>
      </c>
      <c r="V29" s="337">
        <f t="shared" si="2"/>
        <v>0</v>
      </c>
      <c r="W29" s="326">
        <f t="shared" si="3"/>
        <v>0</v>
      </c>
      <c r="X29" s="342"/>
      <c r="Y29" s="319"/>
      <c r="Z29" s="319"/>
      <c r="AA29" s="326">
        <f t="shared" si="4"/>
        <v>0</v>
      </c>
      <c r="AB29" s="313"/>
      <c r="AC29" s="319"/>
      <c r="AD29" s="319"/>
      <c r="AE29" s="319"/>
      <c r="AF29" s="356"/>
      <c r="AG29" s="319"/>
      <c r="AH29" s="319"/>
      <c r="AI29" s="362"/>
      <c r="AJ29" s="369">
        <f t="shared" si="5"/>
        <v>0</v>
      </c>
      <c r="AK29" s="373">
        <f t="shared" si="6"/>
        <v>0</v>
      </c>
      <c r="AL29" s="378"/>
      <c r="AM29" s="385">
        <v>4094</v>
      </c>
      <c r="AN29" s="392">
        <f t="shared" si="7"/>
        <v>0</v>
      </c>
      <c r="AO29" s="313"/>
      <c r="AP29" s="404">
        <f t="shared" si="8"/>
        <v>0</v>
      </c>
    </row>
    <row r="30" spans="1:42" ht="39.950000000000003" customHeight="1">
      <c r="A30" s="258"/>
      <c r="B30" s="258">
        <v>23</v>
      </c>
      <c r="C30" s="272"/>
      <c r="D30" s="280"/>
      <c r="E30" s="280"/>
      <c r="F30" s="280"/>
      <c r="G30" s="280"/>
      <c r="H30" s="280"/>
      <c r="I30" s="292"/>
      <c r="J30" s="296"/>
      <c r="K30" s="305"/>
      <c r="L30" s="313"/>
      <c r="M30" s="319"/>
      <c r="N30" s="319"/>
      <c r="O30" s="326">
        <f t="shared" si="0"/>
        <v>0</v>
      </c>
      <c r="P30" s="313"/>
      <c r="Q30" s="319"/>
      <c r="R30" s="319"/>
      <c r="S30" s="326">
        <f t="shared" si="1"/>
        <v>0</v>
      </c>
      <c r="T30" s="334">
        <f t="shared" si="2"/>
        <v>0</v>
      </c>
      <c r="U30" s="337">
        <f t="shared" si="2"/>
        <v>0</v>
      </c>
      <c r="V30" s="337">
        <f t="shared" si="2"/>
        <v>0</v>
      </c>
      <c r="W30" s="326">
        <f t="shared" si="3"/>
        <v>0</v>
      </c>
      <c r="X30" s="342"/>
      <c r="Y30" s="319"/>
      <c r="Z30" s="319"/>
      <c r="AA30" s="326">
        <f t="shared" si="4"/>
        <v>0</v>
      </c>
      <c r="AB30" s="313"/>
      <c r="AC30" s="319"/>
      <c r="AD30" s="319"/>
      <c r="AE30" s="319"/>
      <c r="AF30" s="356"/>
      <c r="AG30" s="319"/>
      <c r="AH30" s="319"/>
      <c r="AI30" s="362"/>
      <c r="AJ30" s="369">
        <f t="shared" si="5"/>
        <v>0</v>
      </c>
      <c r="AK30" s="373">
        <f t="shared" si="6"/>
        <v>0</v>
      </c>
      <c r="AL30" s="378"/>
      <c r="AM30" s="385">
        <v>4094</v>
      </c>
      <c r="AN30" s="392">
        <f t="shared" si="7"/>
        <v>0</v>
      </c>
      <c r="AO30" s="313"/>
      <c r="AP30" s="404">
        <f t="shared" si="8"/>
        <v>0</v>
      </c>
    </row>
    <row r="31" spans="1:42" ht="39.950000000000003" customHeight="1">
      <c r="A31" s="258"/>
      <c r="B31" s="258">
        <v>24</v>
      </c>
      <c r="C31" s="272"/>
      <c r="D31" s="280"/>
      <c r="E31" s="280"/>
      <c r="F31" s="280"/>
      <c r="G31" s="280"/>
      <c r="H31" s="280"/>
      <c r="I31" s="292"/>
      <c r="J31" s="296"/>
      <c r="K31" s="305"/>
      <c r="L31" s="313"/>
      <c r="M31" s="319"/>
      <c r="N31" s="319"/>
      <c r="O31" s="326">
        <f t="shared" si="0"/>
        <v>0</v>
      </c>
      <c r="P31" s="313"/>
      <c r="Q31" s="319"/>
      <c r="R31" s="319"/>
      <c r="S31" s="326">
        <f t="shared" si="1"/>
        <v>0</v>
      </c>
      <c r="T31" s="334">
        <f t="shared" si="2"/>
        <v>0</v>
      </c>
      <c r="U31" s="337">
        <f t="shared" si="2"/>
        <v>0</v>
      </c>
      <c r="V31" s="337">
        <f t="shared" si="2"/>
        <v>0</v>
      </c>
      <c r="W31" s="326">
        <f t="shared" si="3"/>
        <v>0</v>
      </c>
      <c r="X31" s="342"/>
      <c r="Y31" s="319"/>
      <c r="Z31" s="319"/>
      <c r="AA31" s="326">
        <f t="shared" si="4"/>
        <v>0</v>
      </c>
      <c r="AB31" s="313"/>
      <c r="AC31" s="319"/>
      <c r="AD31" s="319"/>
      <c r="AE31" s="319"/>
      <c r="AF31" s="356"/>
      <c r="AG31" s="319"/>
      <c r="AH31" s="319"/>
      <c r="AI31" s="362"/>
      <c r="AJ31" s="369">
        <f t="shared" si="5"/>
        <v>0</v>
      </c>
      <c r="AK31" s="373">
        <f t="shared" si="6"/>
        <v>0</v>
      </c>
      <c r="AL31" s="378"/>
      <c r="AM31" s="385">
        <v>4094</v>
      </c>
      <c r="AN31" s="392">
        <f t="shared" si="7"/>
        <v>0</v>
      </c>
      <c r="AO31" s="313"/>
      <c r="AP31" s="404">
        <f t="shared" si="8"/>
        <v>0</v>
      </c>
    </row>
    <row r="32" spans="1:42" ht="39.950000000000003" customHeight="1">
      <c r="A32" s="258"/>
      <c r="B32" s="258">
        <v>25</v>
      </c>
      <c r="C32" s="272"/>
      <c r="D32" s="280"/>
      <c r="E32" s="280"/>
      <c r="F32" s="280"/>
      <c r="G32" s="280"/>
      <c r="H32" s="280"/>
      <c r="I32" s="292"/>
      <c r="J32" s="296"/>
      <c r="K32" s="305"/>
      <c r="L32" s="313"/>
      <c r="M32" s="319"/>
      <c r="N32" s="319"/>
      <c r="O32" s="326">
        <f t="shared" si="0"/>
        <v>0</v>
      </c>
      <c r="P32" s="313"/>
      <c r="Q32" s="319"/>
      <c r="R32" s="319"/>
      <c r="S32" s="326">
        <f t="shared" si="1"/>
        <v>0</v>
      </c>
      <c r="T32" s="334">
        <f t="shared" si="2"/>
        <v>0</v>
      </c>
      <c r="U32" s="337">
        <f t="shared" si="2"/>
        <v>0</v>
      </c>
      <c r="V32" s="337">
        <f t="shared" si="2"/>
        <v>0</v>
      </c>
      <c r="W32" s="326">
        <f t="shared" si="3"/>
        <v>0</v>
      </c>
      <c r="X32" s="342"/>
      <c r="Y32" s="319"/>
      <c r="Z32" s="319"/>
      <c r="AA32" s="326">
        <f t="shared" si="4"/>
        <v>0</v>
      </c>
      <c r="AB32" s="313"/>
      <c r="AC32" s="319"/>
      <c r="AD32" s="319"/>
      <c r="AE32" s="319"/>
      <c r="AF32" s="356"/>
      <c r="AG32" s="319"/>
      <c r="AH32" s="319"/>
      <c r="AI32" s="362"/>
      <c r="AJ32" s="369">
        <f t="shared" si="5"/>
        <v>0</v>
      </c>
      <c r="AK32" s="373">
        <f t="shared" si="6"/>
        <v>0</v>
      </c>
      <c r="AL32" s="378"/>
      <c r="AM32" s="385">
        <v>4094</v>
      </c>
      <c r="AN32" s="392">
        <f t="shared" si="7"/>
        <v>0</v>
      </c>
      <c r="AO32" s="313"/>
      <c r="AP32" s="404">
        <f t="shared" si="8"/>
        <v>0</v>
      </c>
    </row>
    <row r="33" spans="1:42" ht="39.950000000000003" customHeight="1">
      <c r="A33" s="258"/>
      <c r="B33" s="258">
        <v>26</v>
      </c>
      <c r="C33" s="272"/>
      <c r="D33" s="280"/>
      <c r="E33" s="280"/>
      <c r="F33" s="280"/>
      <c r="G33" s="280"/>
      <c r="H33" s="280"/>
      <c r="I33" s="292"/>
      <c r="J33" s="296"/>
      <c r="K33" s="305"/>
      <c r="L33" s="313"/>
      <c r="M33" s="319"/>
      <c r="N33" s="319"/>
      <c r="O33" s="326">
        <f t="shared" si="0"/>
        <v>0</v>
      </c>
      <c r="P33" s="313"/>
      <c r="Q33" s="319"/>
      <c r="R33" s="319"/>
      <c r="S33" s="326">
        <f t="shared" si="1"/>
        <v>0</v>
      </c>
      <c r="T33" s="334">
        <f t="shared" si="2"/>
        <v>0</v>
      </c>
      <c r="U33" s="337">
        <f t="shared" si="2"/>
        <v>0</v>
      </c>
      <c r="V33" s="337">
        <f t="shared" si="2"/>
        <v>0</v>
      </c>
      <c r="W33" s="326">
        <f t="shared" si="3"/>
        <v>0</v>
      </c>
      <c r="X33" s="342"/>
      <c r="Y33" s="319"/>
      <c r="Z33" s="319"/>
      <c r="AA33" s="326">
        <f t="shared" si="4"/>
        <v>0</v>
      </c>
      <c r="AB33" s="313"/>
      <c r="AC33" s="319"/>
      <c r="AD33" s="319"/>
      <c r="AE33" s="319"/>
      <c r="AF33" s="356"/>
      <c r="AG33" s="319"/>
      <c r="AH33" s="319"/>
      <c r="AI33" s="362"/>
      <c r="AJ33" s="369">
        <f t="shared" si="5"/>
        <v>0</v>
      </c>
      <c r="AK33" s="373">
        <f t="shared" si="6"/>
        <v>0</v>
      </c>
      <c r="AL33" s="378"/>
      <c r="AM33" s="385">
        <v>4094</v>
      </c>
      <c r="AN33" s="392">
        <f t="shared" si="7"/>
        <v>0</v>
      </c>
      <c r="AO33" s="313"/>
      <c r="AP33" s="404">
        <f t="shared" si="8"/>
        <v>0</v>
      </c>
    </row>
    <row r="34" spans="1:42" ht="39.950000000000003" customHeight="1">
      <c r="A34" s="258"/>
      <c r="B34" s="258">
        <v>27</v>
      </c>
      <c r="C34" s="272"/>
      <c r="D34" s="280"/>
      <c r="E34" s="280"/>
      <c r="F34" s="280"/>
      <c r="G34" s="280"/>
      <c r="H34" s="280"/>
      <c r="I34" s="292"/>
      <c r="J34" s="296"/>
      <c r="K34" s="305"/>
      <c r="L34" s="313"/>
      <c r="M34" s="319"/>
      <c r="N34" s="319"/>
      <c r="O34" s="326">
        <f t="shared" si="0"/>
        <v>0</v>
      </c>
      <c r="P34" s="313"/>
      <c r="Q34" s="319"/>
      <c r="R34" s="319"/>
      <c r="S34" s="326">
        <f t="shared" si="1"/>
        <v>0</v>
      </c>
      <c r="T34" s="334">
        <f t="shared" si="2"/>
        <v>0</v>
      </c>
      <c r="U34" s="337">
        <f t="shared" si="2"/>
        <v>0</v>
      </c>
      <c r="V34" s="337">
        <f t="shared" si="2"/>
        <v>0</v>
      </c>
      <c r="W34" s="326">
        <f t="shared" si="3"/>
        <v>0</v>
      </c>
      <c r="X34" s="342"/>
      <c r="Y34" s="319"/>
      <c r="Z34" s="319"/>
      <c r="AA34" s="326">
        <f t="shared" si="4"/>
        <v>0</v>
      </c>
      <c r="AB34" s="313"/>
      <c r="AC34" s="319"/>
      <c r="AD34" s="319"/>
      <c r="AE34" s="319"/>
      <c r="AF34" s="356"/>
      <c r="AG34" s="319"/>
      <c r="AH34" s="319"/>
      <c r="AI34" s="362"/>
      <c r="AJ34" s="369">
        <f t="shared" si="5"/>
        <v>0</v>
      </c>
      <c r="AK34" s="373">
        <f t="shared" si="6"/>
        <v>0</v>
      </c>
      <c r="AL34" s="378"/>
      <c r="AM34" s="385">
        <v>4094</v>
      </c>
      <c r="AN34" s="392">
        <f t="shared" si="7"/>
        <v>0</v>
      </c>
      <c r="AO34" s="313"/>
      <c r="AP34" s="404">
        <f t="shared" si="8"/>
        <v>0</v>
      </c>
    </row>
    <row r="35" spans="1:42" ht="39.950000000000003" customHeight="1">
      <c r="A35" s="258"/>
      <c r="B35" s="258">
        <v>28</v>
      </c>
      <c r="C35" s="272"/>
      <c r="D35" s="280"/>
      <c r="E35" s="280"/>
      <c r="F35" s="280"/>
      <c r="G35" s="280"/>
      <c r="H35" s="280"/>
      <c r="I35" s="292"/>
      <c r="J35" s="296"/>
      <c r="K35" s="305"/>
      <c r="L35" s="313"/>
      <c r="M35" s="319"/>
      <c r="N35" s="319"/>
      <c r="O35" s="326">
        <f t="shared" si="0"/>
        <v>0</v>
      </c>
      <c r="P35" s="313"/>
      <c r="Q35" s="319"/>
      <c r="R35" s="319"/>
      <c r="S35" s="326">
        <f t="shared" si="1"/>
        <v>0</v>
      </c>
      <c r="T35" s="334">
        <f t="shared" si="2"/>
        <v>0</v>
      </c>
      <c r="U35" s="337">
        <f t="shared" si="2"/>
        <v>0</v>
      </c>
      <c r="V35" s="337">
        <f t="shared" si="2"/>
        <v>0</v>
      </c>
      <c r="W35" s="326">
        <f t="shared" si="3"/>
        <v>0</v>
      </c>
      <c r="X35" s="342"/>
      <c r="Y35" s="319"/>
      <c r="Z35" s="319"/>
      <c r="AA35" s="326">
        <f t="shared" si="4"/>
        <v>0</v>
      </c>
      <c r="AB35" s="313"/>
      <c r="AC35" s="319"/>
      <c r="AD35" s="319"/>
      <c r="AE35" s="319"/>
      <c r="AF35" s="356"/>
      <c r="AG35" s="319"/>
      <c r="AH35" s="319"/>
      <c r="AI35" s="362"/>
      <c r="AJ35" s="369">
        <f t="shared" si="5"/>
        <v>0</v>
      </c>
      <c r="AK35" s="373">
        <f t="shared" si="6"/>
        <v>0</v>
      </c>
      <c r="AL35" s="378"/>
      <c r="AM35" s="385">
        <v>4094</v>
      </c>
      <c r="AN35" s="392">
        <f t="shared" si="7"/>
        <v>0</v>
      </c>
      <c r="AO35" s="313"/>
      <c r="AP35" s="404">
        <f t="shared" si="8"/>
        <v>0</v>
      </c>
    </row>
    <row r="36" spans="1:42" ht="39.950000000000003" customHeight="1">
      <c r="A36" s="258"/>
      <c r="B36" s="258">
        <v>29</v>
      </c>
      <c r="C36" s="272"/>
      <c r="D36" s="280"/>
      <c r="E36" s="280"/>
      <c r="F36" s="280"/>
      <c r="G36" s="280"/>
      <c r="H36" s="280"/>
      <c r="I36" s="292"/>
      <c r="J36" s="296"/>
      <c r="K36" s="305"/>
      <c r="L36" s="313"/>
      <c r="M36" s="319"/>
      <c r="N36" s="319"/>
      <c r="O36" s="326">
        <f t="shared" si="0"/>
        <v>0</v>
      </c>
      <c r="P36" s="313"/>
      <c r="Q36" s="319"/>
      <c r="R36" s="319"/>
      <c r="S36" s="326">
        <f t="shared" si="1"/>
        <v>0</v>
      </c>
      <c r="T36" s="334">
        <f t="shared" si="2"/>
        <v>0</v>
      </c>
      <c r="U36" s="337">
        <f t="shared" si="2"/>
        <v>0</v>
      </c>
      <c r="V36" s="337">
        <f t="shared" si="2"/>
        <v>0</v>
      </c>
      <c r="W36" s="326">
        <f t="shared" si="3"/>
        <v>0</v>
      </c>
      <c r="X36" s="342"/>
      <c r="Y36" s="319"/>
      <c r="Z36" s="319"/>
      <c r="AA36" s="326">
        <f t="shared" si="4"/>
        <v>0</v>
      </c>
      <c r="AB36" s="313"/>
      <c r="AC36" s="319"/>
      <c r="AD36" s="319"/>
      <c r="AE36" s="319"/>
      <c r="AF36" s="356"/>
      <c r="AG36" s="319"/>
      <c r="AH36" s="319"/>
      <c r="AI36" s="362"/>
      <c r="AJ36" s="369">
        <f t="shared" si="5"/>
        <v>0</v>
      </c>
      <c r="AK36" s="373">
        <f t="shared" si="6"/>
        <v>0</v>
      </c>
      <c r="AL36" s="378"/>
      <c r="AM36" s="385">
        <v>4094</v>
      </c>
      <c r="AN36" s="392">
        <f t="shared" si="7"/>
        <v>0</v>
      </c>
      <c r="AO36" s="313"/>
      <c r="AP36" s="404">
        <f t="shared" si="8"/>
        <v>0</v>
      </c>
    </row>
    <row r="37" spans="1:42" ht="39.950000000000003" customHeight="1">
      <c r="A37" s="259"/>
      <c r="B37" s="259">
        <v>30</v>
      </c>
      <c r="C37" s="273"/>
      <c r="D37" s="281"/>
      <c r="E37" s="284"/>
      <c r="F37" s="284"/>
      <c r="G37" s="284"/>
      <c r="H37" s="284"/>
      <c r="I37" s="293"/>
      <c r="J37" s="297"/>
      <c r="K37" s="306"/>
      <c r="L37" s="314"/>
      <c r="M37" s="320"/>
      <c r="N37" s="320"/>
      <c r="O37" s="327">
        <f t="shared" si="0"/>
        <v>0</v>
      </c>
      <c r="P37" s="314"/>
      <c r="Q37" s="320"/>
      <c r="R37" s="320"/>
      <c r="S37" s="327">
        <f t="shared" si="1"/>
        <v>0</v>
      </c>
      <c r="T37" s="335">
        <f t="shared" si="2"/>
        <v>0</v>
      </c>
      <c r="U37" s="338">
        <f t="shared" si="2"/>
        <v>0</v>
      </c>
      <c r="V37" s="338">
        <f t="shared" si="2"/>
        <v>0</v>
      </c>
      <c r="W37" s="339">
        <f t="shared" si="3"/>
        <v>0</v>
      </c>
      <c r="X37" s="343"/>
      <c r="Y37" s="345"/>
      <c r="Z37" s="345"/>
      <c r="AA37" s="339">
        <f t="shared" si="4"/>
        <v>0</v>
      </c>
      <c r="AB37" s="314"/>
      <c r="AC37" s="320"/>
      <c r="AD37" s="320"/>
      <c r="AE37" s="320"/>
      <c r="AF37" s="358"/>
      <c r="AG37" s="318"/>
      <c r="AH37" s="318"/>
      <c r="AI37" s="361"/>
      <c r="AJ37" s="369">
        <f t="shared" si="5"/>
        <v>0</v>
      </c>
      <c r="AK37" s="374">
        <f t="shared" si="6"/>
        <v>0</v>
      </c>
      <c r="AL37" s="379"/>
      <c r="AM37" s="386">
        <v>4094</v>
      </c>
      <c r="AN37" s="393">
        <f t="shared" si="7"/>
        <v>0</v>
      </c>
      <c r="AO37" s="399"/>
      <c r="AP37" s="405">
        <f t="shared" si="8"/>
        <v>0</v>
      </c>
    </row>
    <row r="38" spans="1:42" ht="39.950000000000003" customHeight="1">
      <c r="A38" s="260"/>
      <c r="B38" s="266" t="s">
        <v>46</v>
      </c>
      <c r="C38" s="274"/>
      <c r="D38" s="282"/>
      <c r="E38" s="282"/>
      <c r="F38" s="282"/>
      <c r="G38" s="282"/>
      <c r="H38" s="282"/>
      <c r="I38" s="282"/>
      <c r="J38" s="298"/>
      <c r="K38" s="307"/>
      <c r="L38" s="315">
        <f t="shared" ref="L38:AI38" si="9">SUBTOTAL(9,L8:L37)</f>
        <v>0</v>
      </c>
      <c r="M38" s="321">
        <f t="shared" si="9"/>
        <v>0</v>
      </c>
      <c r="N38" s="321">
        <f t="shared" si="9"/>
        <v>0</v>
      </c>
      <c r="O38" s="328">
        <f t="shared" si="9"/>
        <v>0</v>
      </c>
      <c r="P38" s="315">
        <f t="shared" si="9"/>
        <v>0</v>
      </c>
      <c r="Q38" s="321">
        <f t="shared" si="9"/>
        <v>0</v>
      </c>
      <c r="R38" s="321">
        <f t="shared" si="9"/>
        <v>0</v>
      </c>
      <c r="S38" s="328">
        <f t="shared" si="9"/>
        <v>0</v>
      </c>
      <c r="T38" s="315">
        <f t="shared" si="9"/>
        <v>0</v>
      </c>
      <c r="U38" s="321">
        <f t="shared" si="9"/>
        <v>0</v>
      </c>
      <c r="V38" s="321">
        <f t="shared" si="9"/>
        <v>0</v>
      </c>
      <c r="W38" s="340">
        <f t="shared" si="9"/>
        <v>0</v>
      </c>
      <c r="X38" s="315">
        <f t="shared" si="9"/>
        <v>0</v>
      </c>
      <c r="Y38" s="321">
        <f t="shared" si="9"/>
        <v>0</v>
      </c>
      <c r="Z38" s="321">
        <f t="shared" si="9"/>
        <v>0</v>
      </c>
      <c r="AA38" s="340">
        <f t="shared" si="9"/>
        <v>0</v>
      </c>
      <c r="AB38" s="315">
        <f t="shared" si="9"/>
        <v>0</v>
      </c>
      <c r="AC38" s="354">
        <f t="shared" si="9"/>
        <v>0</v>
      </c>
      <c r="AD38" s="354">
        <f t="shared" si="9"/>
        <v>0</v>
      </c>
      <c r="AE38" s="354">
        <f t="shared" si="9"/>
        <v>0</v>
      </c>
      <c r="AF38" s="354">
        <f t="shared" si="9"/>
        <v>0</v>
      </c>
      <c r="AG38" s="354">
        <f t="shared" si="9"/>
        <v>0</v>
      </c>
      <c r="AH38" s="354">
        <f t="shared" si="9"/>
        <v>0</v>
      </c>
      <c r="AI38" s="363">
        <f t="shared" si="9"/>
        <v>0</v>
      </c>
      <c r="AJ38" s="354">
        <f>SUBTOTAL(9,AJ9:AJ37)</f>
        <v>0</v>
      </c>
      <c r="AK38" s="375">
        <f>SUBTOTAL(9,AK8:AK37)</f>
        <v>0</v>
      </c>
      <c r="AL38" s="380"/>
      <c r="AM38" s="387"/>
      <c r="AN38" s="394">
        <f>SUBTOTAL(9,AN8:AN37)</f>
        <v>0</v>
      </c>
      <c r="AO38" s="400">
        <f>SUBTOTAL(9,AO8:AO37)</f>
        <v>0</v>
      </c>
      <c r="AP38" s="406">
        <f>SUBTOTAL(9,AP8:AP37)</f>
        <v>0</v>
      </c>
    </row>
    <row r="39" spans="1:42">
      <c r="D39" s="252" t="s">
        <v>62</v>
      </c>
    </row>
    <row r="40" spans="1:42">
      <c r="D40" s="252" t="s">
        <v>274</v>
      </c>
    </row>
    <row r="41" spans="1:42">
      <c r="D41" s="252" t="s">
        <v>275</v>
      </c>
    </row>
    <row r="42" spans="1:42">
      <c r="D42" s="252" t="s">
        <v>276</v>
      </c>
    </row>
    <row r="43" spans="1:42">
      <c r="D43" s="252" t="s">
        <v>72</v>
      </c>
    </row>
    <row r="44" spans="1:42" ht="18.75" customHeight="1">
      <c r="D44" s="252" t="s">
        <v>4</v>
      </c>
    </row>
  </sheetData>
  <autoFilter ref="A7:AP7"/>
  <mergeCells count="49">
    <mergeCell ref="B2:H2"/>
    <mergeCell ref="D3:H3"/>
    <mergeCell ref="L3:O3"/>
    <mergeCell ref="P3:S3"/>
    <mergeCell ref="T3:W3"/>
    <mergeCell ref="X3:AA3"/>
    <mergeCell ref="AB3:AJ3"/>
    <mergeCell ref="A3:A6"/>
    <mergeCell ref="B3:B6"/>
    <mergeCell ref="C3:C6"/>
    <mergeCell ref="I3:I6"/>
    <mergeCell ref="J3:J6"/>
    <mergeCell ref="K3:K6"/>
    <mergeCell ref="AK3:AK6"/>
    <mergeCell ref="AL3:AL6"/>
    <mergeCell ref="AM3:AM6"/>
    <mergeCell ref="AN3:AN6"/>
    <mergeCell ref="AO3:AO6"/>
    <mergeCell ref="AP3:AP6"/>
    <mergeCell ref="G4:G6"/>
    <mergeCell ref="AJ4:AJ6"/>
    <mergeCell ref="D5:D6"/>
    <mergeCell ref="E5:E6"/>
    <mergeCell ref="F5:F6"/>
    <mergeCell ref="H5:H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s>
  <phoneticPr fontId="2"/>
  <dataValidations count="2">
    <dataValidation type="list" imeMode="disabled" allowBlank="1" showDropDown="0" showInputMessage="1" showErrorMessage="1" sqref="D8:H37">
      <formula1>"○,×"</formula1>
    </dataValidation>
    <dataValidation imeMode="disabled" allowBlank="1" showDropDown="0" showInputMessage="1" showErrorMessage="1" sqref="L8:AP37"/>
  </dataValidations>
  <printOptions horizontalCentered="1"/>
  <pageMargins left="0.70866141732283472" right="0.70866141732283472" top="0.74803149606299213" bottom="0.74803149606299213" header="0.31496062992125984" footer="0.31496062992125984"/>
  <pageSetup paperSize="8" scale="46"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A5" sqref="A5"/>
    </sheetView>
  </sheetViews>
  <sheetFormatPr defaultRowHeight="18.75"/>
  <sheetData>
    <row r="1" spans="1:2">
      <c r="A1" t="s">
        <v>278</v>
      </c>
    </row>
    <row r="2" spans="1:2">
      <c r="A2" t="s">
        <v>234</v>
      </c>
      <c r="B2">
        <v>1</v>
      </c>
    </row>
    <row r="3" spans="1:2">
      <c r="A3" t="s">
        <v>279</v>
      </c>
      <c r="B3">
        <v>2</v>
      </c>
    </row>
    <row r="4" spans="1:2">
      <c r="A4" t="s">
        <v>280</v>
      </c>
      <c r="B4">
        <v>3</v>
      </c>
    </row>
    <row r="5" spans="1:2">
      <c r="A5" t="s">
        <v>281</v>
      </c>
      <c r="B5">
        <v>4</v>
      </c>
    </row>
    <row r="6" spans="1:2">
      <c r="A6" t="s">
        <v>165</v>
      </c>
      <c r="B6">
        <v>5</v>
      </c>
    </row>
    <row r="7" spans="1:2">
      <c r="A7" t="s">
        <v>244</v>
      </c>
      <c r="B7">
        <v>6</v>
      </c>
    </row>
    <row r="8" spans="1:2">
      <c r="A8" t="s">
        <v>134</v>
      </c>
      <c r="B8">
        <v>7</v>
      </c>
    </row>
    <row r="9" spans="1:2">
      <c r="A9" t="s">
        <v>282</v>
      </c>
      <c r="B9">
        <v>8</v>
      </c>
    </row>
    <row r="10" spans="1:2">
      <c r="A10" t="s">
        <v>283</v>
      </c>
      <c r="B10">
        <v>9</v>
      </c>
    </row>
    <row r="11" spans="1:2">
      <c r="A11" t="s">
        <v>284</v>
      </c>
      <c r="B11">
        <v>10</v>
      </c>
    </row>
    <row r="12" spans="1:2">
      <c r="A12" t="s">
        <v>285</v>
      </c>
      <c r="B12">
        <v>11</v>
      </c>
    </row>
    <row r="13" spans="1:2">
      <c r="A13" t="s">
        <v>286</v>
      </c>
      <c r="B13">
        <v>12</v>
      </c>
    </row>
    <row r="14" spans="1:2">
      <c r="A14" t="s">
        <v>267</v>
      </c>
      <c r="B14">
        <v>13</v>
      </c>
    </row>
    <row r="15" spans="1:2">
      <c r="A15" t="s">
        <v>287</v>
      </c>
      <c r="B15">
        <v>14</v>
      </c>
    </row>
    <row r="16" spans="1:2">
      <c r="A16" t="s">
        <v>288</v>
      </c>
      <c r="B16">
        <v>15</v>
      </c>
    </row>
    <row r="17" spans="1:2">
      <c r="A17" t="s">
        <v>47</v>
      </c>
      <c r="B17">
        <v>16</v>
      </c>
    </row>
    <row r="18" spans="1:2">
      <c r="A18" t="s">
        <v>289</v>
      </c>
      <c r="B18">
        <v>17</v>
      </c>
    </row>
    <row r="19" spans="1:2">
      <c r="A19" t="s">
        <v>290</v>
      </c>
      <c r="B19">
        <v>18</v>
      </c>
    </row>
    <row r="20" spans="1:2">
      <c r="A20" t="s">
        <v>291</v>
      </c>
      <c r="B20">
        <v>19</v>
      </c>
    </row>
    <row r="21" spans="1:2">
      <c r="A21" t="s">
        <v>20</v>
      </c>
      <c r="B21">
        <v>20</v>
      </c>
    </row>
    <row r="22" spans="1:2">
      <c r="A22" t="s">
        <v>292</v>
      </c>
      <c r="B22">
        <v>21</v>
      </c>
    </row>
    <row r="23" spans="1:2">
      <c r="A23" t="s">
        <v>206</v>
      </c>
      <c r="B23">
        <v>22</v>
      </c>
    </row>
    <row r="24" spans="1:2">
      <c r="A24" t="s">
        <v>293</v>
      </c>
      <c r="B24">
        <v>23</v>
      </c>
    </row>
    <row r="25" spans="1:2">
      <c r="A25" t="s">
        <v>295</v>
      </c>
      <c r="B25">
        <v>24</v>
      </c>
    </row>
    <row r="26" spans="1:2">
      <c r="A26" t="s">
        <v>155</v>
      </c>
      <c r="B26">
        <v>25</v>
      </c>
    </row>
    <row r="27" spans="1:2">
      <c r="A27" t="s">
        <v>298</v>
      </c>
      <c r="B27">
        <v>26</v>
      </c>
    </row>
    <row r="28" spans="1:2">
      <c r="A28" t="s">
        <v>299</v>
      </c>
      <c r="B28">
        <v>27</v>
      </c>
    </row>
    <row r="29" spans="1:2">
      <c r="A29" t="s">
        <v>277</v>
      </c>
      <c r="B29">
        <v>28</v>
      </c>
    </row>
    <row r="30" spans="1:2">
      <c r="A30" t="s">
        <v>297</v>
      </c>
      <c r="B30">
        <v>29</v>
      </c>
    </row>
    <row r="31" spans="1:2">
      <c r="A31" t="s">
        <v>300</v>
      </c>
      <c r="B31">
        <v>30</v>
      </c>
    </row>
    <row r="32" spans="1:2">
      <c r="A32" t="s">
        <v>117</v>
      </c>
      <c r="B32">
        <v>31</v>
      </c>
    </row>
    <row r="33" spans="1:2">
      <c r="A33" t="s">
        <v>246</v>
      </c>
      <c r="B33">
        <v>32</v>
      </c>
    </row>
    <row r="34" spans="1:2">
      <c r="A34" t="s">
        <v>301</v>
      </c>
      <c r="B34">
        <v>33</v>
      </c>
    </row>
    <row r="35" spans="1:2">
      <c r="A35" t="s">
        <v>303</v>
      </c>
      <c r="B35">
        <v>34</v>
      </c>
    </row>
    <row r="36" spans="1:2">
      <c r="A36" t="s">
        <v>182</v>
      </c>
      <c r="B36">
        <v>35</v>
      </c>
    </row>
    <row r="37" spans="1:2">
      <c r="A37" t="s">
        <v>304</v>
      </c>
      <c r="B37">
        <v>36</v>
      </c>
    </row>
    <row r="38" spans="1:2">
      <c r="A38" t="s">
        <v>71</v>
      </c>
      <c r="B38">
        <v>37</v>
      </c>
    </row>
    <row r="39" spans="1:2">
      <c r="A39" t="s">
        <v>305</v>
      </c>
      <c r="B39">
        <v>38</v>
      </c>
    </row>
    <row r="40" spans="1:2">
      <c r="A40" t="s">
        <v>306</v>
      </c>
      <c r="B40">
        <v>39</v>
      </c>
    </row>
    <row r="41" spans="1:2">
      <c r="A41" t="s">
        <v>307</v>
      </c>
      <c r="B41">
        <v>40</v>
      </c>
    </row>
    <row r="42" spans="1:2">
      <c r="A42" t="s">
        <v>260</v>
      </c>
      <c r="B42">
        <v>41</v>
      </c>
    </row>
    <row r="43" spans="1:2">
      <c r="A43" t="s">
        <v>97</v>
      </c>
      <c r="B43">
        <v>42</v>
      </c>
    </row>
    <row r="44" spans="1:2">
      <c r="A44" t="s">
        <v>263</v>
      </c>
      <c r="B44">
        <v>43</v>
      </c>
    </row>
    <row r="45" spans="1:2">
      <c r="A45" t="s">
        <v>308</v>
      </c>
      <c r="B45">
        <v>44</v>
      </c>
    </row>
    <row r="46" spans="1:2">
      <c r="A46" t="s">
        <v>241</v>
      </c>
      <c r="B46">
        <v>45</v>
      </c>
    </row>
    <row r="47" spans="1:2">
      <c r="A47" t="s">
        <v>309</v>
      </c>
      <c r="B47">
        <v>46</v>
      </c>
    </row>
    <row r="48" spans="1:2">
      <c r="A48" t="s">
        <v>310</v>
      </c>
      <c r="B48">
        <v>47</v>
      </c>
    </row>
  </sheetData>
  <phoneticPr fontId="2"/>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C8"/>
  <sheetViews>
    <sheetView workbookViewId="0">
      <selection activeCell="C5" sqref="C5"/>
    </sheetView>
  </sheetViews>
  <sheetFormatPr defaultColWidth="9" defaultRowHeight="18.75"/>
  <cols>
    <col min="1" max="2" width="9" style="252"/>
    <col min="3" max="3" width="18.25" style="252" customWidth="1"/>
    <col min="4" max="16384" width="9" style="252"/>
  </cols>
  <sheetData>
    <row r="1" spans="1:3" ht="56.25" customHeight="1">
      <c r="A1" s="407" t="s">
        <v>222</v>
      </c>
      <c r="B1" s="407"/>
      <c r="C1" s="416" t="s">
        <v>112</v>
      </c>
    </row>
    <row r="2" spans="1:3">
      <c r="A2" s="408" t="s">
        <v>311</v>
      </c>
      <c r="B2" s="412" t="s">
        <v>312</v>
      </c>
      <c r="C2" s="417" t="s">
        <v>313</v>
      </c>
    </row>
    <row r="3" spans="1:3">
      <c r="A3" s="409">
        <v>0</v>
      </c>
      <c r="B3" s="413">
        <f>A4</f>
        <v>0.5</v>
      </c>
      <c r="C3" s="418">
        <v>1140</v>
      </c>
    </row>
    <row r="4" spans="1:3">
      <c r="A4" s="410">
        <v>0.5</v>
      </c>
      <c r="B4" s="414">
        <f>A5</f>
        <v>0.6</v>
      </c>
      <c r="C4" s="419">
        <v>1368</v>
      </c>
    </row>
    <row r="5" spans="1:3">
      <c r="A5" s="410">
        <v>0.6</v>
      </c>
      <c r="B5" s="414">
        <f>A6</f>
        <v>0.7</v>
      </c>
      <c r="C5" s="419">
        <v>1596</v>
      </c>
    </row>
    <row r="6" spans="1:3">
      <c r="A6" s="410">
        <v>0.7</v>
      </c>
      <c r="B6" s="414">
        <f>A7</f>
        <v>0.8</v>
      </c>
      <c r="C6" s="419">
        <v>1824</v>
      </c>
    </row>
    <row r="7" spans="1:3">
      <c r="A7" s="410">
        <v>0.8</v>
      </c>
      <c r="B7" s="414">
        <f>A8</f>
        <v>0.9</v>
      </c>
      <c r="C7" s="419">
        <v>2052</v>
      </c>
    </row>
    <row r="8" spans="1:3">
      <c r="A8" s="411">
        <v>0.9</v>
      </c>
      <c r="B8" s="415">
        <v>1</v>
      </c>
      <c r="C8" s="420">
        <v>2280</v>
      </c>
    </row>
  </sheetData>
  <mergeCells count="1">
    <mergeCell ref="A1:B1"/>
  </mergeCells>
  <phoneticPr fontId="2"/>
  <dataValidations count="1">
    <dataValidation imeMode="disabled" allowBlank="1" showDropDown="0" showInputMessage="1" showErrorMessage="1" sqref="A4:A8 C8"/>
  </dataValidations>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41335-4B72-4D24-B5A6-644989C2B37A}">
  <ds:schemaRefs>
    <ds:schemaRef ds:uri="http://www.w3.org/XML/1998/namespace"/>
    <ds:schemaRef ds:uri="85e6e18b-26c1-4122-9e79-e6c53ac26d53"/>
    <ds:schemaRef ds:uri="http://schemas.microsoft.com/office/2006/documentManagement/types"/>
    <ds:schemaRef ds:uri="http://purl.org/dc/dcmitype/"/>
    <ds:schemaRef ds:uri="http://purl.org/dc/elements/1.1/"/>
    <ds:schemaRef ds:uri="ae0b9f2f-9f6e-447f-a968-a6c8993a7985"/>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3B08BBD-B97D-4CCD-8B5A-E71524DC819B}">
  <ds:schemaRefs>
    <ds:schemaRef ds:uri="http://schemas.microsoft.com/sharepoint/v3/contenttype/forms"/>
  </ds:schemaRefs>
</ds:datastoreItem>
</file>

<file path=customXml/itemProps3.xml><?xml version="1.0" encoding="utf-8"?>
<ds:datastoreItem xmlns:ds="http://schemas.openxmlformats.org/officeDocument/2006/customXml" ds:itemID="{00B0EDBE-9AD9-43C7-AC96-8EF5E6EE7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vector>
  </TitlesOfParts>
  <Company>厚生労働省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佐野　壮太朗</cp:lastModifiedBy>
  <cp:lastPrinted>2025-08-07T11:25:55Z</cp:lastPrinted>
  <dcterms:created xsi:type="dcterms:W3CDTF">2021-06-08T05:47:43Z</dcterms:created>
  <dcterms:modified xsi:type="dcterms:W3CDTF">2026-06-04T01:10:32Z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0x0101002B6985CA865AC14FB6AD1E0B3C4D9020</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2026-06-04T01:10:32Z</vt:filetime>
  </property>
</Properties>
</file>