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企画\財政\15_財務\その他報告\財政状況資料集(毎年3-４月報告）\Ｒ4\09.20【財政状況資料集】令和2年度財政状況資料集（追加分）の作成及び提出について\県提出\09.21修正後\"/>
    </mc:Choice>
  </mc:AlternateContent>
  <xr:revisionPtr revIDLastSave="0" documentId="13_ncr:1_{735C65CD-0BA2-4DA0-B395-979D75412340}" xr6:coauthVersionLast="43" xr6:coauthVersionMax="43" xr10:uidLastSave="{00000000-0000-0000-0000-000000000000}"/>
  <bookViews>
    <workbookView xWindow="-105" yWindow="-105" windowWidth="22688" windowHeight="12257"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AM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<sst xmlns="http://schemas.openxmlformats.org/spreadsheetml/2006/main" count="1163" uniqueCount="621">
  <si>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</si>
  <si>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</si>
  <si>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</si>
  <si>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</si>
  <si>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</si>
  <si>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</si>
  <si>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</si>
  <si>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</si>
  <si>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</si>
  <si>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</si>
  <si>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</si>
  <si>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</si>
  <si>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</si>
  <si>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</si>
  <si>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</si>
  <si>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</si>
  <si>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</si>
  <si>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</si>
  <si>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</si>
  <si>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</si>
  <si>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</si>
  <si>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</si>
  <si>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</si>
  <si>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</si>
  <si>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</si>
  <si>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</si>
  <si>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</si>
  <si>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</si>
  <si>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</si>
  <si>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</si>
  <si>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</si>
  <si>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</si>
  <si>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</si>
  <si>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</si>
  <si>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</si>
  <si>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</si>
  <si>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</si>
  <si>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</si>
  <si>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</si>
  <si>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</si>
  <si>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</si>
  <si>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</si>
  <si>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</si>
  <si>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</si>
  <si>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</si>
  <si>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</si>
  <si>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</si>
  <si>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</si>
  <si>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</si>
  <si>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</si>
  <si>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</si>
  <si>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</si>
  <si>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</si>
  <si>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</si>
  <si>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</si>
  <si>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</si>
  <si>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</si>
  <si>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</si>
  <si>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</si>
  <si>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</si>
  <si>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</si>
  <si>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</si>
  <si>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</si>
  <si>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</si>
  <si>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</si>
  <si>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</si>
  <si>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</si>
  <si>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</si>
  <si>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</si>
  <si>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</si>
  <si>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</si>
  <si>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</si>
  <si>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</si>
  <si>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</si>
  <si>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</si>
  <si>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</si>
  <si>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</si>
  <si>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</si>
  <si>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</si>
  <si>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</si>
  <si>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</si>
  <si>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</si>
  <si>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</si>
  <si>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</si>
  <si>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</si>
  <si>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</si>
  <si>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</si>
  <si>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</si>
  <si>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</si>
  <si>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</si>
  <si>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</si>
  <si>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</si>
  <si>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</si>
  <si>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</si>
  <si>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</si>
  <si>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</si>
  <si>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</si>
  <si>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</si>
  <si>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裾野市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</si>
  <si>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</si>
  <si>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</si>
  <si>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</si>
  <si>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</si>
  <si>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</si>
  <si>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</si>
  <si>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</si>
  <si>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</si>
  <si>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</si>
  <si>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</si>
  <si>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</si>
  <si>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</si>
  <si>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</si>
  <si>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</si>
  <si>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</si>
  <si>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</si>
  <si>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</si>
  <si>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</si>
  <si>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</si>
  <si>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</si>
  <si>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</si>
  <si>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</si>
  <si>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</si>
  <si>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</si>
  <si>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</si>
  <si>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</si>
  <si>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</si>
  <si>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</si>
  <si>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</si>
  <si>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</si>
  <si>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</si>
  <si>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</si>
  <si>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</si>
  <si>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</si>
  <si>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</si>
  <si>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</si>
  <si>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</si>
  <si>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</si>
  <si>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</si>
  <si>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</si>
  <si>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</si>
  <si>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</si>
  <si>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</si>
  <si>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</si>
  <si>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</si>
  <si>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</si>
  <si>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</si>
  <si>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</si>
  <si>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</si>
  <si>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</si>
  <si>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</si>
  <si>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</si>
  <si>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</si>
  <si>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</si>
  <si>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</si>
  <si>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</si>
  <si>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</si>
  <si>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</si>
  <si>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</si>
  <si>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</si>
  <si>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</si>
  <si>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</si>
  <si>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</si>
  <si>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</si>
  <si>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</si>
  <si>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</si>
  <si>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</si>
  <si>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</si>
  <si>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</si>
  <si>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</si>
  <si>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</si>
  <si>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</si>
  <si>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</si>
  <si>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</si>
  <si>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</si>
  <si>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</si>
  <si>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</si>
  <si>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</si>
  <si>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</si>
  <si>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</si>
  <si>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</si>
  <si>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</si>
  <si>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</si>
  <si>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</si>
  <si>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</si>
  <si>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</si>
  <si>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</si>
  <si>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</si>
  <si>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</si>
  <si>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</si>
  <si>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</si>
  <si>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</si>
  <si>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</si>
  <si>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</si>
  <si>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</si>
  <si>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</si>
  <si>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</si>
  <si>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</si>
  <si>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</si>
  <si>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</si>
  <si>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</si>
  <si>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</si>
  <si>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</si>
  <si>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</si>
  <si>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</si>
  <si>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</si>
  <si>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</si>
  <si>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</si>
  <si>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</si>
  <si>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</si>
  <si>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</si>
  <si>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</si>
  <si>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</si>
  <si>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</si>
  <si>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</si>
  <si>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静岡県裾野市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</si>
  <si>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</si>
  <si>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</si>
  <si>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</si>
  <si>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</si>
  <si>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</si>
  <si>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</si>
  <si>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</si>
  <si>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</si>
  <si>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</si>
  <si>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</si>
  <si>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</si>
  <si>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</si>
  <si>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</si>
  <si>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</si>
  <si>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</si>
  <si>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</si>
  <si>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</si>
  <si>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</si>
  <si>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</si>
  <si>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</si>
  <si>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</si>
  <si>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</si>
  <si>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</si>
  <si>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</si>
  <si>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</si>
  <si>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</si>
  <si>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</si>
  <si>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</si>
  <si>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</si>
  <si>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</si>
  <si>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</si>
  <si>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</si>
  <si>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</si>
  <si>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</si>
  <si>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</si>
  <si>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</si>
  <si>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</si>
  <si>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</si>
  <si>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</si>
  <si>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</si>
  <si>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</si>
  <si>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</si>
  <si>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</si>
  <si>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</si>
  <si>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</si>
  <si>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</si>
  <si>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</si>
  <si>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</si>
  <si>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</si>
  <si>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</si>
  <si>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</si>
  <si>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</si>
  <si>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</si>
  <si>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</si>
  <si>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</si>
  <si>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</si>
  <si>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</si>
  <si>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</si>
  <si>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</si>
  <si>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</si>
  <si>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</si>
  <si>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</si>
  <si>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</si>
  <si>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</si>
  <si>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</si>
  <si>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</si>
  <si>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</si>
  <si>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</si>
  <si>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</si>
  <si>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</si>
  <si>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</si>
  <si>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</si>
  <si>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</si>
  <si>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</si>
  <si>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</si>
  <si>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</si>
  <si>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</si>
  <si>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</si>
  <si>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</si>
  <si>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</si>
  <si>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</si>
  <si>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</si>
  <si>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</si>
  <si>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</si>
  <si>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</si>
  <si>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</si>
  <si>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</si>
  <si>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</si>
  <si>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</si>
  <si>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</si>
  <si>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</si>
  <si>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</si>
  <si>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</si>
  <si>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</si>
  <si>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</si>
  <si>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</si>
  <si>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</si>
  <si>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</si>
  <si>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</si>
  <si>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</si>
  <si>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</si>
  <si>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</si>
  <si>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</si>
  <si>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</si>
  <si>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</si>
  <si>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</si>
  <si>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</si>
  <si>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</si>
  <si>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</si>
  <si>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</si>
  <si>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</si>
  <si>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</si>
  <si>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</si>
  <si>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</si>
  <si>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</si>
  <si>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</si>
  <si>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</si>
  <si>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</si>
  <si>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</si>
  <si>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</si>
  <si>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</si>
  <si>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</si>
  <si>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</si>
  <si>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</si>
  <si>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</si>
  <si>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</si>
  <si>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</si>
  <si>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</si>
  <si>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</si>
  <si>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</si>
  <si>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</si>
  <si>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</si>
  <si>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</si>
  <si>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</si>
  <si>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</si>
  <si>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</si>
  <si>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</si>
  <si>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</si>
  <si>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</si>
  <si>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</si>
  <si>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</si>
  <si>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</si>
  <si>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</si>
  <si>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</si>
  <si>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</si>
  <si>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</si>
  <si>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</si>
  <si>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</si>
  <si>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</si>
  <si>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</si>
  <si>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</si>
  <si>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</si>
  <si>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</si>
  <si>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</si>
  <si>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静岡県裾野市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</si>
  <si>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</si>
  <si>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</si>
  <si>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</si>
  <si>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</si>
  <si>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</si>
  <si>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</si>
  <si>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</si>
  <si>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</si>
  <si>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</si>
  <si>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</si>
  <si>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</si>
  <si>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</si>
  <si>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</si>
  <si>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</si>
  <si>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</si>
  <si>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</si>
  <si>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</si>
  <si>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</si>
  <si>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</si>
  <si>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</si>
  <si>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</si>
  <si>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</si>
  <si>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</si>
  <si>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</si>
  <si>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</si>
  <si>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</si>
  <si>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</si>
  <si>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</si>
  <si>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</si>
  <si>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</si>
  <si>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</si>
  <si>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</si>
  <si>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</si>
  <si>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</si>
  <si>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</si>
  <si>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</si>
  <si>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</si>
  <si>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</si>
  <si>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介護保険特別会計</t>
    <phoneticPr fontId="5"/>
  </si>
  <si>
    <t>水道事業会計</t>
    <phoneticPr fontId="5"/>
  </si>
  <si>
    <t>法適用企業</t>
    <phoneticPr fontId="5"/>
  </si>
  <si>
    <t>下水道事業会計</t>
    <phoneticPr fontId="5"/>
  </si>
  <si>
    <t>十里木高原簡易水道特別会計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</si>
  <si>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</si>
  <si>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</si>
  <si>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</si>
  <si>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</si>
  <si>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</si>
  <si>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</si>
  <si>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</si>
  <si>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</si>
  <si>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</si>
  <si>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</si>
  <si>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</si>
  <si>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</si>
  <si>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</si>
  <si>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</si>
  <si>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</si>
  <si>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</si>
  <si>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</si>
  <si>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</si>
  <si>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</si>
  <si>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</si>
  <si>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</si>
  <si>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</si>
  <si>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</si>
  <si>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</si>
  <si>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</si>
  <si>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</si>
  <si>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</si>
  <si>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</si>
  <si>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</si>
  <si>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</si>
  <si>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</si>
  <si>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</si>
  <si>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</si>
  <si>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</si>
  <si>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</si>
  <si>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</si>
  <si>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</si>
  <si>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</si>
  <si>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</si>
  <si>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</si>
  <si>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</si>
  <si>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</si>
  <si>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</si>
  <si>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</si>
  <si>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</si>
  <si>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</si>
  <si>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</si>
  <si>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</si>
  <si>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</si>
  <si>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</si>
  <si>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</si>
  <si>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</si>
  <si>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</si>
  <si>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</si>
  <si>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</si>
  <si>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</si>
  <si>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</si>
  <si>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</si>
  <si>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</si>
  <si>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</si>
  <si>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</si>
  <si>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</si>
  <si>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</si>
  <si>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</si>
  <si>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</si>
  <si>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</si>
  <si>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</si>
  <si>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</si>
  <si>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</si>
  <si>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</si>
  <si>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</si>
  <si>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</si>
  <si>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</si>
  <si>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</si>
  <si>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</si>
  <si>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</si>
  <si>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</si>
  <si>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</si>
  <si>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</si>
  <si>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</si>
  <si>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</si>
  <si>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</si>
  <si>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</si>
  <si>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</si>
  <si>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</si>
  <si>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</si>
  <si>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</si>
  <si>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</si>
  <si>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</si>
  <si>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</si>
  <si>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</si>
  <si>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</si>
  <si>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</si>
  <si>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</si>
  <si>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</si>
  <si>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</si>
  <si>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</si>
  <si>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</si>
  <si>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</si>
  <si>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</si>
  <si>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</si>
  <si>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</si>
  <si>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</si>
  <si>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</si>
  <si>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</si>
  <si>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</si>
  <si>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</si>
  <si>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</si>
  <si>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</si>
  <si>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</si>
  <si>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</si>
  <si>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</si>
  <si>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</si>
  <si>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</si>
  <si>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</si>
  <si>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</si>
  <si>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</si>
  <si>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</si>
  <si>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</si>
  <si>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</si>
  <si>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</si>
  <si>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</si>
  <si>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</si>
  <si>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</si>
  <si>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</si>
  <si>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</si>
  <si>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</si>
  <si>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</si>
  <si>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</si>
  <si>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</si>
  <si>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</si>
  <si>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</si>
  <si>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</si>
  <si>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</si>
  <si>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</si>
  <si>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</si>
  <si>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</si>
  <si>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</si>
  <si>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</si>
  <si>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</si>
  <si>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</si>
  <si>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</si>
  <si>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</si>
  <si>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</si>
  <si>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</si>
  <si>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</si>
  <si>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</si>
  <si>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</si>
  <si>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</si>
  <si>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</si>
  <si>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</si>
  <si>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</si>
  <si>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6.44</t>
  </si>
  <si>
    <t>▲ 6.01</t>
  </si>
  <si>
    <t>▲ 5.89</t>
  </si>
  <si>
    <t>▲ 7.89</t>
  </si>
  <si>
    <t>▲ 2.41</t>
  </si>
  <si>
    <t>水道事業会計</t>
  </si>
  <si>
    <t>一般会計</t>
  </si>
  <si>
    <t>国民健康保険特別会計</t>
  </si>
  <si>
    <t>介護保険特別会計</t>
  </si>
  <si>
    <t>下水道事業会計</t>
  </si>
  <si>
    <t>後期高齢者医療事業特別会計</t>
  </si>
  <si>
    <t>墓地事業特別会計</t>
  </si>
  <si>
    <t>十里木高原簡易水道特別会計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</si>
  <si>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</si>
  <si>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</si>
  <si>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</si>
  <si>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</si>
  <si>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</si>
  <si>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</si>
  <si>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</si>
  <si>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</si>
  <si>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〇</t>
    <phoneticPr fontId="2"/>
  </si>
  <si>
    <t>裾野市土地開発公社</t>
    <rPh sb="0" eb="3">
      <t>スソノシ</t>
    </rPh>
    <rPh sb="3" eb="5">
      <t>トチ</t>
    </rPh>
    <rPh sb="5" eb="7">
      <t>カイハツ</t>
    </rPh>
    <rPh sb="7" eb="9">
      <t>コウシャ</t>
    </rPh>
    <phoneticPr fontId="2"/>
  </si>
  <si>
    <t>△0</t>
    <phoneticPr fontId="2"/>
  </si>
  <si>
    <t>-</t>
    <phoneticPr fontId="2"/>
  </si>
  <si>
    <t>裾野市振興公社</t>
    <rPh sb="0" eb="3">
      <t>スソノシ</t>
    </rPh>
    <rPh sb="3" eb="5">
      <t>シンコウ</t>
    </rPh>
    <rPh sb="5" eb="7">
      <t>コウシャ</t>
    </rPh>
    <phoneticPr fontId="2"/>
  </si>
  <si>
    <t>裾野市都市施設建設基金</t>
    <rPh sb="0" eb="3">
      <t>スソノシ</t>
    </rPh>
    <rPh sb="3" eb="5">
      <t>トシ</t>
    </rPh>
    <rPh sb="5" eb="7">
      <t>シセツ</t>
    </rPh>
    <rPh sb="7" eb="9">
      <t>ケンセツ</t>
    </rPh>
    <rPh sb="9" eb="11">
      <t>キキン</t>
    </rPh>
    <phoneticPr fontId="5"/>
  </si>
  <si>
    <t>裾野市学校教育施設整備基金</t>
    <rPh sb="0" eb="3">
      <t>スソノシ</t>
    </rPh>
    <rPh sb="3" eb="5">
      <t>ガッコウ</t>
    </rPh>
    <rPh sb="5" eb="7">
      <t>キョウイク</t>
    </rPh>
    <rPh sb="7" eb="9">
      <t>シセツ</t>
    </rPh>
    <rPh sb="9" eb="11">
      <t>セイビ</t>
    </rPh>
    <rPh sb="11" eb="13">
      <t>キキン</t>
    </rPh>
    <phoneticPr fontId="5"/>
  </si>
  <si>
    <t>裾野市特定防衛施設周辺整備調整交付金事業基金</t>
    <rPh sb="0" eb="3">
      <t>スソノシ</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5"/>
  </si>
  <si>
    <t>鈴木忠次郎育英基金</t>
    <rPh sb="0" eb="2">
      <t>スズキ</t>
    </rPh>
    <rPh sb="2" eb="5">
      <t>チュウジロウ</t>
    </rPh>
    <rPh sb="5" eb="7">
      <t>イクエイ</t>
    </rPh>
    <rPh sb="7" eb="9">
      <t>キキン</t>
    </rPh>
    <phoneticPr fontId="5"/>
  </si>
  <si>
    <t>裾野市青少年育成基金</t>
    <rPh sb="0" eb="3">
      <t>スソノシ</t>
    </rPh>
    <rPh sb="3" eb="6">
      <t>セイショウネン</t>
    </rPh>
    <rPh sb="6" eb="8">
      <t>イクセイ</t>
    </rPh>
    <rPh sb="8" eb="10">
      <t>キキン</t>
    </rPh>
    <phoneticPr fontId="5"/>
  </si>
  <si>
    <t>静岡県市町総合事務組合</t>
    <phoneticPr fontId="2"/>
  </si>
  <si>
    <t>裾野市長泉町衛生施設組合</t>
    <phoneticPr fontId="2"/>
  </si>
  <si>
    <t>静岡県芦湖水利組合</t>
    <phoneticPr fontId="2"/>
  </si>
  <si>
    <t>駿豆学園管理組合</t>
    <phoneticPr fontId="2"/>
  </si>
  <si>
    <t>静岡県後期高齢者医療広域連合</t>
    <phoneticPr fontId="2"/>
  </si>
  <si>
    <t>静岡県後期高齢者医療広域連合（事業会計分）</t>
    <rPh sb="15" eb="17">
      <t>ジギョウ</t>
    </rPh>
    <rPh sb="17" eb="19">
      <t>カイケイ</t>
    </rPh>
    <rPh sb="19" eb="20">
      <t>ブン</t>
    </rPh>
    <phoneticPr fontId="2"/>
  </si>
  <si>
    <t>静岡地方税滞納整理機構</t>
    <phoneticPr fontId="2"/>
  </si>
  <si>
    <t>富士山南東消防組合</t>
    <phoneticPr fontId="2"/>
  </si>
  <si>
    <t>三島市外五ヶ市町箱根山組合</t>
    <phoneticPr fontId="2"/>
  </si>
  <si>
    <t>三島市外三ヶ市町箱根山林組合</t>
    <phoneticPr fontId="2"/>
  </si>
  <si>
    <t>駿東地区交通災害共済組合</t>
    <phoneticPr fontId="2"/>
  </si>
  <si>
    <t>-</t>
    <phoneticPr fontId="2"/>
  </si>
  <si>
    <t>簡易水道特別会計</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</si>
  <si>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</si>
  <si>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</si>
  <si>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</si>
  <si>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</si>
  <si>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</si>
  <si>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</si>
  <si>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</si>
  <si>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</si>
  <si>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</si>
  <si>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</si>
  <si>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毎年度の財源不足を財政調整基金等からの繰入で補填しているため、将来負担比率は年々上昇傾向にある。令和２年度は、据置期間が終了した地方債の償還が始まり、公債費が増加したことにより将来負担比率が上昇した。また、実質公債費比率は、財源不足に対応するための財政調整基金等の取崩し、基準財政需要額算入見込額(公債費等)の減等により、充当可能財源等が減少したため、前年度に比べ率の上昇の一因となっている。</t>
    <phoneticPr fontId="5"/>
  </si>
  <si>
    <t>充当可能基金残高の低下に対し、小中学校校舎の大規模改修や土地区画整理事業、道路橋梁事業などのインフラ整備に係る市債発行により地方債残高は上昇傾向にあり、今後も将来負担比率は上昇傾向にある。一方、小中学校校舎を含む公共施設は大規模改修の実施により、類似団体に比べ有形固定資産減価償却率の上昇を抑制している状況である。今後は、地方債の起債償還額を下回るよう地方債の発行をするなど計画的に行い、持続可能な財政運営を図る見込みである。</t>
    <rPh sb="9" eb="11">
      <t>テイカ</t>
    </rPh>
    <rPh sb="68" eb="70">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</si>
</sst>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F9740E-4670-49EC-95C6-A58477D1966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8023-4627-8A88-EB6E7BD640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61447</c:v>
                </c:pt>
                <c:pt idx="1">
                  <c:v>51455</c:v>
                </c:pt>
                <c:pt idx="2">
                  <c:v>68018</c:v>
                </c:pt>
                <c:pt idx="3">
                  <c:v>75695</c:v>
                </c:pt>
                <c:pt idx="4">
                  <c:v>91401</c:v>
                </c:pt>
              </c:numCache>
            </c:numRef>
          </c:val>
          <c:smooth val="0"/>
          <c:extLst>
            <c:ext xmlns:c16="http://schemas.microsoft.com/office/drawing/2014/chart" uri="{C3380CC4-5D6E-409C-BE32-E72D297353CC}">
              <c16:uniqueId val="{00000001-8023-4627-8A88-EB6E7BD640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4.13</c:v>
                </c:pt>
                <c:pt idx="1">
                  <c:v>5.12</c:v>
                </c:pt>
                <c:pt idx="2">
                  <c:v>4.8099999999999996</c:v>
                </c:pt>
                <c:pt idx="3">
                  <c:v>2.95</c:v>
                </c:pt>
                <c:pt idx="4">
                  <c:v>5.1100000000000003</c:v>
                </c:pt>
              </c:numCache>
            </c:numRef>
          </c:val>
          <c:extLst>
            <c:ext xmlns:c16="http://schemas.microsoft.com/office/drawing/2014/chart" uri="{C3380CC4-5D6E-409C-BE32-E72D297353CC}">
              <c16:uniqueId val="{00000000-6232-468C-BA3D-D14D94ACB9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42.01</c:v>
                </c:pt>
                <c:pt idx="1">
                  <c:v>39.25</c:v>
                </c:pt>
                <c:pt idx="2">
                  <c:v>39.5</c:v>
                </c:pt>
                <c:pt idx="3">
                  <c:v>33.69</c:v>
                </c:pt>
                <c:pt idx="4">
                  <c:v>30.7</c:v>
                </c:pt>
              </c:numCache>
            </c:numRef>
          </c:val>
          <c:extLst>
            <c:ext xmlns:c16="http://schemas.microsoft.com/office/drawing/2014/chart" uri="{C3380CC4-5D6E-409C-BE32-E72D297353CC}">
              <c16:uniqueId val="{00000001-6232-468C-BA3D-D14D94ACB9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-6.44</c:v>
                </c:pt>
                <c:pt idx="1">
                  <c:v>-6.01</c:v>
                </c:pt>
                <c:pt idx="2">
                  <c:v>-5.89</c:v>
                </c:pt>
                <c:pt idx="3">
                  <c:v>-7.89</c:v>
                </c:pt>
                <c:pt idx="4">
                  <c:v>-2.41</c:v>
                </c:pt>
              </c:numCache>
            </c:numRef>
          </c:val>
          <c:smooth val="0"/>
          <c:extLst>
            <c:ext xmlns:c16="http://schemas.microsoft.com/office/drawing/2014/chart" uri="{C3380CC4-5D6E-409C-BE32-E72D297353CC}">
              <c16:uniqueId val="{00000002-6232-468C-BA3D-D14D94ACB9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FD2-4104-A4E1-0D3A327DF7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D2-4104-A4E1-0D3A327DF730}"/>
            </c:ext>
          </c:extLst>
        </c:ser>
        <c:ser>
          <c:idx val="2"/>
          <c:order val="2"/>
          <c:tx>
            <c:strRef>
              <c:f>データシート!$A$29</c:f>
              <c:strCache>
                <c:ptCount val="1"/>
                <c:pt idx="0">
                  <c:v>十里木高原簡易水道特別会計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BFD2-4104-A4E1-0D3A327DF730}"/>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BFD2-4104-A4E1-0D3A327DF73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0.05</c:v>
                </c:pt>
                <c:pt idx="8">
                  <c:v>#N/A</c:v>
                </c:pt>
                <c:pt idx="9">
                  <c:v>0.04</c:v>
                </c:pt>
              </c:numCache>
            </c:numRef>
          </c:val>
          <c:extLst>
            <c:ext xmlns:c16="http://schemas.microsoft.com/office/drawing/2014/chart" uri="{C3380CC4-5D6E-409C-BE32-E72D297353CC}">
              <c16:uniqueId val="{00000004-BFD2-4104-A4E1-0D3A327DF73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0.48</c:v>
                </c:pt>
                <c:pt idx="6">
                  <c:v>#N/A</c:v>
                </c:pt>
                <c:pt idx="7">
                  <c:v>0.83</c:v>
                </c:pt>
                <c:pt idx="8">
                  <c:v>#N/A</c:v>
                </c:pt>
                <c:pt idx="9">
                  <c:v>1.05</c:v>
                </c:pt>
              </c:numCache>
            </c:numRef>
          </c:val>
          <c:extLst>
            <c:ext xmlns:c16="http://schemas.microsoft.com/office/drawing/2014/chart" uri="{C3380CC4-5D6E-409C-BE32-E72D297353CC}">
              <c16:uniqueId val="{00000005-BFD2-4104-A4E1-0D3A327DF73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1.49</c:v>
                </c:pt>
                <c:pt idx="2">
                  <c:v>#N/A</c:v>
                </c:pt>
                <c:pt idx="3">
                  <c:v>1.1299999999999999</c:v>
                </c:pt>
                <c:pt idx="4">
                  <c:v>#N/A</c:v>
                </c:pt>
                <c:pt idx="5">
                  <c:v>1.1399999999999999</c:v>
                </c:pt>
                <c:pt idx="6">
                  <c:v>#N/A</c:v>
                </c:pt>
                <c:pt idx="7">
                  <c:v>0.65</c:v>
                </c:pt>
                <c:pt idx="8">
                  <c:v>#N/A</c:v>
                </c:pt>
                <c:pt idx="9">
                  <c:v>1.1000000000000001</c:v>
                </c:pt>
              </c:numCache>
            </c:numRef>
          </c:val>
          <c:extLst>
            <c:ext xmlns:c16="http://schemas.microsoft.com/office/drawing/2014/chart" uri="{C3380CC4-5D6E-409C-BE32-E72D297353CC}">
              <c16:uniqueId val="{00000006-BFD2-4104-A4E1-0D3A327DF73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2.61</c:v>
                </c:pt>
                <c:pt idx="2">
                  <c:v>#N/A</c:v>
                </c:pt>
                <c:pt idx="3">
                  <c:v>3.57</c:v>
                </c:pt>
                <c:pt idx="4">
                  <c:v>#N/A</c:v>
                </c:pt>
                <c:pt idx="5">
                  <c:v>3.2</c:v>
                </c:pt>
                <c:pt idx="6">
                  <c:v>#N/A</c:v>
                </c:pt>
                <c:pt idx="7">
                  <c:v>2.46</c:v>
                </c:pt>
                <c:pt idx="8">
                  <c:v>#N/A</c:v>
                </c:pt>
                <c:pt idx="9">
                  <c:v>2.08</c:v>
                </c:pt>
              </c:numCache>
            </c:numRef>
          </c:val>
          <c:extLst>
            <c:ext xmlns:c16="http://schemas.microsoft.com/office/drawing/2014/chart" uri="{C3380CC4-5D6E-409C-BE32-E72D297353CC}">
              <c16:uniqueId val="{00000007-BFD2-4104-A4E1-0D3A327DF7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4.0999999999999996</c:v>
                </c:pt>
                <c:pt idx="2">
                  <c:v>#N/A</c:v>
                </c:pt>
                <c:pt idx="3">
                  <c:v>5.09</c:v>
                </c:pt>
                <c:pt idx="4">
                  <c:v>#N/A</c:v>
                </c:pt>
                <c:pt idx="5">
                  <c:v>4.78</c:v>
                </c:pt>
                <c:pt idx="6">
                  <c:v>#N/A</c:v>
                </c:pt>
                <c:pt idx="7">
                  <c:v>2.92</c:v>
                </c:pt>
                <c:pt idx="8">
                  <c:v>#N/A</c:v>
                </c:pt>
                <c:pt idx="9">
                  <c:v>5.08</c:v>
                </c:pt>
              </c:numCache>
            </c:numRef>
          </c:val>
          <c:extLst>
            <c:ext xmlns:c16="http://schemas.microsoft.com/office/drawing/2014/chart" uri="{C3380CC4-5D6E-409C-BE32-E72D297353CC}">
              <c16:uniqueId val="{00000008-BFD2-4104-A4E1-0D3A327DF7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17.61</c:v>
                </c:pt>
                <c:pt idx="2">
                  <c:v>#N/A</c:v>
                </c:pt>
                <c:pt idx="3">
                  <c:v>20.309999999999999</c:v>
                </c:pt>
                <c:pt idx="4">
                  <c:v>#N/A</c:v>
                </c:pt>
                <c:pt idx="5">
                  <c:v>19.39</c:v>
                </c:pt>
                <c:pt idx="6">
                  <c:v>#N/A</c:v>
                </c:pt>
                <c:pt idx="7">
                  <c:v>17.75</c:v>
                </c:pt>
                <c:pt idx="8">
                  <c:v>#N/A</c:v>
                </c:pt>
                <c:pt idx="9">
                  <c:v>16.88</c:v>
                </c:pt>
              </c:numCache>
            </c:numRef>
          </c:val>
          <c:extLst>
            <c:ext xmlns:c16="http://schemas.microsoft.com/office/drawing/2014/chart" uri="{C3380CC4-5D6E-409C-BE32-E72D297353CC}">
              <c16:uniqueId val="{00000009-BFD2-4104-A4E1-0D3A327DF7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1397</c:v>
                </c:pt>
                <c:pt idx="5">
                  <c:v>1419</c:v>
                </c:pt>
                <c:pt idx="8">
                  <c:v>1417</c:v>
                </c:pt>
                <c:pt idx="11">
                  <c:v>1428</c:v>
                </c:pt>
                <c:pt idx="14">
                  <c:v>1370</c:v>
                </c:pt>
              </c:numCache>
            </c:numRef>
          </c:val>
          <c:extLst>
            <c:ext xmlns:c16="http://schemas.microsoft.com/office/drawing/2014/chart" uri="{C3380CC4-5D6E-409C-BE32-E72D297353CC}">
              <c16:uniqueId val="{00000000-429A-43EF-A693-AE55A7103C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9A-43EF-A693-AE55A7103C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71</c:v>
                </c:pt>
                <c:pt idx="3">
                  <c:v>70</c:v>
                </c:pt>
                <c:pt idx="6">
                  <c:v>0</c:v>
                </c:pt>
                <c:pt idx="9">
                  <c:v>0</c:v>
                </c:pt>
                <c:pt idx="12">
                  <c:v>0</c:v>
                </c:pt>
              </c:numCache>
            </c:numRef>
          </c:val>
          <c:extLst>
            <c:ext xmlns:c16="http://schemas.microsoft.com/office/drawing/2014/chart" uri="{C3380CC4-5D6E-409C-BE32-E72D297353CC}">
              <c16:uniqueId val="{00000002-429A-43EF-A693-AE55A7103C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1</c:v>
                </c:pt>
                <c:pt idx="12">
                  <c:v>5</c:v>
                </c:pt>
              </c:numCache>
            </c:numRef>
          </c:val>
          <c:extLst>
            <c:ext xmlns:c16="http://schemas.microsoft.com/office/drawing/2014/chart" uri="{C3380CC4-5D6E-409C-BE32-E72D297353CC}">
              <c16:uniqueId val="{00000003-429A-43EF-A693-AE55A7103C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363</c:v>
                </c:pt>
                <c:pt idx="3">
                  <c:v>346</c:v>
                </c:pt>
                <c:pt idx="6">
                  <c:v>302</c:v>
                </c:pt>
                <c:pt idx="9">
                  <c:v>355</c:v>
                </c:pt>
                <c:pt idx="12">
                  <c:v>308</c:v>
                </c:pt>
              </c:numCache>
            </c:numRef>
          </c:val>
          <c:extLst>
            <c:ext xmlns:c16="http://schemas.microsoft.com/office/drawing/2014/chart" uri="{C3380CC4-5D6E-409C-BE32-E72D297353CC}">
              <c16:uniqueId val="{00000004-429A-43EF-A693-AE55A7103C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9A-43EF-A693-AE55A7103C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9A-43EF-A693-AE55A7103C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1780</c:v>
                </c:pt>
                <c:pt idx="3">
                  <c:v>1947</c:v>
                </c:pt>
                <c:pt idx="6">
                  <c:v>2019</c:v>
                </c:pt>
                <c:pt idx="9">
                  <c:v>2165</c:v>
                </c:pt>
                <c:pt idx="12">
                  <c:v>2245</c:v>
                </c:pt>
              </c:numCache>
            </c:numRef>
          </c:val>
          <c:extLst>
            <c:ext xmlns:c16="http://schemas.microsoft.com/office/drawing/2014/chart" uri="{C3380CC4-5D6E-409C-BE32-E72D297353CC}">
              <c16:uniqueId val="{00000007-429A-43EF-A693-AE55A7103C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817</c:v>
                </c:pt>
                <c:pt idx="2">
                  <c:v>#N/A</c:v>
                </c:pt>
                <c:pt idx="3">
                  <c:v>#N/A</c:v>
                </c:pt>
                <c:pt idx="4">
                  <c:v>944</c:v>
                </c:pt>
                <c:pt idx="5">
                  <c:v>#N/A</c:v>
                </c:pt>
                <c:pt idx="6">
                  <c:v>#N/A</c:v>
                </c:pt>
                <c:pt idx="7">
                  <c:v>904</c:v>
                </c:pt>
                <c:pt idx="8">
                  <c:v>#N/A</c:v>
                </c:pt>
                <c:pt idx="9">
                  <c:v>#N/A</c:v>
                </c:pt>
                <c:pt idx="10">
                  <c:v>1093</c:v>
                </c:pt>
                <c:pt idx="11">
                  <c:v>#N/A</c:v>
                </c:pt>
                <c:pt idx="12">
                  <c:v>#N/A</c:v>
                </c:pt>
                <c:pt idx="13">
                  <c:v>1188</c:v>
                </c:pt>
                <c:pt idx="14">
                  <c:v>#N/A</c:v>
                </c:pt>
              </c:numCache>
            </c:numRef>
          </c:val>
          <c:smooth val="0"/>
          <c:extLst>
            <c:ext xmlns:c16="http://schemas.microsoft.com/office/drawing/2014/chart" uri="{C3380CC4-5D6E-409C-BE32-E72D297353CC}">
              <c16:uniqueId val="{00000008-429A-43EF-A693-AE55A7103C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14023</c:v>
                </c:pt>
                <c:pt idx="5">
                  <c:v>13794</c:v>
                </c:pt>
                <c:pt idx="8">
                  <c:v>13051</c:v>
                </c:pt>
                <c:pt idx="11">
                  <c:v>12320</c:v>
                </c:pt>
                <c:pt idx="14">
                  <c:v>11830</c:v>
                </c:pt>
              </c:numCache>
            </c:numRef>
          </c:val>
          <c:extLst>
            <c:ext xmlns:c16="http://schemas.microsoft.com/office/drawing/2014/chart" uri="{C3380CC4-5D6E-409C-BE32-E72D297353CC}">
              <c16:uniqueId val="{00000000-D697-4942-8D85-5C9892C566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3122</c:v>
                </c:pt>
                <c:pt idx="5">
                  <c:v>2974</c:v>
                </c:pt>
                <c:pt idx="8">
                  <c:v>1715</c:v>
                </c:pt>
                <c:pt idx="11">
                  <c:v>2156</c:v>
                </c:pt>
                <c:pt idx="14">
                  <c:v>2245</c:v>
                </c:pt>
              </c:numCache>
            </c:numRef>
          </c:val>
          <c:extLst>
            <c:ext xmlns:c16="http://schemas.microsoft.com/office/drawing/2014/chart" uri="{C3380CC4-5D6E-409C-BE32-E72D297353CC}">
              <c16:uniqueId val="{00000001-D697-4942-8D85-5C9892C566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9337</c:v>
                </c:pt>
                <c:pt idx="5">
                  <c:v>8773</c:v>
                </c:pt>
                <c:pt idx="8">
                  <c:v>8233</c:v>
                </c:pt>
                <c:pt idx="11">
                  <c:v>7173</c:v>
                </c:pt>
                <c:pt idx="14">
                  <c:v>6331</c:v>
                </c:pt>
              </c:numCache>
            </c:numRef>
          </c:val>
          <c:extLst>
            <c:ext xmlns:c16="http://schemas.microsoft.com/office/drawing/2014/chart" uri="{C3380CC4-5D6E-409C-BE32-E72D297353CC}">
              <c16:uniqueId val="{00000002-D697-4942-8D85-5C9892C566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97-4942-8D85-5C9892C566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97-4942-8D85-5C9892C566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14</c:v>
                </c:pt>
                <c:pt idx="6">
                  <c:v>0</c:v>
                </c:pt>
                <c:pt idx="9">
                  <c:v>0</c:v>
                </c:pt>
                <c:pt idx="12">
                  <c:v>0</c:v>
                </c:pt>
              </c:numCache>
            </c:numRef>
          </c:val>
          <c:extLst>
            <c:ext xmlns:c16="http://schemas.microsoft.com/office/drawing/2014/chart" uri="{C3380CC4-5D6E-409C-BE32-E72D297353CC}">
              <c16:uniqueId val="{00000005-D697-4942-8D85-5C9892C566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2914</c:v>
                </c:pt>
                <c:pt idx="3">
                  <c:v>3034</c:v>
                </c:pt>
                <c:pt idx="6">
                  <c:v>2792</c:v>
                </c:pt>
                <c:pt idx="9">
                  <c:v>2765</c:v>
                </c:pt>
                <c:pt idx="12">
                  <c:v>2838</c:v>
                </c:pt>
              </c:numCache>
            </c:numRef>
          </c:val>
          <c:extLst>
            <c:ext xmlns:c16="http://schemas.microsoft.com/office/drawing/2014/chart" uri="{C3380CC4-5D6E-409C-BE32-E72D297353CC}">
              <c16:uniqueId val="{00000006-D697-4942-8D85-5C9892C566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c:v>
                </c:pt>
                <c:pt idx="3">
                  <c:v>99</c:v>
                </c:pt>
                <c:pt idx="6">
                  <c:v>116</c:v>
                </c:pt>
                <c:pt idx="9">
                  <c:v>245</c:v>
                </c:pt>
                <c:pt idx="12">
                  <c:v>244</c:v>
                </c:pt>
              </c:numCache>
            </c:numRef>
          </c:val>
          <c:extLst>
            <c:ext xmlns:c16="http://schemas.microsoft.com/office/drawing/2014/chart" uri="{C3380CC4-5D6E-409C-BE32-E72D297353CC}">
              <c16:uniqueId val="{00000007-D697-4942-8D85-5C9892C566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4713</c:v>
                </c:pt>
                <c:pt idx="3">
                  <c:v>5089</c:v>
                </c:pt>
                <c:pt idx="6">
                  <c:v>4312</c:v>
                </c:pt>
                <c:pt idx="9">
                  <c:v>4076</c:v>
                </c:pt>
                <c:pt idx="12">
                  <c:v>3405</c:v>
                </c:pt>
              </c:numCache>
            </c:numRef>
          </c:val>
          <c:extLst>
            <c:ext xmlns:c16="http://schemas.microsoft.com/office/drawing/2014/chart" uri="{C3380CC4-5D6E-409C-BE32-E72D297353CC}">
              <c16:uniqueId val="{00000008-D697-4942-8D85-5C9892C566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c:v>
                </c:pt>
                <c:pt idx="3">
                  <c:v>0</c:v>
                </c:pt>
                <c:pt idx="6">
                  <c:v>0</c:v>
                </c:pt>
                <c:pt idx="9">
                  <c:v>0</c:v>
                </c:pt>
                <c:pt idx="12">
                  <c:v>0</c:v>
                </c:pt>
              </c:numCache>
            </c:numRef>
          </c:val>
          <c:extLst>
            <c:ext xmlns:c16="http://schemas.microsoft.com/office/drawing/2014/chart" uri="{C3380CC4-5D6E-409C-BE32-E72D297353CC}">
              <c16:uniqueId val="{00000009-D697-4942-8D85-5C9892C566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19761</c:v>
                </c:pt>
                <c:pt idx="3">
                  <c:v>19468</c:v>
                </c:pt>
                <c:pt idx="6">
                  <c:v>19024</c:v>
                </c:pt>
                <c:pt idx="9">
                  <c:v>19279</c:v>
                </c:pt>
                <c:pt idx="12">
                  <c:v>19499</c:v>
                </c:pt>
              </c:numCache>
            </c:numRef>
          </c:val>
          <c:extLst>
            <c:ext xmlns:c16="http://schemas.microsoft.com/office/drawing/2014/chart" uri="{C3380CC4-5D6E-409C-BE32-E72D297353CC}">
              <c16:uniqueId val="{0000000A-D697-4942-8D85-5C9892C566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1012</c:v>
                </c:pt>
                <c:pt idx="2">
                  <c:v>#N/A</c:v>
                </c:pt>
                <c:pt idx="3">
                  <c:v>#N/A</c:v>
                </c:pt>
                <c:pt idx="4">
                  <c:v>2163</c:v>
                </c:pt>
                <c:pt idx="5">
                  <c:v>#N/A</c:v>
                </c:pt>
                <c:pt idx="6">
                  <c:v>#N/A</c:v>
                </c:pt>
                <c:pt idx="7">
                  <c:v>3246</c:v>
                </c:pt>
                <c:pt idx="8">
                  <c:v>#N/A</c:v>
                </c:pt>
                <c:pt idx="9">
                  <c:v>#N/A</c:v>
                </c:pt>
                <c:pt idx="10">
                  <c:v>4716</c:v>
                </c:pt>
                <c:pt idx="11">
                  <c:v>#N/A</c:v>
                </c:pt>
                <c:pt idx="12">
                  <c:v>#N/A</c:v>
                </c:pt>
                <c:pt idx="13">
                  <c:v>5580</c:v>
                </c:pt>
                <c:pt idx="14">
                  <c:v>#N/A</c:v>
                </c:pt>
              </c:numCache>
            </c:numRef>
          </c:val>
          <c:smooth val="0"/>
          <c:extLst>
            <c:ext xmlns:c16="http://schemas.microsoft.com/office/drawing/2014/chart" uri="{C3380CC4-5D6E-409C-BE32-E72D297353CC}">
              <c16:uniqueId val="{0000000B-D697-4942-8D85-5C9892C566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4531</c:v>
                </c:pt>
                <c:pt idx="1">
                  <c:v>4057</c:v>
                </c:pt>
                <c:pt idx="2">
                  <c:v>3688</c:v>
                </c:pt>
              </c:numCache>
            </c:numRef>
          </c:val>
          <c:extLst>
            <c:ext xmlns:c16="http://schemas.microsoft.com/office/drawing/2014/chart" uri="{C3380CC4-5D6E-409C-BE32-E72D297353CC}">
              <c16:uniqueId val="{00000000-8E30-4FFE-982E-45E1530882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238</c:v>
                </c:pt>
                <c:pt idx="1">
                  <c:v>238</c:v>
                </c:pt>
                <c:pt idx="2">
                  <c:v>238</c:v>
                </c:pt>
              </c:numCache>
            </c:numRef>
          </c:val>
          <c:extLst>
            <c:ext xmlns:c16="http://schemas.microsoft.com/office/drawing/2014/chart" uri="{C3380CC4-5D6E-409C-BE32-E72D297353CC}">
              <c16:uniqueId val="{00000001-8E30-4FFE-982E-45E1530882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3085</c:v>
                </c:pt>
                <c:pt idx="1">
                  <c:v>2500</c:v>
                </c:pt>
                <c:pt idx="2">
                  <c:v>2049</c:v>
                </c:pt>
              </c:numCache>
            </c:numRef>
          </c:val>
          <c:extLst>
            <c:ext xmlns:c16="http://schemas.microsoft.com/office/drawing/2014/chart" uri="{C3380CC4-5D6E-409C-BE32-E72D297353CC}">
              <c16:uniqueId val="{00000002-8E30-4FFE-982E-45E1530882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{B1EEA3C5-7369-4CB5-B3E9-CA728A5C9A5B}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7A0-416F-9DD0-5448331A81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{BD7DE06F-26EC-462D-BA56-1FB6BE747D36}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A0-416F-9DD0-5448331A81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{3146DA6D-71EC-4E41-9463-2740B2C1B099}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A0-416F-9DD0-5448331A81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{8B0F6668-91AD-4A0B-A225-F49297F07DD0}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A0-416F-9DD0-5448331A81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{009F1787-C234-4350-A129-12577BFDD0AA}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A0-416F-9DD0-5448331A81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{F5872BD0-11DF-46E4-B672-7E884E4B9BAD}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7A0-416F-9DD0-5448331A81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{3F8615AD-5159-42AA-A258-558EEE7BFF96}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7A0-416F-9DD0-5448331A81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{529F8B35-6603-43E8-8219-C1470146953A}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7A0-416F-9DD0-5448331A81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{FDF82B7C-8E36-472C-A9CA-260D8738C558}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7A0-416F-9DD0-5448331A81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53.7</c:v>
                </c:pt>
                <c:pt idx="16">
                  <c:v>55.1</c:v>
                </c:pt>
                <c:pt idx="24">
                  <c:v>56.5</c:v>
                </c:pt>
                <c:pt idx="32">
                  <c:v>57.1</c:v>
                </c:pt>
              </c:numCache>
            </c:numRef>
          </c:xVal>
          <c:yVal>
            <c:numRef>
              <c:f>公会計指標分析・財政指標組合せ分析表!$BP$51:$DC$51</c:f>
              <c:numCache>
                <c:formatCode>#,##0.0;"▲ "#,##0.0</c:formatCode>
                <c:ptCount val="40"/>
                <c:pt idx="0">
                  <c:v>8.6</c:v>
                </c:pt>
                <c:pt idx="8">
                  <c:v>19.5</c:v>
                </c:pt>
                <c:pt idx="16">
                  <c:v>31.6</c:v>
                </c:pt>
                <c:pt idx="24">
                  <c:v>43.4</c:v>
                </c:pt>
                <c:pt idx="32">
                  <c:v>51.4</c:v>
                </c:pt>
              </c:numCache>
            </c:numRef>
          </c:yVal>
          <c:smooth val="0"/>
          <c:extLst>
            <c:ext xmlns:c16="http://schemas.microsoft.com/office/drawing/2014/chart" uri="{C3380CC4-5D6E-409C-BE32-E72D297353CC}">
              <c16:uniqueId val="{00000009-37A0-416F-9DD0-5448331A81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{A6DFA369-2EEF-44EE-8CD0-DD699C7F7CB8}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7A0-416F-9DD0-5448331A81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{EC3E9E08-A20B-4CD4-810E-EEC34D0358B7}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A0-416F-9DD0-5448331A81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{B649F957-3F3C-4EE1-8626-8B750E162368}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A0-416F-9DD0-5448331A81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{99CE3FF3-DBE4-4C4C-BC60-E3B6207E0E3D}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A0-416F-9DD0-5448331A81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{3CAA07B6-026A-497A-B7BC-533D9F23749B}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A0-416F-9DD0-5448331A81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{DAD54526-C7F5-4649-AFC7-8210E88DEC8B}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7A0-416F-9DD0-5448331A81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{76322138-5D00-43C0-B3D7-E66B1951E491}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7A0-416F-9DD0-5448331A812A}"/>
                </c:ext>
              </c:extLst>
            </c:dLbl>
            <c:dLbl>
              <c:idx val="24"/>
              <c:layout>
                <c:manualLayout>
                  <c:x val="-4.16397404247176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{775DEEB9-DCB1-458A-912B-B9767CAC1B19}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7A0-416F-9DD0-5448331A812A}"/>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{7DE9E0B3-ABF0-4BC6-AB4E-7D2F7F5F027B}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7A0-416F-9DD0-5448331A81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7A0-416F-9DD0-5448331A812A}"/>
            </c:ext>
          </c:extLst>
        </c:ser>
        <c:dLbls>
          <c:showLegendKey val="0"/>
          <c:showVal val="1"/>
          <c:showCatName val="0"/>
          <c:showSerName val="0"/>
          <c:showPercent val="0"/>
          <c:showBubbleSize val="0"/>
        </c:dLbls>
        <c:axId val="46179840"/>
        <c:axId val="46181760"/>
      </c:scatterChart>
      <c:valAx>
        <c:axId val="46179840"/>
        <c:scaling>
          <c:orientation val="maxMin"/>
          <c:max val="62"/>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{975DA6DF-BD7B-4263-9D15-9A675B07FFD5}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6F-46D1-8936-AE807EA372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{60342627-E094-4AB5-B852-E23E928C0B7D}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6F-46D1-8936-AE807EA372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{9FC0D15E-FC3D-4DFC-A361-BB87074B6FA7}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6F-46D1-8936-AE807EA372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{29B93896-C18A-4BE1-B1F4-4FC26186BF98}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6F-46D1-8936-AE807EA372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{27D7B7EB-4C8F-42F1-8035-E2D72F27D8D7}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6F-46D1-8936-AE807EA3722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{3F6007DD-FD08-44DB-8505-59CE6FECDA74}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6F-46D1-8936-AE807EA3722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{9B89C5D3-886A-4F80-B4F8-93D558FAD619}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6F-46D1-8936-AE807EA3722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{AD33BBB6-1322-45D1-B15A-DCBAB8CC3CB7}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6F-46D1-8936-AE807EA3722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{80F0112C-04DF-485B-B264-145BE2829849}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6F-46D1-8936-AE807EA372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7.5</c:v>
                </c:pt>
                <c:pt idx="16">
                  <c:v>8.1</c:v>
                </c:pt>
                <c:pt idx="24">
                  <c:v>9.1</c:v>
                </c:pt>
                <c:pt idx="32">
                  <c:v>9.9</c:v>
                </c:pt>
              </c:numCache>
            </c:numRef>
          </c:xVal>
          <c:yVal>
            <c:numRef>
              <c:f>公会計指標分析・財政指標組合せ分析表!$BP$73:$DC$73</c:f>
              <c:numCache>
                <c:formatCode>#,##0.0;"▲ "#,##0.0</c:formatCode>
                <c:ptCount val="40"/>
                <c:pt idx="0">
                  <c:v>8.6</c:v>
                </c:pt>
                <c:pt idx="8">
                  <c:v>19.5</c:v>
                </c:pt>
                <c:pt idx="16">
                  <c:v>31.6</c:v>
                </c:pt>
                <c:pt idx="24">
                  <c:v>43.4</c:v>
                </c:pt>
                <c:pt idx="32">
                  <c:v>51.4</c:v>
                </c:pt>
              </c:numCache>
            </c:numRef>
          </c:yVal>
          <c:smooth val="0"/>
          <c:extLst>
            <c:ext xmlns:c16="http://schemas.microsoft.com/office/drawing/2014/chart" uri="{C3380CC4-5D6E-409C-BE32-E72D297353CC}">
              <c16:uniqueId val="{00000009-6C6F-46D1-8936-AE807EA372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{BC317C6A-B341-4BC8-B480-985E87037225}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6F-46D1-8936-AE807EA372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{537AFDA1-64A8-480E-BB82-095D3884C3D8}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6F-46D1-8936-AE807EA372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{D5082BD9-FB29-4A1F-91EC-26FE72862260}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6F-46D1-8936-AE807EA372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{A9169C14-F9F6-467B-BBB3-2D19F0225AC2}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6F-46D1-8936-AE807EA372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{F898DFB0-88EC-4BC8-8661-55981320CD32}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6F-46D1-8936-AE807EA3722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{C03FDC71-532E-4746-8BAC-45E47302DA47}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6F-46D1-8936-AE807EA3722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{C18993EE-C22F-4CFE-8FB4-641A28F5B900}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6F-46D1-8936-AE807EA3722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{214EC1F6-EF91-4393-BF67-E179EEF4138D}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6F-46D1-8936-AE807EA3722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{8AF32B31-B248-4D7B-BCCF-A78B118B9730}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6F-46D1-8936-AE807EA372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6C6F-46D1-8936-AE807EA3722B}"/>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起債発行額の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により元利償還金は今後も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傾向にある。算入公債費等も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傾向にあるが、元利償還金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がそれを上回っている状況である。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一方、公営企業債の元利償還金に対する繰入金は概ね一定水準で推移している。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令和元年度から取り組んでいる行財政構造改革により起債対象事業が歳出抑制の対象となっている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月の財政非常事態宣言では、今後、普通建設事業の総量抑制や大型公共事業の一時停止や先送りなどの視点から見直しを実施するものとしており、今まで以上に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起債発行額を抑制し、実質公債費比率の分子の上昇抑制に努める。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近年、減債基金への積立は行っていない。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25,986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百万円で前年度から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している。一般会計等に係る地方債の現在高は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しているが、これは令和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ると見込んでいる。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一方、基準財政需要額算入される地方債の現在高が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しており、基準財政需要額算入見込額は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傾向にある。また、充当可能基金である財政調整基金を毎年度取崩していることから、充当可能財源等は全体として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このため、将来負担比率の分子は上昇傾向にある。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行財政構造改革により、歳出の抑制を行い財政調整基金の残高を確保することで、将来負担比率の分子の上昇抑制に努める。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静岡県裾野市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財政調整基金は一般財源不足補てんのために取崩し、前年度より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その他特定目的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金の内、裾野市都市施設建設基金は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御宿土地区画整理助成事業に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裾野駅周辺整備事業に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百万円、新火葬施設整備事業に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百万円充当したことなどにより、前年度より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百万円の減少となった。また、裾野市学校教育施設整備基金は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、西中学校仮設校舎建設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百万円充当したことなどにより、前年度より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基金全体では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年度以降、多額の財政調整基金の取崩しが続いているため、行財政構造改革の取り組みを推進し、取崩し額の減少に努める。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また、公共施設の大規模改修が計画されているため、基金の使途の明確化のために裾野市都市施設建設基金や裾野市学校教育施設整備基金へ積立てていくことを予定している。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裾野市都市施設建設基金：都市施設建設事業の推進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裾野市学校教育施設整備基金：学校教育施設の建設、取得、改修その他の整備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裾野市特定防衛施設周辺整備調整交付金事業基金：防衛施設周辺整備調整交付金を財源とした公共施設の整備または事業の実施</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鈴木忠次郎育英基金：奨学金等の育英事業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裾野市青少年育成基金：青少年育成事業の推進</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裾野市都市施設建設基金：御宿土地区画整理助成事業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裾野駅周辺整備事業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新火葬施設建設事業等へ</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百万円充当し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裾野市学校教育施設整備基金：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西中学校仮設校舎建設事業等へ</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百万円充当し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ことによる減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裾野市特定防衛施設周辺整備調整交付金事業基金：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防衛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条交付金を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百万円積立したことによる増や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市民文化センター整備事業に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百万円充当したことによる減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鈴木忠次郎育英基金：増減なし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裾野市青少年育成基金：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現在、法人市民税減少に伴い財源が不足しており定期的な積み立ては難しい状況にあるが、遊休地の売却等を行い積み立て可能な財源を確保する。特に、その財源の性質や経緯などを勘案し、継続実施される裾野駅周辺整備事業や学校教育施設大規模改修事業に充当するため、裾野市都市施設建設基金及び裾野市学校教育施設整備基金について優先的に積み立て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税制改正及び市内企業移転に伴う法人市民税の減少により、不足する一般財源を補てんするために取崩している。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行財政構造改革の集中取組期間を定めており、歳出構造の健全化を推進し基金取崩し額の減少を図り、災害等に備えるため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百万円程度の残高を維持するよう努める。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運用益の積立により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百万円増額となった。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運用益以外の積み立ては予定していない。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84DF7E-34AD-45E2-9801-0202692BB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E2877F0-C3BA-4928-9547-84BC30487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12FA062-6DD0-49AB-A1AB-1EAC7F94AB58}"/>
            </a:ext>
          </a:extLst>
        </xdr:cNvPr>
        <xdr:cNvSpPr/>
      </xdr:nvSpPr>
      <xdr:spPr>
        <a:xfrm>
          <a:off x="355600" y="63500"/>
          <a:ext cx="12387998" cy="2630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6F97623-8C13-47D3-8B28-2D1520CBF6B8}"/>
            </a:ext>
          </a:extLst>
        </xdr:cNvPr>
        <xdr:cNvSpPr/>
      </xdr:nvSpPr>
      <xdr:spPr>
        <a:xfrm>
          <a:off x="16621125" y="168197"/>
          <a:ext cx="3837723" cy="17199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66F7703-CDA1-474F-8101-9E3AD434196F}"/>
            </a:ext>
          </a:extLst>
        </xdr:cNvPr>
        <xdr:cNvSpPr/>
      </xdr:nvSpPr>
      <xdr:spPr>
        <a:xfrm>
          <a:off x="16646525" y="171295"/>
          <a:ext cx="3793273" cy="17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FEABBE3-B4DE-4D0B-B215-D263B118BD09}"/>
            </a:ext>
          </a:extLst>
        </xdr:cNvPr>
        <xdr:cNvSpPr/>
      </xdr:nvSpPr>
      <xdr:spPr>
        <a:xfrm>
          <a:off x="16667279" y="174392"/>
          <a:ext cx="3740769" cy="13946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137A473-276F-45A3-8F0E-6A00990C4C02}"/>
            </a:ext>
          </a:extLst>
        </xdr:cNvPr>
        <xdr:cNvSpPr/>
      </xdr:nvSpPr>
      <xdr:spPr>
        <a:xfrm>
          <a:off x="13892174" y="168197"/>
          <a:ext cx="2595601" cy="17199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D5C9FAE-7B9B-4DA7-BA21-796EF951EC5F}"/>
            </a:ext>
          </a:extLst>
        </xdr:cNvPr>
        <xdr:cNvSpPr/>
      </xdr:nvSpPr>
      <xdr:spPr>
        <a:xfrm>
          <a:off x="13917574" y="171295"/>
          <a:ext cx="2551151" cy="17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36FC7F-4C83-4F12-80F8-FF9CE356C788}"/>
            </a:ext>
          </a:extLst>
        </xdr:cNvPr>
        <xdr:cNvSpPr/>
      </xdr:nvSpPr>
      <xdr:spPr>
        <a:xfrm>
          <a:off x="13942974" y="174392"/>
          <a:ext cx="2498647" cy="152168"/>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FDD3E40-06DA-41D8-954E-ADF5337B7EF1}"/>
            </a:ext>
          </a:extLst>
        </xdr:cNvPr>
        <xdr:cNvSpPr/>
      </xdr:nvSpPr>
      <xdr:spPr>
        <a:xfrm>
          <a:off x="475165" y="364196"/>
          <a:ext cx="9852336" cy="162141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A65C562-D6DE-4628-88CC-9A27B77A9AAF}"/>
            </a:ext>
          </a:extLst>
        </xdr:cNvPr>
        <xdr:cNvSpPr/>
      </xdr:nvSpPr>
      <xdr:spPr>
        <a:xfrm>
          <a:off x="599610" y="395946"/>
          <a:ext cx="1364476" cy="15579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A3A6589-1267-4665-9695-23A6AFC4058C}"/>
            </a:ext>
          </a:extLst>
        </xdr:cNvPr>
        <xdr:cNvSpPr/>
      </xdr:nvSpPr>
      <xdr:spPr>
        <a:xfrm>
          <a:off x="1900586" y="395946"/>
          <a:ext cx="1300976" cy="15579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51,085
50,327
138.12
28,270,174
27,532,369
614,204
12,012,560
19,498,806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868FA8B-FFE2-4E35-B564-53AE4A0D43A4}"/>
            </a:ext>
          </a:extLst>
        </xdr:cNvPr>
        <xdr:cNvSpPr/>
      </xdr:nvSpPr>
      <xdr:spPr>
        <a:xfrm>
          <a:off x="3201562" y="395946"/>
          <a:ext cx="1486829" cy="155791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4540D8F-C81D-4267-BCDC-14FDE56E9B57}"/>
            </a:ext>
          </a:extLst>
        </xdr:cNvPr>
        <xdr:cNvSpPr/>
      </xdr:nvSpPr>
      <xdr:spPr>
        <a:xfrm>
          <a:off x="4688391" y="414996"/>
          <a:ext cx="1980890" cy="7850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C699A0C-CAE9-48A4-8731-89B8374BAC19}"/>
            </a:ext>
          </a:extLst>
        </xdr:cNvPr>
        <xdr:cNvSpPr/>
      </xdr:nvSpPr>
      <xdr:spPr>
        <a:xfrm>
          <a:off x="6669281" y="414996"/>
          <a:ext cx="1242122" cy="7850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F303117-A31A-4227-B4BE-2ECF2AB79CA1}"/>
            </a:ext>
          </a:extLst>
        </xdr:cNvPr>
        <xdr:cNvSpPr/>
      </xdr:nvSpPr>
      <xdr:spPr>
        <a:xfrm>
          <a:off x="7970257" y="427696"/>
          <a:ext cx="621061" cy="7850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968FCB2-9A25-42D8-B49A-45DC471ECD02}"/>
            </a:ext>
          </a:extLst>
        </xdr:cNvPr>
        <xdr:cNvSpPr/>
      </xdr:nvSpPr>
      <xdr:spPr>
        <a:xfrm>
          <a:off x="4688391" y="1035437"/>
          <a:ext cx="1980890"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7F61512-E1DB-4A44-ABE2-D8D66B6FEFD3}"/>
            </a:ext>
          </a:extLst>
        </xdr:cNvPr>
        <xdr:cNvSpPr/>
      </xdr:nvSpPr>
      <xdr:spPr>
        <a:xfrm>
          <a:off x="6732781" y="1035437"/>
          <a:ext cx="3594720"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40DBB85-1650-469E-BE77-D0FAD00AB523}"/>
            </a:ext>
          </a:extLst>
        </xdr:cNvPr>
        <xdr:cNvSpPr/>
      </xdr:nvSpPr>
      <xdr:spPr>
        <a:xfrm>
          <a:off x="10808862" y="364196"/>
          <a:ext cx="1486829" cy="1114812"/>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885B95A-0215-4D63-801E-89A94A1A76A4}"/>
            </a:ext>
          </a:extLst>
        </xdr:cNvPr>
        <xdr:cNvSpPr/>
      </xdr:nvSpPr>
      <xdr:spPr>
        <a:xfrm>
          <a:off x="11064565" y="427696"/>
          <a:ext cx="1300976" cy="1011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82ACD0-BE61-4D34-8CC6-BE08D5738D40}"/>
            </a:ext>
          </a:extLst>
        </xdr:cNvPr>
        <xdr:cNvSpPr/>
      </xdr:nvSpPr>
      <xdr:spPr>
        <a:xfrm>
          <a:off x="11064565" y="541531"/>
          <a:ext cx="1300976" cy="5193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1DFFD54-C507-4804-A7C5-5E3A5BFBC354}"/>
            </a:ext>
          </a:extLst>
        </xdr:cNvPr>
        <xdr:cNvSpPr/>
      </xdr:nvSpPr>
      <xdr:spPr>
        <a:xfrm>
          <a:off x="11064565" y="883502"/>
          <a:ext cx="1423330" cy="6463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C2BE472-5C1B-43AE-AA5D-A2AC3CC1C6C6}"/>
            </a:ext>
          </a:extLst>
        </xdr:cNvPr>
        <xdr:cNvCxnSpPr/>
      </xdr:nvCxnSpPr>
      <xdr:spPr>
        <a:xfrm flipH="1">
          <a:off x="10886765" y="516596"/>
          <a:ext cx="20490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489D331-1C2B-4D7D-B226-A3266F870BA6}"/>
            </a:ext>
          </a:extLst>
        </xdr:cNvPr>
        <xdr:cNvSpPr/>
      </xdr:nvSpPr>
      <xdr:spPr>
        <a:xfrm>
          <a:off x="10940740" y="478496"/>
          <a:ext cx="101600" cy="3469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DE74BA0-6724-4CCE-8758-33B662D41CFE}"/>
            </a:ext>
          </a:extLst>
        </xdr:cNvPr>
        <xdr:cNvSpPr/>
      </xdr:nvSpPr>
      <xdr:spPr>
        <a:xfrm>
          <a:off x="10940740" y="630431"/>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0B67BA0-56D3-4053-8E98-9D583C173CDB}"/>
            </a:ext>
          </a:extLst>
        </xdr:cNvPr>
        <xdr:cNvCxnSpPr/>
      </xdr:nvCxnSpPr>
      <xdr:spPr>
        <a:xfrm>
          <a:off x="10985190" y="883502"/>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DEB5105-1B97-4D0B-886A-1ABA732C0A7B}"/>
            </a:ext>
          </a:extLst>
        </xdr:cNvPr>
        <xdr:cNvCxnSpPr/>
      </xdr:nvCxnSpPr>
      <xdr:spPr>
        <a:xfrm>
          <a:off x="10905815" y="883502"/>
          <a:ext cx="16680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9ED0269-4CDA-41A4-8CCF-9F9420F1931B}"/>
            </a:ext>
          </a:extLst>
        </xdr:cNvPr>
        <xdr:cNvCxnSpPr/>
      </xdr:nvCxnSpPr>
      <xdr:spPr>
        <a:xfrm flipV="1">
          <a:off x="10985190" y="1121162"/>
          <a:ext cx="0" cy="13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E715FB5-71DE-4C79-BAE9-0B9D521943A3}"/>
            </a:ext>
          </a:extLst>
        </xdr:cNvPr>
        <xdr:cNvCxnSpPr/>
      </xdr:nvCxnSpPr>
      <xdr:spPr>
        <a:xfrm>
          <a:off x="10905815" y="1263573"/>
          <a:ext cx="16680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E0152B8-41F8-4164-8CCA-865C814ABE23}"/>
            </a:ext>
          </a:extLst>
        </xdr:cNvPr>
        <xdr:cNvSpPr txBox="1"/>
      </xdr:nvSpPr>
      <xdr:spPr>
        <a:xfrm>
          <a:off x="419100" y="2086749"/>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9386AFE-60DC-40C3-9F90-6C1EABCF5441}"/>
            </a:ext>
          </a:extLst>
        </xdr:cNvPr>
        <xdr:cNvSpPr txBox="1"/>
      </xdr:nvSpPr>
      <xdr:spPr>
        <a:xfrm>
          <a:off x="419100" y="232758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5DE25CD-CA69-4159-A892-5FB2F0E83701}"/>
            </a:ext>
          </a:extLst>
        </xdr:cNvPr>
        <xdr:cNvSpPr txBox="1"/>
      </xdr:nvSpPr>
      <xdr:spPr>
        <a:xfrm>
          <a:off x="419100" y="2567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32F6521-3F4E-4E20-BE79-53D1939F4525}"/>
            </a:ext>
          </a:extLst>
        </xdr:cNvPr>
        <xdr:cNvSpPr txBox="1"/>
      </xdr:nvSpPr>
      <xdr:spPr>
        <a:xfrm>
          <a:off x="419100" y="2808791"/>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F217B9B-483D-46A7-816C-0FE82B1186D8}"/>
            </a:ext>
          </a:extLst>
        </xdr:cNvPr>
        <xdr:cNvSpPr txBox="1"/>
      </xdr:nvSpPr>
      <xdr:spPr>
        <a:xfrm>
          <a:off x="419100" y="304962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B63656-678E-4DB4-A5A4-3A77EE6DE281}"/>
            </a:ext>
          </a:extLst>
        </xdr:cNvPr>
        <xdr:cNvSpPr/>
      </xdr:nvSpPr>
      <xdr:spPr>
        <a:xfrm>
          <a:off x="1241425" y="3568932"/>
          <a:ext cx="4139580" cy="2213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E00CD88-E125-499F-AFCA-822DBF2FDD13}"/>
            </a:ext>
          </a:extLst>
        </xdr:cNvPr>
        <xdr:cNvSpPr/>
      </xdr:nvSpPr>
      <xdr:spPr>
        <a:xfrm>
          <a:off x="1943625" y="3842895"/>
          <a:ext cx="1696258" cy="2747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1640761-CD25-464C-BB8D-29B32F7C7742}"/>
            </a:ext>
          </a:extLst>
        </xdr:cNvPr>
        <xdr:cNvSpPr/>
      </xdr:nvSpPr>
      <xdr:spPr>
        <a:xfrm>
          <a:off x="3738162" y="3826224"/>
          <a:ext cx="831489" cy="3081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50C036F-C04D-435C-955F-81729E41ED76}"/>
            </a:ext>
          </a:extLst>
        </xdr:cNvPr>
        <xdr:cNvSpPr/>
      </xdr:nvSpPr>
      <xdr:spPr>
        <a:xfrm>
          <a:off x="5330205" y="3647843"/>
          <a:ext cx="1486830" cy="2059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CA16E36-A214-43E6-8BF2-314D38FC11E0}"/>
            </a:ext>
          </a:extLst>
        </xdr:cNvPr>
        <xdr:cNvSpPr/>
      </xdr:nvSpPr>
      <xdr:spPr>
        <a:xfrm>
          <a:off x="5330205" y="3790253"/>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9523CDF-C46E-4E87-A2C2-229DCB14D743}"/>
            </a:ext>
          </a:extLst>
        </xdr:cNvPr>
        <xdr:cNvSpPr/>
      </xdr:nvSpPr>
      <xdr:spPr>
        <a:xfrm>
          <a:off x="6817035" y="3647843"/>
          <a:ext cx="1486829" cy="2059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7A81B44-CDAA-4895-805A-11923747A728}"/>
            </a:ext>
          </a:extLst>
        </xdr:cNvPr>
        <xdr:cNvSpPr/>
      </xdr:nvSpPr>
      <xdr:spPr>
        <a:xfrm>
          <a:off x="6817035" y="3790253"/>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C91CDBA-A0F1-4034-96E4-896DE1E31042}"/>
            </a:ext>
          </a:extLst>
        </xdr:cNvPr>
        <xdr:cNvSpPr/>
      </xdr:nvSpPr>
      <xdr:spPr>
        <a:xfrm>
          <a:off x="8430864" y="3647843"/>
          <a:ext cx="1486829" cy="2059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89C4F92-6F09-4C60-8C10-9966631FC9B2}"/>
            </a:ext>
          </a:extLst>
        </xdr:cNvPr>
        <xdr:cNvSpPr/>
      </xdr:nvSpPr>
      <xdr:spPr>
        <a:xfrm>
          <a:off x="8430864" y="3790253"/>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A2C5790-B65D-4ADC-9966-45C285664074}"/>
            </a:ext>
          </a:extLst>
        </xdr:cNvPr>
        <xdr:cNvSpPr/>
      </xdr:nvSpPr>
      <xdr:spPr>
        <a:xfrm>
          <a:off x="1241425" y="4170324"/>
          <a:ext cx="4139580" cy="215342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F2AE2A4-63B2-4859-B4F6-0581A3DA4E8E}"/>
            </a:ext>
          </a:extLst>
        </xdr:cNvPr>
        <xdr:cNvSpPr/>
      </xdr:nvSpPr>
      <xdr:spPr>
        <a:xfrm>
          <a:off x="5643059" y="4170324"/>
          <a:ext cx="4646342" cy="21534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09720A0-CDDB-495B-8AFD-28B163DB0CA6}"/>
            </a:ext>
          </a:extLst>
        </xdr:cNvPr>
        <xdr:cNvSpPr/>
      </xdr:nvSpPr>
      <xdr:spPr>
        <a:xfrm>
          <a:off x="5643059" y="4233824"/>
          <a:ext cx="4460488"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00DF00F-BB1B-4750-9BC2-C5BB3853B9FA}"/>
            </a:ext>
          </a:extLst>
        </xdr:cNvPr>
        <xdr:cNvSpPr txBox="1"/>
      </xdr:nvSpPr>
      <xdr:spPr>
        <a:xfrm>
          <a:off x="5714613" y="4461495"/>
          <a:ext cx="4447788" cy="177335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平均より低い値であるが、施設ごとに類型化した情報では、偏りがあるのを把握しているところである。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また、公共施設等総合管理計画において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年間で公共施設全体での延べ床面積を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％削減することとし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いる。今後策定予定の個別管理計画を基に施設の適正化を推進していく。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A1BDF68-3F53-4C06-9126-08A93F29AC54}"/>
            </a:ext>
          </a:extLst>
        </xdr:cNvPr>
        <xdr:cNvSpPr txBox="1"/>
      </xdr:nvSpPr>
      <xdr:spPr>
        <a:xfrm>
          <a:off x="1207971" y="398028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A760F3A-C831-4FD2-9707-6CCD4A139832}"/>
            </a:ext>
          </a:extLst>
        </xdr:cNvPr>
        <xdr:cNvCxnSpPr/>
      </xdr:nvCxnSpPr>
      <xdr:spPr>
        <a:xfrm>
          <a:off x="1241425" y="6323748"/>
          <a:ext cx="41395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EF77B52-5F45-44B4-81F8-C85F4A3F7520}"/>
            </a:ext>
          </a:extLst>
        </xdr:cNvPr>
        <xdr:cNvSpPr txBox="1"/>
      </xdr:nvSpPr>
      <xdr:spPr>
        <a:xfrm>
          <a:off x="832470" y="622994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3AFA88A-D4BD-4FCC-B49A-D121C424A031}"/>
            </a:ext>
          </a:extLst>
        </xdr:cNvPr>
        <xdr:cNvCxnSpPr/>
      </xdr:nvCxnSpPr>
      <xdr:spPr>
        <a:xfrm>
          <a:off x="1241425" y="5964844"/>
          <a:ext cx="41395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6932FEB-C83C-4DD7-943D-85E546D3E6F3}"/>
            </a:ext>
          </a:extLst>
        </xdr:cNvPr>
        <xdr:cNvSpPr txBox="1"/>
      </xdr:nvSpPr>
      <xdr:spPr>
        <a:xfrm>
          <a:off x="832470" y="587104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1FEAAE3-E8EB-41CF-AE5A-4258AE8CB83C}"/>
            </a:ext>
          </a:extLst>
        </xdr:cNvPr>
        <xdr:cNvCxnSpPr/>
      </xdr:nvCxnSpPr>
      <xdr:spPr>
        <a:xfrm>
          <a:off x="1241425" y="5605940"/>
          <a:ext cx="41395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AB4E741-A78E-488D-8EC3-58E125D76A5B}"/>
            </a:ext>
          </a:extLst>
        </xdr:cNvPr>
        <xdr:cNvSpPr txBox="1"/>
      </xdr:nvSpPr>
      <xdr:spPr>
        <a:xfrm>
          <a:off x="832470" y="5512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6A644FA-DAAC-40A3-AB8A-B7B83AA3EA27}"/>
            </a:ext>
          </a:extLst>
        </xdr:cNvPr>
        <xdr:cNvCxnSpPr/>
      </xdr:nvCxnSpPr>
      <xdr:spPr>
        <a:xfrm>
          <a:off x="1241425" y="5247036"/>
          <a:ext cx="41395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76077B8-A688-4374-A663-1B0344C6A92C}"/>
            </a:ext>
          </a:extLst>
        </xdr:cNvPr>
        <xdr:cNvSpPr txBox="1"/>
      </xdr:nvSpPr>
      <xdr:spPr>
        <a:xfrm>
          <a:off x="832470" y="51532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6D48AF1-12C4-4973-8BA8-6FDC8ED60B5C}"/>
            </a:ext>
          </a:extLst>
        </xdr:cNvPr>
        <xdr:cNvCxnSpPr/>
      </xdr:nvCxnSpPr>
      <xdr:spPr>
        <a:xfrm>
          <a:off x="1241425" y="4888132"/>
          <a:ext cx="41395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039CA48-0640-443D-A3ED-86E27AD4D2E0}"/>
            </a:ext>
          </a:extLst>
        </xdr:cNvPr>
        <xdr:cNvSpPr txBox="1"/>
      </xdr:nvSpPr>
      <xdr:spPr>
        <a:xfrm>
          <a:off x="832470" y="47943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FEDFFFA-A4C3-4FCF-8795-41B213C45950}"/>
            </a:ext>
          </a:extLst>
        </xdr:cNvPr>
        <xdr:cNvCxnSpPr/>
      </xdr:nvCxnSpPr>
      <xdr:spPr>
        <a:xfrm>
          <a:off x="1241425" y="4529228"/>
          <a:ext cx="41395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2B51C25-9FED-4C22-A601-4AD887C83E0A}"/>
            </a:ext>
          </a:extLst>
        </xdr:cNvPr>
        <xdr:cNvSpPr txBox="1"/>
      </xdr:nvSpPr>
      <xdr:spPr>
        <a:xfrm>
          <a:off x="832470" y="44358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A367055-E55E-4ACD-BB66-9803D37F6D35}"/>
            </a:ext>
          </a:extLst>
        </xdr:cNvPr>
        <xdr:cNvCxnSpPr/>
      </xdr:nvCxnSpPr>
      <xdr:spPr>
        <a:xfrm>
          <a:off x="1241425" y="4170324"/>
          <a:ext cx="41395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ED0A388-9A98-4B72-9464-5B661799E6F9}"/>
            </a:ext>
          </a:extLst>
        </xdr:cNvPr>
        <xdr:cNvSpPr txBox="1"/>
      </xdr:nvSpPr>
      <xdr:spPr>
        <a:xfrm>
          <a:off x="832470" y="40769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7AEDF64-0483-41CC-BBC3-A58E0DD1353B}"/>
            </a:ext>
          </a:extLst>
        </xdr:cNvPr>
        <xdr:cNvSpPr/>
      </xdr:nvSpPr>
      <xdr:spPr>
        <a:xfrm>
          <a:off x="1241425" y="4170324"/>
          <a:ext cx="4139580" cy="21534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8492008-5C47-4466-95D1-5761CA9381CA}"/>
            </a:ext>
          </a:extLst>
        </xdr:cNvPr>
        <xdr:cNvCxnSpPr/>
      </xdr:nvCxnSpPr>
      <xdr:spPr>
        <a:xfrm flipV="1">
          <a:off x="4648386" y="4439734"/>
          <a:ext cx="1270" cy="1356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C7FCCDA6-CBB5-4A58-8943-89789379C846}"/>
            </a:ext>
          </a:extLst>
        </xdr:cNvPr>
        <xdr:cNvSpPr txBox="1"/>
      </xdr:nvSpPr>
      <xdr:spPr>
        <a:xfrm>
          <a:off x="4701091" y="580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DAFF376F-6683-47D4-A50C-ECCF29311D57}"/>
            </a:ext>
          </a:extLst>
        </xdr:cNvPr>
        <xdr:cNvCxnSpPr/>
      </xdr:nvCxnSpPr>
      <xdr:spPr>
        <a:xfrm>
          <a:off x="4566037" y="5796187"/>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31195F9C-57F5-4E8F-984D-D6CC98388E5C}"/>
            </a:ext>
          </a:extLst>
        </xdr:cNvPr>
        <xdr:cNvSpPr txBox="1"/>
      </xdr:nvSpPr>
      <xdr:spPr>
        <a:xfrm>
          <a:off x="4701091" y="421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293EECBA-9AD9-40D7-B53C-184D3B7C9CB6}"/>
            </a:ext>
          </a:extLst>
        </xdr:cNvPr>
        <xdr:cNvCxnSpPr/>
      </xdr:nvCxnSpPr>
      <xdr:spPr>
        <a:xfrm>
          <a:off x="4566037" y="4439734"/>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99D0DFF2-0E6B-4B77-8D94-D4428F1BA3C8}"/>
            </a:ext>
          </a:extLst>
        </xdr:cNvPr>
        <xdr:cNvSpPr txBox="1"/>
      </xdr:nvSpPr>
      <xdr:spPr>
        <a:xfrm>
          <a:off x="4701091" y="5210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1CB1E25A-A6E9-441E-A837-88D3D7DB42F2}"/>
            </a:ext>
          </a:extLst>
        </xdr:cNvPr>
        <xdr:cNvSpPr/>
      </xdr:nvSpPr>
      <xdr:spPr>
        <a:xfrm>
          <a:off x="4599491" y="523221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D5A99508-53E6-4B0C-84A2-A83AE0476EB4}"/>
            </a:ext>
          </a:extLst>
        </xdr:cNvPr>
        <xdr:cNvSpPr/>
      </xdr:nvSpPr>
      <xdr:spPr>
        <a:xfrm>
          <a:off x="3906876" y="5235818"/>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7FE0FF96-E1B8-43BB-A08C-BC35723AF57B}"/>
            </a:ext>
          </a:extLst>
        </xdr:cNvPr>
        <xdr:cNvSpPr/>
      </xdr:nvSpPr>
      <xdr:spPr>
        <a:xfrm>
          <a:off x="3163462" y="51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9D1CD688-111D-4834-8130-4492FF7D97B2}"/>
            </a:ext>
          </a:extLst>
        </xdr:cNvPr>
        <xdr:cNvSpPr/>
      </xdr:nvSpPr>
      <xdr:spPr>
        <a:xfrm>
          <a:off x="2420047" y="514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CF81831B-C86D-46EE-9DAE-A7493BCC1FD9}"/>
            </a:ext>
          </a:extLst>
        </xdr:cNvPr>
        <xdr:cNvSpPr/>
      </xdr:nvSpPr>
      <xdr:spPr>
        <a:xfrm>
          <a:off x="1676632" y="5095948"/>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8FF4B02-F003-4D7F-9DD5-16FAF7F48545}"/>
            </a:ext>
          </a:extLst>
        </xdr:cNvPr>
        <xdr:cNvSpPr txBox="1"/>
      </xdr:nvSpPr>
      <xdr:spPr>
        <a:xfrm>
          <a:off x="4477137"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A578351-4EF4-47B3-A9B9-FEB3C245ECEE}"/>
            </a:ext>
          </a:extLst>
        </xdr:cNvPr>
        <xdr:cNvSpPr txBox="1"/>
      </xdr:nvSpPr>
      <xdr:spPr>
        <a:xfrm>
          <a:off x="3784523"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B40E3C7-5275-4879-8460-014EFFE4D9EB}"/>
            </a:ext>
          </a:extLst>
        </xdr:cNvPr>
        <xdr:cNvSpPr txBox="1"/>
      </xdr:nvSpPr>
      <xdr:spPr>
        <a:xfrm>
          <a:off x="3041108"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D578F03-C44F-48B8-803A-DACD9E873376}"/>
            </a:ext>
          </a:extLst>
        </xdr:cNvPr>
        <xdr:cNvSpPr txBox="1"/>
      </xdr:nvSpPr>
      <xdr:spPr>
        <a:xfrm>
          <a:off x="2297693"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8412AE9-F63B-412A-A24A-27F17B17CEB0}"/>
            </a:ext>
          </a:extLst>
        </xdr:cNvPr>
        <xdr:cNvSpPr txBox="1"/>
      </xdr:nvSpPr>
      <xdr:spPr>
        <a:xfrm>
          <a:off x="1554279"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81" name="楕円 80">
          <a:extLst>
            <a:ext uri="{FF2B5EF4-FFF2-40B4-BE49-F238E27FC236}">
              <a16:creationId xmlns:a16="http://schemas.microsoft.com/office/drawing/2014/main" id="{71ED7DE6-D72E-4853-89FD-FAB9FBF17755}"/>
            </a:ext>
          </a:extLst>
        </xdr:cNvPr>
        <xdr:cNvSpPr/>
      </xdr:nvSpPr>
      <xdr:spPr>
        <a:xfrm>
          <a:off x="4599491" y="509234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2" name="有形固定資産減価償却率該当値テキスト">
          <a:extLst>
            <a:ext uri="{FF2B5EF4-FFF2-40B4-BE49-F238E27FC236}">
              <a16:creationId xmlns:a16="http://schemas.microsoft.com/office/drawing/2014/main" id="{F9397951-5AA3-4AFF-80E8-A61261E3A54B}"/>
            </a:ext>
          </a:extLst>
        </xdr:cNvPr>
        <xdr:cNvSpPr txBox="1"/>
      </xdr:nvSpPr>
      <xdr:spPr>
        <a:xfrm>
          <a:off x="4701091" y="494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83" name="楕円 82">
          <a:extLst>
            <a:ext uri="{FF2B5EF4-FFF2-40B4-BE49-F238E27FC236}">
              <a16:creationId xmlns:a16="http://schemas.microsoft.com/office/drawing/2014/main" id="{643F956A-E280-4064-B37F-5259FE5A66AC}"/>
            </a:ext>
          </a:extLst>
        </xdr:cNvPr>
        <xdr:cNvSpPr/>
      </xdr:nvSpPr>
      <xdr:spPr>
        <a:xfrm>
          <a:off x="3906876" y="507075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13123</xdr:rowOff>
    </xdr:to>
    <xdr:cxnSp macro="">
      <xdr:nvCxnSpPr>
        <xdr:cNvPr id="84" name="直線コネクタ 83">
          <a:extLst>
            <a:ext uri="{FF2B5EF4-FFF2-40B4-BE49-F238E27FC236}">
              <a16:creationId xmlns:a16="http://schemas.microsoft.com/office/drawing/2014/main" id="{CDBD83FC-2A0C-4290-BC95-2239DA9CEFAC}"/>
            </a:ext>
          </a:extLst>
        </xdr:cNvPr>
        <xdr:cNvCxnSpPr/>
      </xdr:nvCxnSpPr>
      <xdr:spPr>
        <a:xfrm>
          <a:off x="3957676" y="5121559"/>
          <a:ext cx="692615" cy="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61807</xdr:rowOff>
    </xdr:from>
    <xdr:to>
      <xdr:col>15</xdr:col>
      <xdr:colOff>187325</xdr:colOff>
      <xdr:row>29</xdr:row>
      <xdr:rowOff>163407</xdr:rowOff>
    </xdr:to>
    <xdr:sp macro="" textlink="">
      <xdr:nvSpPr>
        <xdr:cNvPr id="85" name="楕円 84">
          <a:extLst>
            <a:ext uri="{FF2B5EF4-FFF2-40B4-BE49-F238E27FC236}">
              <a16:creationId xmlns:a16="http://schemas.microsoft.com/office/drawing/2014/main" id="{24DF3C13-C571-427C-BA73-7682E12C1D22}"/>
            </a:ext>
          </a:extLst>
        </xdr:cNvPr>
        <xdr:cNvSpPr/>
      </xdr:nvSpPr>
      <xdr:spPr>
        <a:xfrm>
          <a:off x="3163462" y="50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112607</xdr:rowOff>
    </xdr:from>
    <xdr:to>
      <xdr:col>19</xdr:col>
      <xdr:colOff>136525</xdr:colOff>
      <xdr:row>29</xdr:row>
      <xdr:rowOff>162983</xdr:rowOff>
    </xdr:to>
    <xdr:cxnSp macro="">
      <xdr:nvCxnSpPr>
        <xdr:cNvPr id="86" name="直線コネクタ 85">
          <a:extLst>
            <a:ext uri="{FF2B5EF4-FFF2-40B4-BE49-F238E27FC236}">
              <a16:creationId xmlns:a16="http://schemas.microsoft.com/office/drawing/2014/main" id="{1A87A048-B5F5-46B0-9260-0B1248B0C92D}"/>
            </a:ext>
          </a:extLst>
        </xdr:cNvPr>
        <xdr:cNvCxnSpPr/>
      </xdr:nvCxnSpPr>
      <xdr:spPr>
        <a:xfrm>
          <a:off x="3214262" y="5071183"/>
          <a:ext cx="743414"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87" name="楕円 86">
          <a:extLst>
            <a:ext uri="{FF2B5EF4-FFF2-40B4-BE49-F238E27FC236}">
              <a16:creationId xmlns:a16="http://schemas.microsoft.com/office/drawing/2014/main" id="{23DDEFF6-1D90-4444-A287-D7697BA3604A}"/>
            </a:ext>
          </a:extLst>
        </xdr:cNvPr>
        <xdr:cNvSpPr/>
      </xdr:nvSpPr>
      <xdr:spPr>
        <a:xfrm>
          <a:off x="2420047" y="49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112607</xdr:rowOff>
    </xdr:to>
    <xdr:cxnSp macro="">
      <xdr:nvCxnSpPr>
        <xdr:cNvPr id="88" name="直線コネクタ 87">
          <a:extLst>
            <a:ext uri="{FF2B5EF4-FFF2-40B4-BE49-F238E27FC236}">
              <a16:creationId xmlns:a16="http://schemas.microsoft.com/office/drawing/2014/main" id="{93683EA9-6343-43AC-ADD8-942FD71B23BB}"/>
            </a:ext>
          </a:extLst>
        </xdr:cNvPr>
        <xdr:cNvCxnSpPr/>
      </xdr:nvCxnSpPr>
      <xdr:spPr>
        <a:xfrm>
          <a:off x="2470847" y="5020806"/>
          <a:ext cx="743415"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125307</xdr:rowOff>
    </xdr:from>
    <xdr:to>
      <xdr:col>7</xdr:col>
      <xdr:colOff>187325</xdr:colOff>
      <xdr:row>29</xdr:row>
      <xdr:rowOff>55457</xdr:rowOff>
    </xdr:to>
    <xdr:sp macro="" textlink="">
      <xdr:nvSpPr>
        <xdr:cNvPr id="89" name="楕円 88">
          <a:extLst>
            <a:ext uri="{FF2B5EF4-FFF2-40B4-BE49-F238E27FC236}">
              <a16:creationId xmlns:a16="http://schemas.microsoft.com/office/drawing/2014/main" id="{72B15790-2504-4424-9102-1DBD4B0A875C}"/>
            </a:ext>
          </a:extLst>
        </xdr:cNvPr>
        <xdr:cNvSpPr/>
      </xdr:nvSpPr>
      <xdr:spPr>
        <a:xfrm>
          <a:off x="1676632" y="4912897"/>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4657</xdr:rowOff>
    </xdr:from>
    <xdr:to>
      <xdr:col>11</xdr:col>
      <xdr:colOff>136525</xdr:colOff>
      <xdr:row>29</xdr:row>
      <xdr:rowOff>62230</xdr:rowOff>
    </xdr:to>
    <xdr:cxnSp macro="">
      <xdr:nvCxnSpPr>
        <xdr:cNvPr id="90" name="直線コネクタ 89">
          <a:extLst>
            <a:ext uri="{FF2B5EF4-FFF2-40B4-BE49-F238E27FC236}">
              <a16:creationId xmlns:a16="http://schemas.microsoft.com/office/drawing/2014/main" id="{0226C70A-A4D6-483C-AFDF-2EDC45034C8D}"/>
            </a:ext>
          </a:extLst>
        </xdr:cNvPr>
        <xdr:cNvCxnSpPr/>
      </xdr:nvCxnSpPr>
      <xdr:spPr>
        <a:xfrm>
          <a:off x="1727432" y="4963233"/>
          <a:ext cx="743415"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41569FA4-28D7-4DA0-AFDF-954FB6501C29}"/>
            </a:ext>
          </a:extLst>
        </xdr:cNvPr>
        <xdr:cNvSpPr txBox="1"/>
      </xdr:nvSpPr>
      <xdr:spPr>
        <a:xfrm>
          <a:off x="3747067" y="532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CB3F943F-54EF-43ED-A4C4-2C60694E7F95}"/>
            </a:ext>
          </a:extLst>
        </xdr:cNvPr>
        <xdr:cNvSpPr txBox="1"/>
      </xdr:nvSpPr>
      <xdr:spPr>
        <a:xfrm>
          <a:off x="3016352" y="528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86E90A28-929B-483A-9F1F-0F370945AFB6}"/>
            </a:ext>
          </a:extLst>
        </xdr:cNvPr>
        <xdr:cNvSpPr txBox="1"/>
      </xdr:nvSpPr>
      <xdr:spPr>
        <a:xfrm>
          <a:off x="2272937" y="523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E3B2A679-0417-44FE-8A15-315FA14FF988}"/>
            </a:ext>
          </a:extLst>
        </xdr:cNvPr>
        <xdr:cNvSpPr txBox="1"/>
      </xdr:nvSpPr>
      <xdr:spPr>
        <a:xfrm>
          <a:off x="1529523" y="518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95" name="n_1mainValue有形固定資産減価償却率">
          <a:extLst>
            <a:ext uri="{FF2B5EF4-FFF2-40B4-BE49-F238E27FC236}">
              <a16:creationId xmlns:a16="http://schemas.microsoft.com/office/drawing/2014/main" id="{28AF30F2-EACE-46BD-9DBD-5142ABCCD095}"/>
            </a:ext>
          </a:extLst>
        </xdr:cNvPr>
        <xdr:cNvSpPr txBox="1"/>
      </xdr:nvSpPr>
      <xdr:spPr>
        <a:xfrm>
          <a:off x="3747067" y="4846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8484</xdr:rowOff>
    </xdr:from>
    <xdr:ext cx="405111" cy="259045"/>
    <xdr:sp macro="" textlink="">
      <xdr:nvSpPr>
        <xdr:cNvPr id="96" name="n_2mainValue有形固定資産減価償却率">
          <a:extLst>
            <a:ext uri="{FF2B5EF4-FFF2-40B4-BE49-F238E27FC236}">
              <a16:creationId xmlns:a16="http://schemas.microsoft.com/office/drawing/2014/main" id="{E71F84E1-2802-43D0-B373-4F07DD207FAC}"/>
            </a:ext>
          </a:extLst>
        </xdr:cNvPr>
        <xdr:cNvSpPr txBox="1"/>
      </xdr:nvSpPr>
      <xdr:spPr>
        <a:xfrm>
          <a:off x="3016352" y="479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97" name="n_3mainValue有形固定資産減価償却率">
          <a:extLst>
            <a:ext uri="{FF2B5EF4-FFF2-40B4-BE49-F238E27FC236}">
              <a16:creationId xmlns:a16="http://schemas.microsoft.com/office/drawing/2014/main" id="{C42E7AEA-D6E2-4ACE-A5A5-788B75A3E58F}"/>
            </a:ext>
          </a:extLst>
        </xdr:cNvPr>
        <xdr:cNvSpPr txBox="1"/>
      </xdr:nvSpPr>
      <xdr:spPr>
        <a:xfrm>
          <a:off x="2272937" y="474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98" name="n_4mainValue有形固定資産減価償却率">
          <a:extLst>
            <a:ext uri="{FF2B5EF4-FFF2-40B4-BE49-F238E27FC236}">
              <a16:creationId xmlns:a16="http://schemas.microsoft.com/office/drawing/2014/main" id="{D91D615E-871F-472D-949C-185F117BA673}"/>
            </a:ext>
          </a:extLst>
        </xdr:cNvPr>
        <xdr:cNvSpPr txBox="1"/>
      </xdr:nvSpPr>
      <xdr:spPr>
        <a:xfrm>
          <a:off x="1529523" y="468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0DD9968-6419-4E41-A828-7259D8F40B87}"/>
            </a:ext>
          </a:extLst>
        </xdr:cNvPr>
        <xdr:cNvSpPr/>
      </xdr:nvSpPr>
      <xdr:spPr>
        <a:xfrm>
          <a:off x="11032815" y="3568932"/>
          <a:ext cx="4134934" cy="22132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3FC0287-003D-411C-A6C7-853D8EA87A9B}"/>
            </a:ext>
          </a:extLst>
        </xdr:cNvPr>
        <xdr:cNvSpPr/>
      </xdr:nvSpPr>
      <xdr:spPr>
        <a:xfrm>
          <a:off x="12075180" y="3842895"/>
          <a:ext cx="1011282" cy="2747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16075EB-21D7-4F14-B046-6267E01072C3}"/>
            </a:ext>
          </a:extLst>
        </xdr:cNvPr>
        <xdr:cNvSpPr/>
      </xdr:nvSpPr>
      <xdr:spPr>
        <a:xfrm>
          <a:off x="13487553" y="3826224"/>
          <a:ext cx="915487" cy="3081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B12C46D-382C-47C1-B28C-379012CB3911}"/>
            </a:ext>
          </a:extLst>
        </xdr:cNvPr>
        <xdr:cNvSpPr/>
      </xdr:nvSpPr>
      <xdr:spPr>
        <a:xfrm>
          <a:off x="15121596" y="3647843"/>
          <a:ext cx="1486829" cy="2059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F6E78B0-BA3B-4812-B505-D8B0BD016538}"/>
            </a:ext>
          </a:extLst>
        </xdr:cNvPr>
        <xdr:cNvSpPr/>
      </xdr:nvSpPr>
      <xdr:spPr>
        <a:xfrm>
          <a:off x="15121596" y="3790253"/>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7468DB9-956E-4252-A5BF-5B52B6150B31}"/>
            </a:ext>
          </a:extLst>
        </xdr:cNvPr>
        <xdr:cNvSpPr/>
      </xdr:nvSpPr>
      <xdr:spPr>
        <a:xfrm>
          <a:off x="16608425" y="3647843"/>
          <a:ext cx="1486829" cy="2059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D88C3D5-0FF5-4CAB-BE73-64B5D7EEC8EF}"/>
            </a:ext>
          </a:extLst>
        </xdr:cNvPr>
        <xdr:cNvSpPr/>
      </xdr:nvSpPr>
      <xdr:spPr>
        <a:xfrm>
          <a:off x="16608425" y="3790253"/>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6FA814E-C039-4FE7-8C10-2FF9D9A98CD1}"/>
            </a:ext>
          </a:extLst>
        </xdr:cNvPr>
        <xdr:cNvSpPr/>
      </xdr:nvSpPr>
      <xdr:spPr>
        <a:xfrm>
          <a:off x="18217608" y="3647843"/>
          <a:ext cx="1486829" cy="2059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E02F474-7EAB-41C8-928D-862B88BD450A}"/>
            </a:ext>
          </a:extLst>
        </xdr:cNvPr>
        <xdr:cNvSpPr/>
      </xdr:nvSpPr>
      <xdr:spPr>
        <a:xfrm>
          <a:off x="18217608" y="3790253"/>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9E1B547-4828-4D11-94FF-0D6BA2AF3756}"/>
            </a:ext>
          </a:extLst>
        </xdr:cNvPr>
        <xdr:cNvSpPr/>
      </xdr:nvSpPr>
      <xdr:spPr>
        <a:xfrm>
          <a:off x="11032815" y="4170324"/>
          <a:ext cx="4134934" cy="215342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764E7F1-01DF-4BD0-840C-C7010407F4F8}"/>
            </a:ext>
          </a:extLst>
        </xdr:cNvPr>
        <xdr:cNvSpPr/>
      </xdr:nvSpPr>
      <xdr:spPr>
        <a:xfrm>
          <a:off x="15429803" y="4170324"/>
          <a:ext cx="4646342" cy="21534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B7D6203-BF52-49A7-834B-72E4B2B3D1C4}"/>
            </a:ext>
          </a:extLst>
        </xdr:cNvPr>
        <xdr:cNvSpPr/>
      </xdr:nvSpPr>
      <xdr:spPr>
        <a:xfrm>
          <a:off x="15429803" y="4233824"/>
          <a:ext cx="4460488"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8B1A220-A9DA-4A61-9701-9F627F5AA153}"/>
            </a:ext>
          </a:extLst>
        </xdr:cNvPr>
        <xdr:cNvSpPr txBox="1"/>
      </xdr:nvSpPr>
      <xdr:spPr>
        <a:xfrm>
          <a:off x="15506003" y="4461495"/>
          <a:ext cx="4447788" cy="177335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公共施設の大規模改修等により市債発行額は増加傾向であるのに対し、法人市民税の減収が見込まれ、その補填には基金繰入で対応している状況である。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今後市債の発行を計画的に行い、持続可能な財政運営に努めたい。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517DE6F-BC32-4122-B513-6B9465E30CFD}"/>
            </a:ext>
          </a:extLst>
        </xdr:cNvPr>
        <xdr:cNvSpPr txBox="1"/>
      </xdr:nvSpPr>
      <xdr:spPr>
        <a:xfrm>
          <a:off x="10994715" y="3980288"/>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2AF4ACD-0EA4-4885-9C11-A43A0649E20B}"/>
            </a:ext>
          </a:extLst>
        </xdr:cNvPr>
        <xdr:cNvCxnSpPr/>
      </xdr:nvCxnSpPr>
      <xdr:spPr>
        <a:xfrm>
          <a:off x="11032815" y="6323748"/>
          <a:ext cx="413493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0256306-4D5E-49BE-97D6-A1EAB6080E00}"/>
            </a:ext>
          </a:extLst>
        </xdr:cNvPr>
        <xdr:cNvSpPr txBox="1"/>
      </xdr:nvSpPr>
      <xdr:spPr>
        <a:xfrm>
          <a:off x="10500430" y="622994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A5EE6F1-F58E-49FE-8A01-E4AF90C7EC10}"/>
            </a:ext>
          </a:extLst>
        </xdr:cNvPr>
        <xdr:cNvCxnSpPr/>
      </xdr:nvCxnSpPr>
      <xdr:spPr>
        <a:xfrm>
          <a:off x="11032815" y="5964844"/>
          <a:ext cx="413493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925593B-4178-49E4-8FCE-F9B1E471B689}"/>
            </a:ext>
          </a:extLst>
        </xdr:cNvPr>
        <xdr:cNvSpPr txBox="1"/>
      </xdr:nvSpPr>
      <xdr:spPr>
        <a:xfrm>
          <a:off x="10500430" y="5871043"/>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4896F2E-10C7-42BB-8A18-1F9FD9C8768C}"/>
            </a:ext>
          </a:extLst>
        </xdr:cNvPr>
        <xdr:cNvCxnSpPr/>
      </xdr:nvCxnSpPr>
      <xdr:spPr>
        <a:xfrm>
          <a:off x="11032815" y="5605940"/>
          <a:ext cx="413493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CCD35AD5-2A27-4622-B1A2-00E1EA85430A}"/>
            </a:ext>
          </a:extLst>
        </xdr:cNvPr>
        <xdr:cNvSpPr txBox="1"/>
      </xdr:nvSpPr>
      <xdr:spPr>
        <a:xfrm>
          <a:off x="10567919" y="55121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47F7F7D-1D96-47EE-AD83-05CFC1D07FF4}"/>
            </a:ext>
          </a:extLst>
        </xdr:cNvPr>
        <xdr:cNvCxnSpPr/>
      </xdr:nvCxnSpPr>
      <xdr:spPr>
        <a:xfrm>
          <a:off x="11032815" y="5247036"/>
          <a:ext cx="413493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2C2E5C0E-59B3-48E6-923E-4517EF743B8B}"/>
            </a:ext>
          </a:extLst>
        </xdr:cNvPr>
        <xdr:cNvSpPr txBox="1"/>
      </xdr:nvSpPr>
      <xdr:spPr>
        <a:xfrm>
          <a:off x="10567919" y="51532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AC079642-414C-4658-9256-DC7EF7292A59}"/>
            </a:ext>
          </a:extLst>
        </xdr:cNvPr>
        <xdr:cNvCxnSpPr/>
      </xdr:nvCxnSpPr>
      <xdr:spPr>
        <a:xfrm>
          <a:off x="11032815" y="4888132"/>
          <a:ext cx="413493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8CF7603D-B870-45DC-B2FD-BAA07F77F204}"/>
            </a:ext>
          </a:extLst>
        </xdr:cNvPr>
        <xdr:cNvSpPr txBox="1"/>
      </xdr:nvSpPr>
      <xdr:spPr>
        <a:xfrm>
          <a:off x="10567919" y="47943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F9E751E-C8B8-4A9E-849C-E54D52B98E12}"/>
            </a:ext>
          </a:extLst>
        </xdr:cNvPr>
        <xdr:cNvCxnSpPr/>
      </xdr:nvCxnSpPr>
      <xdr:spPr>
        <a:xfrm>
          <a:off x="11032815" y="4529228"/>
          <a:ext cx="413493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13C56DC5-FB60-42D5-BEF0-3C65A96FF1C8}"/>
            </a:ext>
          </a:extLst>
        </xdr:cNvPr>
        <xdr:cNvSpPr txBox="1"/>
      </xdr:nvSpPr>
      <xdr:spPr>
        <a:xfrm>
          <a:off x="10670511" y="44358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760D7D8-C6EA-4FE5-A817-D3702B58B26F}"/>
            </a:ext>
          </a:extLst>
        </xdr:cNvPr>
        <xdr:cNvCxnSpPr/>
      </xdr:nvCxnSpPr>
      <xdr:spPr>
        <a:xfrm>
          <a:off x="11032815" y="4170324"/>
          <a:ext cx="413493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9A11D2F-D124-4392-B040-F85AE3B37ACC}"/>
            </a:ext>
          </a:extLst>
        </xdr:cNvPr>
        <xdr:cNvSpPr/>
      </xdr:nvSpPr>
      <xdr:spPr>
        <a:xfrm>
          <a:off x="11032815" y="4170324"/>
          <a:ext cx="4134934" cy="215342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9EA5C0-F37F-4366-8CE3-F5F77BBBE534}"/>
            </a:ext>
          </a:extLst>
        </xdr:cNvPr>
        <xdr:cNvCxnSpPr/>
      </xdr:nvCxnSpPr>
      <xdr:spPr>
        <a:xfrm flipV="1">
          <a:off x="14435130" y="4529228"/>
          <a:ext cx="1269" cy="1466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FB2B808D-A2E5-40F2-BD81-E8E2128746A3}"/>
            </a:ext>
          </a:extLst>
        </xdr:cNvPr>
        <xdr:cNvSpPr txBox="1"/>
      </xdr:nvSpPr>
      <xdr:spPr>
        <a:xfrm>
          <a:off x="14487835" y="59996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9BC051A4-C168-478C-B705-E2D200D60ACD}"/>
            </a:ext>
          </a:extLst>
        </xdr:cNvPr>
        <xdr:cNvCxnSpPr/>
      </xdr:nvCxnSpPr>
      <xdr:spPr>
        <a:xfrm>
          <a:off x="14352781" y="5995805"/>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CAE7B9E-889A-473A-93D7-67148E22EC82}"/>
            </a:ext>
          </a:extLst>
        </xdr:cNvPr>
        <xdr:cNvSpPr txBox="1"/>
      </xdr:nvSpPr>
      <xdr:spPr>
        <a:xfrm>
          <a:off x="14487835" y="4304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F58147AF-79FA-4C6D-9472-CB31B404088B}"/>
            </a:ext>
          </a:extLst>
        </xdr:cNvPr>
        <xdr:cNvCxnSpPr/>
      </xdr:nvCxnSpPr>
      <xdr:spPr>
        <a:xfrm>
          <a:off x="14352781" y="4529228"/>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ECCB4273-7D7B-4B3E-8B35-1E5E52AFF27C}"/>
            </a:ext>
          </a:extLst>
        </xdr:cNvPr>
        <xdr:cNvSpPr txBox="1"/>
      </xdr:nvSpPr>
      <xdr:spPr>
        <a:xfrm>
          <a:off x="14487835" y="5216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AA5B77D7-C1F2-43A2-AB28-ABCAB3530E43}"/>
            </a:ext>
          </a:extLst>
        </xdr:cNvPr>
        <xdr:cNvSpPr/>
      </xdr:nvSpPr>
      <xdr:spPr>
        <a:xfrm>
          <a:off x="14390881" y="5238216"/>
          <a:ext cx="96954"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AA790883-66E4-489E-B4DD-92B9164CA652}"/>
            </a:ext>
          </a:extLst>
        </xdr:cNvPr>
        <xdr:cNvSpPr/>
      </xdr:nvSpPr>
      <xdr:spPr>
        <a:xfrm>
          <a:off x="13693620" y="5240256"/>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E6359A3D-D28C-4CD7-A352-677B9928EF0E}"/>
            </a:ext>
          </a:extLst>
        </xdr:cNvPr>
        <xdr:cNvSpPr/>
      </xdr:nvSpPr>
      <xdr:spPr>
        <a:xfrm>
          <a:off x="12950205" y="5221304"/>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18DB8132-F3B0-4932-81D7-B0AD6C2186FE}"/>
            </a:ext>
          </a:extLst>
        </xdr:cNvPr>
        <xdr:cNvSpPr/>
      </xdr:nvSpPr>
      <xdr:spPr>
        <a:xfrm>
          <a:off x="12206791" y="5245413"/>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D1735B08-CCC4-4A31-95D9-B914E6581006}"/>
            </a:ext>
          </a:extLst>
        </xdr:cNvPr>
        <xdr:cNvSpPr/>
      </xdr:nvSpPr>
      <xdr:spPr>
        <a:xfrm>
          <a:off x="11463376" y="5252970"/>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88B2D44-14CA-4D2D-B736-C3532E67E9E4}"/>
            </a:ext>
          </a:extLst>
        </xdr:cNvPr>
        <xdr:cNvSpPr txBox="1"/>
      </xdr:nvSpPr>
      <xdr:spPr>
        <a:xfrm>
          <a:off x="14263881"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B818355-C772-44BF-932D-31C0CB0333DA}"/>
            </a:ext>
          </a:extLst>
        </xdr:cNvPr>
        <xdr:cNvSpPr txBox="1"/>
      </xdr:nvSpPr>
      <xdr:spPr>
        <a:xfrm>
          <a:off x="13571266"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8DA6EB0-AD37-4408-8C28-722B8E2297DB}"/>
            </a:ext>
          </a:extLst>
        </xdr:cNvPr>
        <xdr:cNvSpPr txBox="1"/>
      </xdr:nvSpPr>
      <xdr:spPr>
        <a:xfrm>
          <a:off x="12827852"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6D7D9FA-4BF5-4B8A-8EE7-B63FE7094ACD}"/>
            </a:ext>
          </a:extLst>
        </xdr:cNvPr>
        <xdr:cNvSpPr txBox="1"/>
      </xdr:nvSpPr>
      <xdr:spPr>
        <a:xfrm>
          <a:off x="12084437"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0B499D5-90CB-4ECE-A3DB-E026B4BE5B67}"/>
            </a:ext>
          </a:extLst>
        </xdr:cNvPr>
        <xdr:cNvSpPr txBox="1"/>
      </xdr:nvSpPr>
      <xdr:spPr>
        <a:xfrm>
          <a:off x="11341023" y="6369183"/>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22895</xdr:rowOff>
    </xdr:from>
    <xdr:to>
      <xdr:col>76</xdr:col>
      <xdr:colOff>73025</xdr:colOff>
      <xdr:row>30</xdr:row>
      <xdr:rowOff>124495</xdr:rowOff>
    </xdr:to>
    <xdr:sp macro="" textlink="">
      <xdr:nvSpPr>
        <xdr:cNvPr id="143" name="楕円 142">
          <a:extLst>
            <a:ext uri="{FF2B5EF4-FFF2-40B4-BE49-F238E27FC236}">
              <a16:creationId xmlns:a16="http://schemas.microsoft.com/office/drawing/2014/main" id="{02FBE03F-B1C8-4C97-9A89-474AAE0143C6}"/>
            </a:ext>
          </a:extLst>
        </xdr:cNvPr>
        <xdr:cNvSpPr/>
      </xdr:nvSpPr>
      <xdr:spPr>
        <a:xfrm>
          <a:off x="14390881" y="5152456"/>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45772</xdr:rowOff>
    </xdr:from>
    <xdr:ext cx="469744" cy="259045"/>
    <xdr:sp macro="" textlink="">
      <xdr:nvSpPr>
        <xdr:cNvPr id="144" name="債務償還比率該当値テキスト">
          <a:extLst>
            <a:ext uri="{FF2B5EF4-FFF2-40B4-BE49-F238E27FC236}">
              <a16:creationId xmlns:a16="http://schemas.microsoft.com/office/drawing/2014/main" id="{8465B2AF-5389-4338-8A8E-89A9BA1B818F}"/>
            </a:ext>
          </a:extLst>
        </xdr:cNvPr>
        <xdr:cNvSpPr txBox="1"/>
      </xdr:nvSpPr>
      <xdr:spPr>
        <a:xfrm>
          <a:off x="14487835" y="500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134084</xdr:rowOff>
    </xdr:from>
    <xdr:to>
      <xdr:col>72</xdr:col>
      <xdr:colOff>123825</xdr:colOff>
      <xdr:row>31</xdr:row>
      <xdr:rowOff>64234</xdr:rowOff>
    </xdr:to>
    <xdr:sp macro="" textlink="">
      <xdr:nvSpPr>
        <xdr:cNvPr id="145" name="楕円 144">
          <a:extLst>
            <a:ext uri="{FF2B5EF4-FFF2-40B4-BE49-F238E27FC236}">
              <a16:creationId xmlns:a16="http://schemas.microsoft.com/office/drawing/2014/main" id="{AF7B5224-EA85-41D0-AB66-4B89EDAE6F86}"/>
            </a:ext>
          </a:extLst>
        </xdr:cNvPr>
        <xdr:cNvSpPr/>
      </xdr:nvSpPr>
      <xdr:spPr>
        <a:xfrm>
          <a:off x="13693620" y="5263645"/>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73695</xdr:rowOff>
    </xdr:from>
    <xdr:to>
      <xdr:col>76</xdr:col>
      <xdr:colOff>22225</xdr:colOff>
      <xdr:row>31</xdr:row>
      <xdr:rowOff>13434</xdr:rowOff>
    </xdr:to>
    <xdr:cxnSp macro="">
      <xdr:nvCxnSpPr>
        <xdr:cNvPr id="146" name="直線コネクタ 145">
          <a:extLst>
            <a:ext uri="{FF2B5EF4-FFF2-40B4-BE49-F238E27FC236}">
              <a16:creationId xmlns:a16="http://schemas.microsoft.com/office/drawing/2014/main" id="{24F53B45-77EA-4DEF-96B3-FF5755670DD8}"/>
            </a:ext>
          </a:extLst>
        </xdr:cNvPr>
        <xdr:cNvCxnSpPr/>
      </xdr:nvCxnSpPr>
      <xdr:spPr>
        <a:xfrm flipV="1">
          <a:off x="13744420" y="5203256"/>
          <a:ext cx="692615" cy="1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156803</xdr:rowOff>
    </xdr:from>
    <xdr:to>
      <xdr:col>68</xdr:col>
      <xdr:colOff>123825</xdr:colOff>
      <xdr:row>30</xdr:row>
      <xdr:rowOff>86953</xdr:rowOff>
    </xdr:to>
    <xdr:sp macro="" textlink="">
      <xdr:nvSpPr>
        <xdr:cNvPr id="147" name="楕円 146">
          <a:extLst>
            <a:ext uri="{FF2B5EF4-FFF2-40B4-BE49-F238E27FC236}">
              <a16:creationId xmlns:a16="http://schemas.microsoft.com/office/drawing/2014/main" id="{0C18C6E2-EB00-4F9F-9ED8-ACBAAADA01B3}"/>
            </a:ext>
          </a:extLst>
        </xdr:cNvPr>
        <xdr:cNvSpPr/>
      </xdr:nvSpPr>
      <xdr:spPr>
        <a:xfrm>
          <a:off x="12950205" y="511537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36153</xdr:rowOff>
    </xdr:from>
    <xdr:to>
      <xdr:col>72</xdr:col>
      <xdr:colOff>73025</xdr:colOff>
      <xdr:row>31</xdr:row>
      <xdr:rowOff>13434</xdr:rowOff>
    </xdr:to>
    <xdr:cxnSp macro="">
      <xdr:nvCxnSpPr>
        <xdr:cNvPr id="148" name="直線コネクタ 147">
          <a:extLst>
            <a:ext uri="{FF2B5EF4-FFF2-40B4-BE49-F238E27FC236}">
              <a16:creationId xmlns:a16="http://schemas.microsoft.com/office/drawing/2014/main" id="{B411FB0A-88E2-4DA4-9286-467103229076}"/>
            </a:ext>
          </a:extLst>
        </xdr:cNvPr>
        <xdr:cNvCxnSpPr/>
      </xdr:nvCxnSpPr>
      <xdr:spPr>
        <a:xfrm>
          <a:off x="13001005" y="5165714"/>
          <a:ext cx="743415" cy="1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158002</xdr:rowOff>
    </xdr:from>
    <xdr:to>
      <xdr:col>64</xdr:col>
      <xdr:colOff>123825</xdr:colOff>
      <xdr:row>30</xdr:row>
      <xdr:rowOff>88152</xdr:rowOff>
    </xdr:to>
    <xdr:sp macro="" textlink="">
      <xdr:nvSpPr>
        <xdr:cNvPr id="149" name="楕円 148">
          <a:extLst>
            <a:ext uri="{FF2B5EF4-FFF2-40B4-BE49-F238E27FC236}">
              <a16:creationId xmlns:a16="http://schemas.microsoft.com/office/drawing/2014/main" id="{715A6FCC-4314-42F2-AA0E-6D906520217D}"/>
            </a:ext>
          </a:extLst>
        </xdr:cNvPr>
        <xdr:cNvSpPr/>
      </xdr:nvSpPr>
      <xdr:spPr>
        <a:xfrm>
          <a:off x="12206791" y="5116578"/>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36153</xdr:rowOff>
    </xdr:from>
    <xdr:to>
      <xdr:col>68</xdr:col>
      <xdr:colOff>73025</xdr:colOff>
      <xdr:row>30</xdr:row>
      <xdr:rowOff>37352</xdr:rowOff>
    </xdr:to>
    <xdr:cxnSp macro="">
      <xdr:nvCxnSpPr>
        <xdr:cNvPr id="150" name="直線コネクタ 149">
          <a:extLst>
            <a:ext uri="{FF2B5EF4-FFF2-40B4-BE49-F238E27FC236}">
              <a16:creationId xmlns:a16="http://schemas.microsoft.com/office/drawing/2014/main" id="{600E454D-7722-4905-8939-FEEA7ADF8047}"/>
            </a:ext>
          </a:extLst>
        </xdr:cNvPr>
        <xdr:cNvCxnSpPr/>
      </xdr:nvCxnSpPr>
      <xdr:spPr>
        <a:xfrm flipV="1">
          <a:off x="12257591" y="5165714"/>
          <a:ext cx="743414"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60727</xdr:rowOff>
    </xdr:from>
    <xdr:to>
      <xdr:col>60</xdr:col>
      <xdr:colOff>123825</xdr:colOff>
      <xdr:row>29</xdr:row>
      <xdr:rowOff>162327</xdr:rowOff>
    </xdr:to>
    <xdr:sp macro="" textlink="">
      <xdr:nvSpPr>
        <xdr:cNvPr id="151" name="楕円 150">
          <a:extLst>
            <a:ext uri="{FF2B5EF4-FFF2-40B4-BE49-F238E27FC236}">
              <a16:creationId xmlns:a16="http://schemas.microsoft.com/office/drawing/2014/main" id="{C654A541-05BB-4BE1-80E6-97D6DC53B95E}"/>
            </a:ext>
          </a:extLst>
        </xdr:cNvPr>
        <xdr:cNvSpPr/>
      </xdr:nvSpPr>
      <xdr:spPr>
        <a:xfrm>
          <a:off x="11463376" y="50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111527</xdr:rowOff>
    </xdr:from>
    <xdr:to>
      <xdr:col>64</xdr:col>
      <xdr:colOff>73025</xdr:colOff>
      <xdr:row>30</xdr:row>
      <xdr:rowOff>37352</xdr:rowOff>
    </xdr:to>
    <xdr:cxnSp macro="">
      <xdr:nvCxnSpPr>
        <xdr:cNvPr id="152" name="直線コネクタ 151">
          <a:extLst>
            <a:ext uri="{FF2B5EF4-FFF2-40B4-BE49-F238E27FC236}">
              <a16:creationId xmlns:a16="http://schemas.microsoft.com/office/drawing/2014/main" id="{7071B37E-4849-40E8-8EFF-D130E3255AA0}"/>
            </a:ext>
          </a:extLst>
        </xdr:cNvPr>
        <xdr:cNvCxnSpPr/>
      </xdr:nvCxnSpPr>
      <xdr:spPr>
        <a:xfrm>
          <a:off x="11514176" y="5070103"/>
          <a:ext cx="743415" cy="9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2A297274-6984-497C-831F-44321393DCDA}"/>
            </a:ext>
          </a:extLst>
        </xdr:cNvPr>
        <xdr:cNvSpPr txBox="1"/>
      </xdr:nvSpPr>
      <xdr:spPr>
        <a:xfrm>
          <a:off x="13501493" y="501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a:extLst>
            <a:ext uri="{FF2B5EF4-FFF2-40B4-BE49-F238E27FC236}">
              <a16:creationId xmlns:a16="http://schemas.microsoft.com/office/drawing/2014/main" id="{7222D7F6-08D3-4DED-8572-875751A4EBC9}"/>
            </a:ext>
          </a:extLst>
        </xdr:cNvPr>
        <xdr:cNvSpPr txBox="1"/>
      </xdr:nvSpPr>
      <xdr:spPr>
        <a:xfrm>
          <a:off x="12770779" y="531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a:extLst>
            <a:ext uri="{FF2B5EF4-FFF2-40B4-BE49-F238E27FC236}">
              <a16:creationId xmlns:a16="http://schemas.microsoft.com/office/drawing/2014/main" id="{645CFB58-C4D3-4179-B8EB-113114310CF0}"/>
            </a:ext>
          </a:extLst>
        </xdr:cNvPr>
        <xdr:cNvSpPr txBox="1"/>
      </xdr:nvSpPr>
      <xdr:spPr>
        <a:xfrm>
          <a:off x="12027364" y="53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a:extLst>
            <a:ext uri="{FF2B5EF4-FFF2-40B4-BE49-F238E27FC236}">
              <a16:creationId xmlns:a16="http://schemas.microsoft.com/office/drawing/2014/main" id="{BCF22F94-B3AA-46F0-8EEF-4F559572C44A}"/>
            </a:ext>
          </a:extLst>
        </xdr:cNvPr>
        <xdr:cNvSpPr txBox="1"/>
      </xdr:nvSpPr>
      <xdr:spPr>
        <a:xfrm>
          <a:off x="11283950" y="534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55361</xdr:rowOff>
    </xdr:from>
    <xdr:ext cx="469744" cy="259045"/>
    <xdr:sp macro="" textlink="">
      <xdr:nvSpPr>
        <xdr:cNvPr id="157" name="n_1mainValue債務償還比率">
          <a:extLst>
            <a:ext uri="{FF2B5EF4-FFF2-40B4-BE49-F238E27FC236}">
              <a16:creationId xmlns:a16="http://schemas.microsoft.com/office/drawing/2014/main" id="{B8AF4A32-E388-4353-A9C7-504F2149F51A}"/>
            </a:ext>
          </a:extLst>
        </xdr:cNvPr>
        <xdr:cNvSpPr txBox="1"/>
      </xdr:nvSpPr>
      <xdr:spPr>
        <a:xfrm>
          <a:off x="13501493" y="535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103480</xdr:rowOff>
    </xdr:from>
    <xdr:ext cx="469744" cy="259045"/>
    <xdr:sp macro="" textlink="">
      <xdr:nvSpPr>
        <xdr:cNvPr id="158" name="n_2mainValue債務償還比率">
          <a:extLst>
            <a:ext uri="{FF2B5EF4-FFF2-40B4-BE49-F238E27FC236}">
              <a16:creationId xmlns:a16="http://schemas.microsoft.com/office/drawing/2014/main" id="{2CF3AD2E-29AE-4205-AA4F-F610B5284C76}"/>
            </a:ext>
          </a:extLst>
        </xdr:cNvPr>
        <xdr:cNvSpPr txBox="1"/>
      </xdr:nvSpPr>
      <xdr:spPr>
        <a:xfrm>
          <a:off x="12770779" y="48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104679</xdr:rowOff>
    </xdr:from>
    <xdr:ext cx="469744" cy="259045"/>
    <xdr:sp macro="" textlink="">
      <xdr:nvSpPr>
        <xdr:cNvPr id="159" name="n_3mainValue債務償還比率">
          <a:extLst>
            <a:ext uri="{FF2B5EF4-FFF2-40B4-BE49-F238E27FC236}">
              <a16:creationId xmlns:a16="http://schemas.microsoft.com/office/drawing/2014/main" id="{8FF3495C-2253-4ECB-932D-2D83107C991B}"/>
            </a:ext>
          </a:extLst>
        </xdr:cNvPr>
        <xdr:cNvSpPr txBox="1"/>
      </xdr:nvSpPr>
      <xdr:spPr>
        <a:xfrm>
          <a:off x="12027364" y="489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7404</xdr:rowOff>
    </xdr:from>
    <xdr:ext cx="469744" cy="259045"/>
    <xdr:sp macro="" textlink="">
      <xdr:nvSpPr>
        <xdr:cNvPr id="160" name="n_4mainValue債務償還比率">
          <a:extLst>
            <a:ext uri="{FF2B5EF4-FFF2-40B4-BE49-F238E27FC236}">
              <a16:creationId xmlns:a16="http://schemas.microsoft.com/office/drawing/2014/main" id="{41FB8C29-6E00-4160-9801-35632B28150F}"/>
            </a:ext>
          </a:extLst>
        </xdr:cNvPr>
        <xdr:cNvSpPr txBox="1"/>
      </xdr:nvSpPr>
      <xdr:spPr>
        <a:xfrm>
          <a:off x="11283950" y="479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4A73BB8-ED8E-46D7-8709-8FD7B6B9DF00}"/>
            </a:ext>
          </a:extLst>
        </xdr:cNvPr>
        <xdr:cNvSpPr/>
      </xdr:nvSpPr>
      <xdr:spPr>
        <a:xfrm>
          <a:off x="1241425" y="7162800"/>
          <a:ext cx="5761463" cy="341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133065C-90ED-4F27-878D-612D44F7C8D4}"/>
            </a:ext>
          </a:extLst>
        </xdr:cNvPr>
        <xdr:cNvSpPr/>
      </xdr:nvSpPr>
      <xdr:spPr>
        <a:xfrm>
          <a:off x="1241425" y="10914953"/>
          <a:ext cx="5761463" cy="3419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9CA94A5-FB88-4985-B30D-930D0016B2CA}"/>
            </a:ext>
          </a:extLst>
        </xdr:cNvPr>
        <xdr:cNvSpPr txBox="1"/>
      </xdr:nvSpPr>
      <xdr:spPr>
        <a:xfrm>
          <a:off x="895118" y="741587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5B14458-39CB-4823-98DC-CE1DB55B9C04}"/>
            </a:ext>
          </a:extLst>
        </xdr:cNvPr>
        <xdr:cNvSpPr txBox="1"/>
      </xdr:nvSpPr>
      <xdr:spPr>
        <a:xfrm>
          <a:off x="6817035" y="1007590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F6E1F9C-50C3-4808-A4D8-DBDFF70E786D}"/>
            </a:ext>
          </a:extLst>
        </xdr:cNvPr>
        <xdr:cNvSpPr txBox="1"/>
      </xdr:nvSpPr>
      <xdr:spPr>
        <a:xfrm>
          <a:off x="895118" y="1114262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3107550-5D1D-4BAC-BBE0-BE3870892957}"/>
            </a:ext>
          </a:extLst>
        </xdr:cNvPr>
        <xdr:cNvSpPr txBox="1"/>
      </xdr:nvSpPr>
      <xdr:spPr>
        <a:xfrm>
          <a:off x="6817035" y="13891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D91800-5F35-4B1E-84CC-9603FB4BC50D}"/>
            </a:ext>
          </a:extLst>
        </xdr:cNvPr>
        <xdr:cNvSpPr/>
      </xdr:nvSpPr>
      <xdr:spPr>
        <a:xfrm>
          <a:off x="621061" y="127000"/>
          <a:ext cx="12388695" cy="63314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1015FC-5BDF-4600-9AE9-1D6430F1E07E}"/>
            </a:ext>
          </a:extLst>
        </xdr:cNvPr>
        <xdr:cNvSpPr/>
      </xdr:nvSpPr>
      <xdr:spPr>
        <a:xfrm>
          <a:off x="18585366" y="190035"/>
          <a:ext cx="3869473" cy="55740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AEDA95-24D6-4F13-B1EF-840CB2B8F5C9}"/>
            </a:ext>
          </a:extLst>
        </xdr:cNvPr>
        <xdr:cNvSpPr/>
      </xdr:nvSpPr>
      <xdr:spPr>
        <a:xfrm>
          <a:off x="18604416" y="215435"/>
          <a:ext cx="3825023" cy="50660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94ECC5-53F7-4D65-97D0-CB096C1160EC}"/>
            </a:ext>
          </a:extLst>
        </xdr:cNvPr>
        <xdr:cNvSpPr/>
      </xdr:nvSpPr>
      <xdr:spPr>
        <a:xfrm>
          <a:off x="18629816" y="240835"/>
          <a:ext cx="3767873" cy="44310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1C53D0-0A8D-4337-A40A-AEDFA94CD085}"/>
            </a:ext>
          </a:extLst>
        </xdr:cNvPr>
        <xdr:cNvSpPr/>
      </xdr:nvSpPr>
      <xdr:spPr>
        <a:xfrm>
          <a:off x="15861061" y="190035"/>
          <a:ext cx="2595601" cy="55740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EED414-9E0A-4C40-8A81-664C42D608EC}"/>
            </a:ext>
          </a:extLst>
        </xdr:cNvPr>
        <xdr:cNvSpPr/>
      </xdr:nvSpPr>
      <xdr:spPr>
        <a:xfrm>
          <a:off x="15886461" y="215435"/>
          <a:ext cx="2551151" cy="50660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93142C-AF36-49A9-9A44-D1F150E46409}"/>
            </a:ext>
          </a:extLst>
        </xdr:cNvPr>
        <xdr:cNvSpPr/>
      </xdr:nvSpPr>
      <xdr:spPr>
        <a:xfrm>
          <a:off x="15911861" y="240835"/>
          <a:ext cx="2494001" cy="45580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3A81F9-3276-49DA-A67F-4444228D72A1}"/>
            </a:ext>
          </a:extLst>
        </xdr:cNvPr>
        <xdr:cNvSpPr/>
      </xdr:nvSpPr>
      <xdr:spPr>
        <a:xfrm>
          <a:off x="743415" y="886677"/>
          <a:ext cx="9850244" cy="177335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CFFDB5-56BD-4161-AA26-397955D6AC9A}"/>
            </a:ext>
          </a:extLst>
        </xdr:cNvPr>
        <xdr:cNvSpPr/>
      </xdr:nvSpPr>
      <xdr:spPr>
        <a:xfrm>
          <a:off x="870415" y="918427"/>
          <a:ext cx="1359829" cy="17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A16DB5-EA26-4B51-A5C5-847DFFE8C5D1}"/>
            </a:ext>
          </a:extLst>
        </xdr:cNvPr>
        <xdr:cNvSpPr/>
      </xdr:nvSpPr>
      <xdr:spPr>
        <a:xfrm>
          <a:off x="2171390" y="918427"/>
          <a:ext cx="1300976" cy="17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51,085
50,327
138.12
28,270,174
27,532,369
614,204
12,012,560
19,498,806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D6AE70-6130-402D-BC07-E337FB758A73}"/>
            </a:ext>
          </a:extLst>
        </xdr:cNvPr>
        <xdr:cNvSpPr/>
      </xdr:nvSpPr>
      <xdr:spPr>
        <a:xfrm>
          <a:off x="3472366" y="918427"/>
          <a:ext cx="1486829" cy="17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5F217C-474F-41AE-AFC4-1BDC7C65F836}"/>
            </a:ext>
          </a:extLst>
        </xdr:cNvPr>
        <xdr:cNvSpPr/>
      </xdr:nvSpPr>
      <xdr:spPr>
        <a:xfrm>
          <a:off x="4959195" y="937477"/>
          <a:ext cx="1980890" cy="9374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AB0169-1F3F-49A1-B1BA-0899BD076768}"/>
            </a:ext>
          </a:extLst>
        </xdr:cNvPr>
        <xdr:cNvSpPr/>
      </xdr:nvSpPr>
      <xdr:spPr>
        <a:xfrm>
          <a:off x="6940085" y="937477"/>
          <a:ext cx="1237476" cy="9374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8EE682-AB21-4C4F-8ACF-A9FF7562E37D}"/>
            </a:ext>
          </a:extLst>
        </xdr:cNvPr>
        <xdr:cNvSpPr/>
      </xdr:nvSpPr>
      <xdr:spPr>
        <a:xfrm>
          <a:off x="8241061" y="950177"/>
          <a:ext cx="621061" cy="9370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8FDBCD-A521-4A3A-9243-F3DA9B8092A1}"/>
            </a:ext>
          </a:extLst>
        </xdr:cNvPr>
        <xdr:cNvSpPr/>
      </xdr:nvSpPr>
      <xdr:spPr>
        <a:xfrm>
          <a:off x="4959195" y="1709854"/>
          <a:ext cx="1980890"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9828510-C9AC-400D-8F06-BE40D7809004}"/>
            </a:ext>
          </a:extLst>
        </xdr:cNvPr>
        <xdr:cNvSpPr/>
      </xdr:nvSpPr>
      <xdr:spPr>
        <a:xfrm>
          <a:off x="7003585" y="1709854"/>
          <a:ext cx="3590074"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468F4D-9608-4778-BE8A-962B363A36D0}"/>
            </a:ext>
          </a:extLst>
        </xdr:cNvPr>
        <xdr:cNvSpPr/>
      </xdr:nvSpPr>
      <xdr:spPr>
        <a:xfrm>
          <a:off x="10804912" y="886677"/>
          <a:ext cx="1486829" cy="1266747"/>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3CFA07-CDD9-4DEF-AF94-7CBE60B785E3}"/>
            </a:ext>
          </a:extLst>
        </xdr:cNvPr>
        <xdr:cNvSpPr/>
      </xdr:nvSpPr>
      <xdr:spPr>
        <a:xfrm>
          <a:off x="11060616" y="950177"/>
          <a:ext cx="1300975"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0AA40B-1A0A-43B2-BFB9-5E3A512DD8AD}"/>
            </a:ext>
          </a:extLst>
        </xdr:cNvPr>
        <xdr:cNvSpPr/>
      </xdr:nvSpPr>
      <xdr:spPr>
        <a:xfrm>
          <a:off x="11060616" y="1215948"/>
          <a:ext cx="1300975"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45108E-1B2E-4F6B-B46A-C8BE0792E9AE}"/>
            </a:ext>
          </a:extLst>
        </xdr:cNvPr>
        <xdr:cNvSpPr/>
      </xdr:nvSpPr>
      <xdr:spPr>
        <a:xfrm>
          <a:off x="11060616" y="1545218"/>
          <a:ext cx="1423329"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C7F6E1-5584-4394-8049-70493D53EE35}"/>
            </a:ext>
          </a:extLst>
        </xdr:cNvPr>
        <xdr:cNvCxnSpPr/>
      </xdr:nvCxnSpPr>
      <xdr:spPr>
        <a:xfrm flipH="1">
          <a:off x="10887462" y="1038612"/>
          <a:ext cx="20490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D2711F-2C8E-4B87-8E00-EB4ADB97023F}"/>
            </a:ext>
          </a:extLst>
        </xdr:cNvPr>
        <xdr:cNvSpPr/>
      </xdr:nvSpPr>
      <xdr:spPr>
        <a:xfrm>
          <a:off x="10941437" y="988277"/>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5AE86F-0C19-4621-BE85-4A315EC70C43}"/>
            </a:ext>
          </a:extLst>
        </xdr:cNvPr>
        <xdr:cNvSpPr/>
      </xdr:nvSpPr>
      <xdr:spPr>
        <a:xfrm>
          <a:off x="10941437" y="1254048"/>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CC0C86-525D-4A65-ACD7-DA4146F58B78}"/>
            </a:ext>
          </a:extLst>
        </xdr:cNvPr>
        <xdr:cNvCxnSpPr/>
      </xdr:nvCxnSpPr>
      <xdr:spPr>
        <a:xfrm>
          <a:off x="10981241" y="1520283"/>
          <a:ext cx="0" cy="13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468D8F-0F35-408C-BB22-683EEA7997FF}"/>
            </a:ext>
          </a:extLst>
        </xdr:cNvPr>
        <xdr:cNvCxnSpPr/>
      </xdr:nvCxnSpPr>
      <xdr:spPr>
        <a:xfrm>
          <a:off x="10906512" y="1520283"/>
          <a:ext cx="16680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0B6156-69CE-42BF-887E-7E06D4BC2A27}"/>
            </a:ext>
          </a:extLst>
        </xdr:cNvPr>
        <xdr:cNvCxnSpPr/>
      </xdr:nvCxnSpPr>
      <xdr:spPr>
        <a:xfrm flipV="1">
          <a:off x="10981241" y="1757479"/>
          <a:ext cx="0" cy="13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21E3C8-9798-4094-9766-1959C2569991}"/>
            </a:ext>
          </a:extLst>
        </xdr:cNvPr>
        <xdr:cNvCxnSpPr/>
      </xdr:nvCxnSpPr>
      <xdr:spPr>
        <a:xfrm>
          <a:off x="10906512" y="1899889"/>
          <a:ext cx="16680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BE06A6-950B-4921-9835-E2D8A816E501}"/>
            </a:ext>
          </a:extLst>
        </xdr:cNvPr>
        <xdr:cNvSpPr txBox="1"/>
      </xdr:nvSpPr>
      <xdr:spPr>
        <a:xfrm>
          <a:off x="684561" y="278656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48BB99-8BB3-484A-B440-AD5EC248E00E}"/>
            </a:ext>
          </a:extLst>
        </xdr:cNvPr>
        <xdr:cNvSpPr txBox="1"/>
      </xdr:nvSpPr>
      <xdr:spPr>
        <a:xfrm>
          <a:off x="684561" y="31031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166D37-A94E-42AE-9CCD-F680AA1AF3B1}"/>
            </a:ext>
          </a:extLst>
        </xdr:cNvPr>
        <xdr:cNvSpPr txBox="1"/>
      </xdr:nvSpPr>
      <xdr:spPr>
        <a:xfrm>
          <a:off x="684561" y="341970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5AB335-FFCC-4C82-AE46-2E4B11DE4141}"/>
            </a:ext>
          </a:extLst>
        </xdr:cNvPr>
        <xdr:cNvSpPr txBox="1"/>
      </xdr:nvSpPr>
      <xdr:spPr>
        <a:xfrm>
          <a:off x="684561" y="3736743"/>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35373F-F357-48CD-9178-49522C275CEF}"/>
            </a:ext>
          </a:extLst>
        </xdr:cNvPr>
        <xdr:cNvSpPr/>
      </xdr:nvSpPr>
      <xdr:spPr>
        <a:xfrm>
          <a:off x="743415" y="4179849"/>
          <a:ext cx="4612887"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90E0B6-0E2B-41D8-97D7-6D442F64B91F}"/>
            </a:ext>
          </a:extLst>
        </xdr:cNvPr>
        <xdr:cNvSpPr/>
      </xdr:nvSpPr>
      <xdr:spPr>
        <a:xfrm>
          <a:off x="870415"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10D8D0-03A0-408F-A166-E26D1E024935}"/>
            </a:ext>
          </a:extLst>
        </xdr:cNvPr>
        <xdr:cNvSpPr/>
      </xdr:nvSpPr>
      <xdr:spPr>
        <a:xfrm>
          <a:off x="870415"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67CB97-CE75-475D-95DB-687966F17479}"/>
            </a:ext>
          </a:extLst>
        </xdr:cNvPr>
        <xdr:cNvSpPr/>
      </xdr:nvSpPr>
      <xdr:spPr>
        <a:xfrm>
          <a:off x="1858537"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0ECFE8-D649-455A-A514-97FEF787391A}"/>
            </a:ext>
          </a:extLst>
        </xdr:cNvPr>
        <xdr:cNvSpPr/>
      </xdr:nvSpPr>
      <xdr:spPr>
        <a:xfrm>
          <a:off x="1858537"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37D2E5-E625-4116-8763-FBB0F59BD037}"/>
            </a:ext>
          </a:extLst>
        </xdr:cNvPr>
        <xdr:cNvSpPr/>
      </xdr:nvSpPr>
      <xdr:spPr>
        <a:xfrm>
          <a:off x="2973659"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205104-5BEB-414C-9B48-C7D151E0976F}"/>
            </a:ext>
          </a:extLst>
        </xdr:cNvPr>
        <xdr:cNvSpPr/>
      </xdr:nvSpPr>
      <xdr:spPr>
        <a:xfrm>
          <a:off x="2973659"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0572B6-7098-46AB-83E1-C2522974DB0C}"/>
            </a:ext>
          </a:extLst>
        </xdr:cNvPr>
        <xdr:cNvSpPr/>
      </xdr:nvSpPr>
      <xdr:spPr>
        <a:xfrm>
          <a:off x="743415" y="5319596"/>
          <a:ext cx="4612887"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540CD86-D5F9-452B-851F-1ECD0DB0F58A}"/>
            </a:ext>
          </a:extLst>
        </xdr:cNvPr>
        <xdr:cNvSpPr txBox="1"/>
      </xdr:nvSpPr>
      <xdr:spPr>
        <a:xfrm>
          <a:off x="709961" y="512956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111847-E5FC-4067-975D-B55896D3779B}"/>
            </a:ext>
          </a:extLst>
        </xdr:cNvPr>
        <xdr:cNvCxnSpPr/>
      </xdr:nvCxnSpPr>
      <xdr:spPr>
        <a:xfrm>
          <a:off x="743415" y="7599556"/>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5A076F-ECB7-4EBE-971D-8CE43D3864E7}"/>
            </a:ext>
          </a:extLst>
        </xdr:cNvPr>
        <xdr:cNvSpPr txBox="1"/>
      </xdr:nvSpPr>
      <xdr:spPr>
        <a:xfrm>
          <a:off x="290175" y="7457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4BEA49-64B0-44B0-B0BC-C187365165D7}"/>
            </a:ext>
          </a:extLst>
        </xdr:cNvPr>
        <xdr:cNvCxnSpPr/>
      </xdr:nvCxnSpPr>
      <xdr:spPr>
        <a:xfrm>
          <a:off x="743415" y="7219485"/>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1D6EAC6-816C-4E51-8DBE-6FD6EFABF6C5}"/>
            </a:ext>
          </a:extLst>
        </xdr:cNvPr>
        <xdr:cNvSpPr txBox="1"/>
      </xdr:nvSpPr>
      <xdr:spPr>
        <a:xfrm>
          <a:off x="290175"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F05CA3-6D82-4D3C-9C56-0F006D454E91}"/>
            </a:ext>
          </a:extLst>
        </xdr:cNvPr>
        <xdr:cNvCxnSpPr/>
      </xdr:nvCxnSpPr>
      <xdr:spPr>
        <a:xfrm>
          <a:off x="743415" y="6839415"/>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0D8C9D0-BB59-4DA6-AF0A-7A2051F87A44}"/>
            </a:ext>
          </a:extLst>
        </xdr:cNvPr>
        <xdr:cNvSpPr txBox="1"/>
      </xdr:nvSpPr>
      <xdr:spPr>
        <a:xfrm>
          <a:off x="354295" y="66976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1EE5A6-3F63-47B2-A1B3-7D40D0CCA712}"/>
            </a:ext>
          </a:extLst>
        </xdr:cNvPr>
        <xdr:cNvCxnSpPr/>
      </xdr:nvCxnSpPr>
      <xdr:spPr>
        <a:xfrm>
          <a:off x="743415" y="6459809"/>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B6C5024-07B2-4E75-9B85-F615B573DF32}"/>
            </a:ext>
          </a:extLst>
        </xdr:cNvPr>
        <xdr:cNvSpPr txBox="1"/>
      </xdr:nvSpPr>
      <xdr:spPr>
        <a:xfrm>
          <a:off x="354295" y="63180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621AE9E-EC60-44B8-A024-2BA6A29814D4}"/>
            </a:ext>
          </a:extLst>
        </xdr:cNvPr>
        <xdr:cNvCxnSpPr/>
      </xdr:nvCxnSpPr>
      <xdr:spPr>
        <a:xfrm>
          <a:off x="743415" y="6079738"/>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CDF63F1-CE18-4628-94E2-7CB72FFC0D6C}"/>
            </a:ext>
          </a:extLst>
        </xdr:cNvPr>
        <xdr:cNvSpPr txBox="1"/>
      </xdr:nvSpPr>
      <xdr:spPr>
        <a:xfrm>
          <a:off x="354295" y="59379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4948D6F-24B1-4923-AB1C-3B26D6590639}"/>
            </a:ext>
          </a:extLst>
        </xdr:cNvPr>
        <xdr:cNvCxnSpPr/>
      </xdr:nvCxnSpPr>
      <xdr:spPr>
        <a:xfrm>
          <a:off x="743415" y="5699667"/>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B830302-670C-4DC1-972E-3ACA75D75CCC}"/>
            </a:ext>
          </a:extLst>
        </xdr:cNvPr>
        <xdr:cNvSpPr txBox="1"/>
      </xdr:nvSpPr>
      <xdr:spPr>
        <a:xfrm>
          <a:off x="354295" y="55579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806F389-14F5-4790-8C9E-9FB04D4168BA}"/>
            </a:ext>
          </a:extLst>
        </xdr:cNvPr>
        <xdr:cNvCxnSpPr/>
      </xdr:nvCxnSpPr>
      <xdr:spPr>
        <a:xfrm>
          <a:off x="743415" y="5319596"/>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C560799-B1C6-41A3-A12B-0A60635A0A70}"/>
            </a:ext>
          </a:extLst>
        </xdr:cNvPr>
        <xdr:cNvSpPr txBox="1"/>
      </xdr:nvSpPr>
      <xdr:spPr>
        <a:xfrm>
          <a:off x="413768" y="517783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8BBE45D-8F1A-4A1A-8F75-F1059069D4B6}"/>
            </a:ext>
          </a:extLst>
        </xdr:cNvPr>
        <xdr:cNvSpPr/>
      </xdr:nvSpPr>
      <xdr:spPr>
        <a:xfrm>
          <a:off x="743415" y="5319596"/>
          <a:ext cx="4612887"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91E78FA3-1F05-4507-B7A7-C0017B1A6B49}"/>
            </a:ext>
          </a:extLst>
        </xdr:cNvPr>
        <xdr:cNvCxnSpPr/>
      </xdr:nvCxnSpPr>
      <xdr:spPr>
        <a:xfrm flipV="1">
          <a:off x="4523353" y="5927802"/>
          <a:ext cx="0" cy="10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8A0CD1B-82DB-4C88-BB43-7204104EF843}"/>
            </a:ext>
          </a:extLst>
        </xdr:cNvPr>
        <xdr:cNvSpPr txBox="1"/>
      </xdr:nvSpPr>
      <xdr:spPr>
        <a:xfrm>
          <a:off x="4562088"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C9C8FEDC-7307-4CA5-9B92-25293EFE345E}"/>
            </a:ext>
          </a:extLst>
        </xdr:cNvPr>
        <xdr:cNvCxnSpPr/>
      </xdr:nvCxnSpPr>
      <xdr:spPr>
        <a:xfrm>
          <a:off x="4439734" y="7012305"/>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6D379D58-9BE2-403C-8CBE-5AD95C98B872}"/>
            </a:ext>
          </a:extLst>
        </xdr:cNvPr>
        <xdr:cNvSpPr txBox="1"/>
      </xdr:nvSpPr>
      <xdr:spPr>
        <a:xfrm>
          <a:off x="4562088" y="5703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1B2B632F-FE6B-49FA-80B6-21C961EC54AC}"/>
            </a:ext>
          </a:extLst>
        </xdr:cNvPr>
        <xdr:cNvCxnSpPr/>
      </xdr:nvCxnSpPr>
      <xdr:spPr>
        <a:xfrm>
          <a:off x="4439734" y="5927802"/>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8737D328-F65D-498D-B260-58A48D481475}"/>
            </a:ext>
          </a:extLst>
        </xdr:cNvPr>
        <xdr:cNvSpPr txBox="1"/>
      </xdr:nvSpPr>
      <xdr:spPr>
        <a:xfrm>
          <a:off x="4562088" y="6406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D3956CA4-A6FF-4158-9E1F-E3604C441C65}"/>
            </a:ext>
          </a:extLst>
        </xdr:cNvPr>
        <xdr:cNvSpPr/>
      </xdr:nvSpPr>
      <xdr:spPr>
        <a:xfrm>
          <a:off x="4473188" y="642805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D72777C3-8DBF-42F3-B5A3-83E9E17E7EBF}"/>
            </a:ext>
          </a:extLst>
        </xdr:cNvPr>
        <xdr:cNvSpPr/>
      </xdr:nvSpPr>
      <xdr:spPr>
        <a:xfrm>
          <a:off x="3658220" y="6414724"/>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F24F1DEF-5FAC-44CA-A384-A10954F4CA1C}"/>
            </a:ext>
          </a:extLst>
        </xdr:cNvPr>
        <xdr:cNvSpPr/>
      </xdr:nvSpPr>
      <xdr:spPr>
        <a:xfrm>
          <a:off x="2787805" y="6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C47C1B63-6437-4A9A-BAB3-8740282AC21C}"/>
            </a:ext>
          </a:extLst>
        </xdr:cNvPr>
        <xdr:cNvSpPr/>
      </xdr:nvSpPr>
      <xdr:spPr>
        <a:xfrm>
          <a:off x="1922037" y="6314223"/>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F3FF17E1-74B8-4794-9BFB-624701304E14}"/>
            </a:ext>
          </a:extLst>
        </xdr:cNvPr>
        <xdr:cNvSpPr/>
      </xdr:nvSpPr>
      <xdr:spPr>
        <a:xfrm>
          <a:off x="1056268" y="6328999"/>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3EFA25-FA87-4AB6-96FB-23897609BD1F}"/>
            </a:ext>
          </a:extLst>
        </xdr:cNvPr>
        <xdr:cNvSpPr txBox="1"/>
      </xdr:nvSpPr>
      <xdr:spPr>
        <a:xfrm>
          <a:off x="4338134"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655F3F-76C6-42B8-B11C-42307DDCD6E1}"/>
            </a:ext>
          </a:extLst>
        </xdr:cNvPr>
        <xdr:cNvSpPr txBox="1"/>
      </xdr:nvSpPr>
      <xdr:spPr>
        <a:xfrm>
          <a:off x="3523166"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55E388-09A7-49CA-B095-5DD12FC9F519}"/>
            </a:ext>
          </a:extLst>
        </xdr:cNvPr>
        <xdr:cNvSpPr txBox="1"/>
      </xdr:nvSpPr>
      <xdr:spPr>
        <a:xfrm>
          <a:off x="265275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94DD7A-F68F-4CF2-A44D-D19D65CA89A1}"/>
            </a:ext>
          </a:extLst>
        </xdr:cNvPr>
        <xdr:cNvSpPr txBox="1"/>
      </xdr:nvSpPr>
      <xdr:spPr>
        <a:xfrm>
          <a:off x="1786983"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1E93833-9695-40AA-A451-E9FD104A8D4C}"/>
            </a:ext>
          </a:extLst>
        </xdr:cNvPr>
        <xdr:cNvSpPr txBox="1"/>
      </xdr:nvSpPr>
      <xdr:spPr>
        <a:xfrm>
          <a:off x="921215"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a:extLst>
            <a:ext uri="{FF2B5EF4-FFF2-40B4-BE49-F238E27FC236}">
              <a16:creationId xmlns:a16="http://schemas.microsoft.com/office/drawing/2014/main" id="{0C15FEB5-DBF0-4F15-90BE-E776B1256AF5}"/>
            </a:ext>
          </a:extLst>
        </xdr:cNvPr>
        <xdr:cNvSpPr/>
      </xdr:nvSpPr>
      <xdr:spPr>
        <a:xfrm>
          <a:off x="4473188" y="6325653"/>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4EF01712-BFEC-400E-82B9-0EEBA35729B7}"/>
            </a:ext>
          </a:extLst>
        </xdr:cNvPr>
        <xdr:cNvSpPr txBox="1"/>
      </xdr:nvSpPr>
      <xdr:spPr>
        <a:xfrm>
          <a:off x="4562088" y="6177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154940</xdr:rowOff>
    </xdr:from>
    <xdr:to>
      <xdr:col>20</xdr:col>
      <xdr:colOff>38100</xdr:colOff>
      <xdr:row>37</xdr:row>
      <xdr:rowOff>85090</xdr:rowOff>
    </xdr:to>
    <xdr:sp macro="" textlink="">
      <xdr:nvSpPr>
        <xdr:cNvPr id="75" name="楕円 74">
          <a:extLst>
            <a:ext uri="{FF2B5EF4-FFF2-40B4-BE49-F238E27FC236}">
              <a16:creationId xmlns:a16="http://schemas.microsoft.com/office/drawing/2014/main" id="{89C282CE-9211-48EA-B3F4-D09D3769F627}"/>
            </a:ext>
          </a:extLst>
        </xdr:cNvPr>
        <xdr:cNvSpPr/>
      </xdr:nvSpPr>
      <xdr:spPr>
        <a:xfrm>
          <a:off x="3658220" y="6310413"/>
          <a:ext cx="96953"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49530</xdr:rowOff>
    </xdr:to>
    <xdr:cxnSp macro="">
      <xdr:nvCxnSpPr>
        <xdr:cNvPr id="76" name="直線コネクタ 75">
          <a:extLst>
            <a:ext uri="{FF2B5EF4-FFF2-40B4-BE49-F238E27FC236}">
              <a16:creationId xmlns:a16="http://schemas.microsoft.com/office/drawing/2014/main" id="{0CE55010-EB6A-4AFF-9069-6B3CFFE3128B}"/>
            </a:ext>
          </a:extLst>
        </xdr:cNvPr>
        <xdr:cNvCxnSpPr/>
      </xdr:nvCxnSpPr>
      <xdr:spPr>
        <a:xfrm>
          <a:off x="3709020" y="6360749"/>
          <a:ext cx="814968"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a:extLst>
            <a:ext uri="{FF2B5EF4-FFF2-40B4-BE49-F238E27FC236}">
              <a16:creationId xmlns:a16="http://schemas.microsoft.com/office/drawing/2014/main" id="{A9D11C0D-041E-48A3-BE75-9A610780D2B5}"/>
            </a:ext>
          </a:extLst>
        </xdr:cNvPr>
        <xdr:cNvSpPr/>
      </xdr:nvSpPr>
      <xdr:spPr>
        <a:xfrm>
          <a:off x="2787805" y="6279933"/>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34290</xdr:rowOff>
    </xdr:to>
    <xdr:cxnSp macro="">
      <xdr:nvCxnSpPr>
        <xdr:cNvPr id="78" name="直線コネクタ 77">
          <a:extLst>
            <a:ext uri="{FF2B5EF4-FFF2-40B4-BE49-F238E27FC236}">
              <a16:creationId xmlns:a16="http://schemas.microsoft.com/office/drawing/2014/main" id="{F01BD16C-1041-4C4D-84B1-4DB78C1F3CFB}"/>
            </a:ext>
          </a:extLst>
        </xdr:cNvPr>
        <xdr:cNvCxnSpPr/>
      </xdr:nvCxnSpPr>
      <xdr:spPr>
        <a:xfrm>
          <a:off x="2838605" y="6330269"/>
          <a:ext cx="87041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a:extLst>
            <a:ext uri="{FF2B5EF4-FFF2-40B4-BE49-F238E27FC236}">
              <a16:creationId xmlns:a16="http://schemas.microsoft.com/office/drawing/2014/main" id="{CF97CA76-7670-4A88-9E84-B3E6F8EF240F}"/>
            </a:ext>
          </a:extLst>
        </xdr:cNvPr>
        <xdr:cNvSpPr/>
      </xdr:nvSpPr>
      <xdr:spPr>
        <a:xfrm>
          <a:off x="1922037" y="6257073"/>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3810</xdr:rowOff>
    </xdr:to>
    <xdr:cxnSp macro="">
      <xdr:nvCxnSpPr>
        <xdr:cNvPr id="80" name="直線コネクタ 79">
          <a:extLst>
            <a:ext uri="{FF2B5EF4-FFF2-40B4-BE49-F238E27FC236}">
              <a16:creationId xmlns:a16="http://schemas.microsoft.com/office/drawing/2014/main" id="{AF2D73ED-BDA2-4406-A455-E5D09097FC19}"/>
            </a:ext>
          </a:extLst>
        </xdr:cNvPr>
        <xdr:cNvCxnSpPr/>
      </xdr:nvCxnSpPr>
      <xdr:spPr>
        <a:xfrm>
          <a:off x="1972837" y="6307873"/>
          <a:ext cx="865768"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73025</xdr:rowOff>
    </xdr:from>
    <xdr:to>
      <xdr:col>6</xdr:col>
      <xdr:colOff>38100</xdr:colOff>
      <xdr:row>37</xdr:row>
      <xdr:rowOff>3175</xdr:rowOff>
    </xdr:to>
    <xdr:sp macro="" textlink="">
      <xdr:nvSpPr>
        <xdr:cNvPr id="81" name="楕円 80">
          <a:extLst>
            <a:ext uri="{FF2B5EF4-FFF2-40B4-BE49-F238E27FC236}">
              <a16:creationId xmlns:a16="http://schemas.microsoft.com/office/drawing/2014/main" id="{911DAAA4-A56C-45F6-AD1E-895D1EC95534}"/>
            </a:ext>
          </a:extLst>
        </xdr:cNvPr>
        <xdr:cNvSpPr/>
      </xdr:nvSpPr>
      <xdr:spPr>
        <a:xfrm>
          <a:off x="1056268" y="6228498"/>
          <a:ext cx="96954"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123825</xdr:rowOff>
    </xdr:from>
    <xdr:to>
      <xdr:col>10</xdr:col>
      <xdr:colOff>114300</xdr:colOff>
      <xdr:row>36</xdr:row>
      <xdr:rowOff>152400</xdr:rowOff>
    </xdr:to>
    <xdr:cxnSp macro="">
      <xdr:nvCxnSpPr>
        <xdr:cNvPr id="82" name="直線コネクタ 81">
          <a:extLst>
            <a:ext uri="{FF2B5EF4-FFF2-40B4-BE49-F238E27FC236}">
              <a16:creationId xmlns:a16="http://schemas.microsoft.com/office/drawing/2014/main" id="{63CD00AC-FF50-41C6-9DAD-88EE88AD9474}"/>
            </a:ext>
          </a:extLst>
        </xdr:cNvPr>
        <xdr:cNvCxnSpPr/>
      </xdr:nvCxnSpPr>
      <xdr:spPr>
        <a:xfrm>
          <a:off x="1107068" y="6279298"/>
          <a:ext cx="865769"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1412D480-1D2D-4ECE-9EAC-C6818D93EB1B}"/>
            </a:ext>
          </a:extLst>
        </xdr:cNvPr>
        <xdr:cNvSpPr txBox="1"/>
      </xdr:nvSpPr>
      <xdr:spPr>
        <a:xfrm>
          <a:off x="3498410" y="6506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42DB787C-4109-4CE7-AD4F-EA5EFD41E454}"/>
            </a:ext>
          </a:extLst>
        </xdr:cNvPr>
        <xdr:cNvSpPr txBox="1"/>
      </xdr:nvSpPr>
      <xdr:spPr>
        <a:xfrm>
          <a:off x="2640695" y="6463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7AF54B22-494A-4026-ACBB-48E04095749B}"/>
            </a:ext>
          </a:extLst>
        </xdr:cNvPr>
        <xdr:cNvSpPr txBox="1"/>
      </xdr:nvSpPr>
      <xdr:spPr>
        <a:xfrm>
          <a:off x="1774927" y="6406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39520BC5-FA56-4C8F-9FBB-735BC7781620}"/>
            </a:ext>
          </a:extLst>
        </xdr:cNvPr>
        <xdr:cNvSpPr txBox="1"/>
      </xdr:nvSpPr>
      <xdr:spPr>
        <a:xfrm>
          <a:off x="909159" y="642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101617</xdr:rowOff>
    </xdr:from>
    <xdr:ext cx="405111" cy="259045"/>
    <xdr:sp macro="" textlink="">
      <xdr:nvSpPr>
        <xdr:cNvPr id="87" name="n_1mainValue【道路】&#10;有形固定資産減価償却率">
          <a:extLst>
            <a:ext uri="{FF2B5EF4-FFF2-40B4-BE49-F238E27FC236}">
              <a16:creationId xmlns:a16="http://schemas.microsoft.com/office/drawing/2014/main" id="{078F6008-57FA-4FFA-BC75-35258907EF49}"/>
            </a:ext>
          </a:extLst>
        </xdr:cNvPr>
        <xdr:cNvSpPr txBox="1"/>
      </xdr:nvSpPr>
      <xdr:spPr>
        <a:xfrm>
          <a:off x="3498410" y="608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8" name="n_2mainValue【道路】&#10;有形固定資産減価償却率">
          <a:extLst>
            <a:ext uri="{FF2B5EF4-FFF2-40B4-BE49-F238E27FC236}">
              <a16:creationId xmlns:a16="http://schemas.microsoft.com/office/drawing/2014/main" id="{4EF81436-EB19-4FBE-AD44-69887AB847E8}"/>
            </a:ext>
          </a:extLst>
        </xdr:cNvPr>
        <xdr:cNvSpPr txBox="1"/>
      </xdr:nvSpPr>
      <xdr:spPr>
        <a:xfrm>
          <a:off x="2640695" y="6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697286B3-3266-4934-B01D-7C246FA283F5}"/>
            </a:ext>
          </a:extLst>
        </xdr:cNvPr>
        <xdr:cNvSpPr txBox="1"/>
      </xdr:nvSpPr>
      <xdr:spPr>
        <a:xfrm>
          <a:off x="1774927" y="603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19702</xdr:rowOff>
    </xdr:from>
    <xdr:ext cx="405111" cy="259045"/>
    <xdr:sp macro="" textlink="">
      <xdr:nvSpPr>
        <xdr:cNvPr id="90" name="n_4mainValue【道路】&#10;有形固定資産減価償却率">
          <a:extLst>
            <a:ext uri="{FF2B5EF4-FFF2-40B4-BE49-F238E27FC236}">
              <a16:creationId xmlns:a16="http://schemas.microsoft.com/office/drawing/2014/main" id="{9981772B-18C1-4E3C-A2C6-060DF4A1FD2B}"/>
            </a:ext>
          </a:extLst>
        </xdr:cNvPr>
        <xdr:cNvSpPr txBox="1"/>
      </xdr:nvSpPr>
      <xdr:spPr>
        <a:xfrm>
          <a:off x="909159" y="6004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E8D2844-6AC2-4C9A-A72F-2530744EB119}"/>
            </a:ext>
          </a:extLst>
        </xdr:cNvPr>
        <xdr:cNvSpPr/>
      </xdr:nvSpPr>
      <xdr:spPr>
        <a:xfrm>
          <a:off x="6446024" y="4179849"/>
          <a:ext cx="4608242"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98DF2DB-DAE8-44B2-B4B8-4CF3AD042559}"/>
            </a:ext>
          </a:extLst>
        </xdr:cNvPr>
        <xdr:cNvSpPr/>
      </xdr:nvSpPr>
      <xdr:spPr>
        <a:xfrm>
          <a:off x="6568378"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6BDE4BA-8FA4-482B-A705-56F421C234E0}"/>
            </a:ext>
          </a:extLst>
        </xdr:cNvPr>
        <xdr:cNvSpPr/>
      </xdr:nvSpPr>
      <xdr:spPr>
        <a:xfrm>
          <a:off x="6568378"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DE0FE02-2DBE-4FD7-9C31-10FDA430D885}"/>
            </a:ext>
          </a:extLst>
        </xdr:cNvPr>
        <xdr:cNvSpPr/>
      </xdr:nvSpPr>
      <xdr:spPr>
        <a:xfrm>
          <a:off x="7561146" y="4838390"/>
          <a:ext cx="1486830"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2BAA7A6-5812-4BC0-A5E6-3932C3860422}"/>
            </a:ext>
          </a:extLst>
        </xdr:cNvPr>
        <xdr:cNvSpPr/>
      </xdr:nvSpPr>
      <xdr:spPr>
        <a:xfrm>
          <a:off x="7561146" y="5041126"/>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C99DCF3-0BD2-4E26-8EDA-F474009FBA21}"/>
            </a:ext>
          </a:extLst>
        </xdr:cNvPr>
        <xdr:cNvSpPr/>
      </xdr:nvSpPr>
      <xdr:spPr>
        <a:xfrm>
          <a:off x="8676268" y="4838390"/>
          <a:ext cx="1486830"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544863F-EC01-4BA4-8C41-E895BB1FBA0E}"/>
            </a:ext>
          </a:extLst>
        </xdr:cNvPr>
        <xdr:cNvSpPr/>
      </xdr:nvSpPr>
      <xdr:spPr>
        <a:xfrm>
          <a:off x="8676268" y="5041126"/>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0474C8C-CD7C-421C-BF9A-540379A6EBCF}"/>
            </a:ext>
          </a:extLst>
        </xdr:cNvPr>
        <xdr:cNvSpPr/>
      </xdr:nvSpPr>
      <xdr:spPr>
        <a:xfrm>
          <a:off x="6446024" y="5319596"/>
          <a:ext cx="4608242"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2555FAD-FB42-49A6-9D4E-2C145C8F46C2}"/>
            </a:ext>
          </a:extLst>
        </xdr:cNvPr>
        <xdr:cNvSpPr txBox="1"/>
      </xdr:nvSpPr>
      <xdr:spPr>
        <a:xfrm>
          <a:off x="6407924" y="5129561"/>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0C24A5F-44F8-4188-9F4B-31CCCC6DFB8A}"/>
            </a:ext>
          </a:extLst>
        </xdr:cNvPr>
        <xdr:cNvCxnSpPr/>
      </xdr:nvCxnSpPr>
      <xdr:spPr>
        <a:xfrm>
          <a:off x="6446024" y="7599556"/>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6DF1745-B1DB-4504-AB3F-E4AE85ED007E}"/>
            </a:ext>
          </a:extLst>
        </xdr:cNvPr>
        <xdr:cNvCxnSpPr/>
      </xdr:nvCxnSpPr>
      <xdr:spPr>
        <a:xfrm>
          <a:off x="6446024" y="7219485"/>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7A50414-8EF3-46B7-867E-256587389681}"/>
            </a:ext>
          </a:extLst>
        </xdr:cNvPr>
        <xdr:cNvSpPr txBox="1"/>
      </xdr:nvSpPr>
      <xdr:spPr>
        <a:xfrm>
          <a:off x="5988138"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AC49486-F8C7-46A7-B948-00428E53D61A}"/>
            </a:ext>
          </a:extLst>
        </xdr:cNvPr>
        <xdr:cNvCxnSpPr/>
      </xdr:nvCxnSpPr>
      <xdr:spPr>
        <a:xfrm>
          <a:off x="6446024" y="6839415"/>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3F7F5B3A-73F9-4646-9F87-1DA125EAB1B9}"/>
            </a:ext>
          </a:extLst>
        </xdr:cNvPr>
        <xdr:cNvSpPr txBox="1"/>
      </xdr:nvSpPr>
      <xdr:spPr>
        <a:xfrm>
          <a:off x="5928664" y="66976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E13D3B9-571F-4168-9A74-E43F4ED17844}"/>
            </a:ext>
          </a:extLst>
        </xdr:cNvPr>
        <xdr:cNvCxnSpPr/>
      </xdr:nvCxnSpPr>
      <xdr:spPr>
        <a:xfrm>
          <a:off x="6446024" y="6459809"/>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DC789F5-E5C9-4B80-8F01-D7BFB6BEAB6D}"/>
            </a:ext>
          </a:extLst>
        </xdr:cNvPr>
        <xdr:cNvSpPr txBox="1"/>
      </xdr:nvSpPr>
      <xdr:spPr>
        <a:xfrm>
          <a:off x="5928664" y="631805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3F2D40D-3A4E-41E5-AA2C-28E477A704C4}"/>
            </a:ext>
          </a:extLst>
        </xdr:cNvPr>
        <xdr:cNvCxnSpPr/>
      </xdr:nvCxnSpPr>
      <xdr:spPr>
        <a:xfrm>
          <a:off x="6446024" y="6079738"/>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E25A68F-9D6A-48B3-969F-B9774243BBF1}"/>
            </a:ext>
          </a:extLst>
        </xdr:cNvPr>
        <xdr:cNvSpPr txBox="1"/>
      </xdr:nvSpPr>
      <xdr:spPr>
        <a:xfrm>
          <a:off x="5928664" y="59379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804D07F-3E18-4C97-8F98-8D1D83FB6DE2}"/>
            </a:ext>
          </a:extLst>
        </xdr:cNvPr>
        <xdr:cNvCxnSpPr/>
      </xdr:nvCxnSpPr>
      <xdr:spPr>
        <a:xfrm>
          <a:off x="6446024" y="5699667"/>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75A7F44-A607-4A0C-9581-4C43A0E4CE76}"/>
            </a:ext>
          </a:extLst>
        </xdr:cNvPr>
        <xdr:cNvSpPr txBox="1"/>
      </xdr:nvSpPr>
      <xdr:spPr>
        <a:xfrm>
          <a:off x="5928664" y="55579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2D55E5E-D95E-4A18-896D-D941890693E5}"/>
            </a:ext>
          </a:extLst>
        </xdr:cNvPr>
        <xdr:cNvCxnSpPr/>
      </xdr:nvCxnSpPr>
      <xdr:spPr>
        <a:xfrm>
          <a:off x="6446024" y="5319596"/>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D117C8F-CCC7-4519-9322-DDCF2B95D87A}"/>
            </a:ext>
          </a:extLst>
        </xdr:cNvPr>
        <xdr:cNvSpPr txBox="1"/>
      </xdr:nvSpPr>
      <xdr:spPr>
        <a:xfrm>
          <a:off x="5864544" y="51778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0C4F2C5-DF48-4D58-8749-1B94C69716C6}"/>
            </a:ext>
          </a:extLst>
        </xdr:cNvPr>
        <xdr:cNvSpPr/>
      </xdr:nvSpPr>
      <xdr:spPr>
        <a:xfrm>
          <a:off x="6446024" y="5319596"/>
          <a:ext cx="4608242"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D23DCC59-50C2-4C35-BBE5-3E7E5D24EDFA}"/>
            </a:ext>
          </a:extLst>
        </xdr:cNvPr>
        <xdr:cNvCxnSpPr/>
      </xdr:nvCxnSpPr>
      <xdr:spPr>
        <a:xfrm flipV="1">
          <a:off x="10218529" y="5592347"/>
          <a:ext cx="0" cy="157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D3CFD8A1-8C91-4B95-B9FA-A66AD377D762}"/>
            </a:ext>
          </a:extLst>
        </xdr:cNvPr>
        <xdr:cNvSpPr txBox="1"/>
      </xdr:nvSpPr>
      <xdr:spPr>
        <a:xfrm>
          <a:off x="10260051" y="717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6D852F73-BD36-4FD6-A02B-B0ED23DDDC20}"/>
            </a:ext>
          </a:extLst>
        </xdr:cNvPr>
        <xdr:cNvCxnSpPr/>
      </xdr:nvCxnSpPr>
      <xdr:spPr>
        <a:xfrm>
          <a:off x="10137698" y="7168591"/>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A8E7F15C-024F-4226-A167-530169892F8B}"/>
            </a:ext>
          </a:extLst>
        </xdr:cNvPr>
        <xdr:cNvSpPr txBox="1"/>
      </xdr:nvSpPr>
      <xdr:spPr>
        <a:xfrm>
          <a:off x="10260051" y="53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5D21630C-849A-460F-9464-3C523901FEE3}"/>
            </a:ext>
          </a:extLst>
        </xdr:cNvPr>
        <xdr:cNvCxnSpPr/>
      </xdr:nvCxnSpPr>
      <xdr:spPr>
        <a:xfrm>
          <a:off x="10137698" y="5592347"/>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A13DF3D7-9C61-4CCE-B121-8182F569F199}"/>
            </a:ext>
          </a:extLst>
        </xdr:cNvPr>
        <xdr:cNvSpPr txBox="1"/>
      </xdr:nvSpPr>
      <xdr:spPr>
        <a:xfrm>
          <a:off x="10260051" y="67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5F86F641-99E7-46C7-AE10-101D1D1CC15B}"/>
            </a:ext>
          </a:extLst>
        </xdr:cNvPr>
        <xdr:cNvSpPr/>
      </xdr:nvSpPr>
      <xdr:spPr>
        <a:xfrm>
          <a:off x="10175798" y="6919031"/>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F1B5B1DC-58F2-4C26-BD72-5FDC579B9BC5}"/>
            </a:ext>
          </a:extLst>
        </xdr:cNvPr>
        <xdr:cNvSpPr/>
      </xdr:nvSpPr>
      <xdr:spPr>
        <a:xfrm>
          <a:off x="9356183" y="6910573"/>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A2293BC9-5FD2-446B-B1E2-28A8CF407EE6}"/>
            </a:ext>
          </a:extLst>
        </xdr:cNvPr>
        <xdr:cNvSpPr/>
      </xdr:nvSpPr>
      <xdr:spPr>
        <a:xfrm>
          <a:off x="8490415" y="6910763"/>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598B2BAD-E84B-4107-B494-0F108DA04571}"/>
            </a:ext>
          </a:extLst>
        </xdr:cNvPr>
        <xdr:cNvSpPr/>
      </xdr:nvSpPr>
      <xdr:spPr>
        <a:xfrm>
          <a:off x="7620000" y="68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2D1F2964-1F49-465D-9925-5E3883D9FE03}"/>
            </a:ext>
          </a:extLst>
        </xdr:cNvPr>
        <xdr:cNvSpPr/>
      </xdr:nvSpPr>
      <xdr:spPr>
        <a:xfrm>
          <a:off x="6754232" y="690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F15540-2D3E-4EAB-B5CA-3B50C6975C8B}"/>
            </a:ext>
          </a:extLst>
        </xdr:cNvPr>
        <xdr:cNvSpPr txBox="1"/>
      </xdr:nvSpPr>
      <xdr:spPr>
        <a:xfrm>
          <a:off x="10036098"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68138F-F229-40C8-BE60-75B8516F9D8D}"/>
            </a:ext>
          </a:extLst>
        </xdr:cNvPr>
        <xdr:cNvSpPr txBox="1"/>
      </xdr:nvSpPr>
      <xdr:spPr>
        <a:xfrm>
          <a:off x="9221129"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09FFCE-D075-4612-B7BF-C78130B994FC}"/>
            </a:ext>
          </a:extLst>
        </xdr:cNvPr>
        <xdr:cNvSpPr txBox="1"/>
      </xdr:nvSpPr>
      <xdr:spPr>
        <a:xfrm>
          <a:off x="835536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412A0CC-2E7D-455C-AA9E-F3A3B2371D01}"/>
            </a:ext>
          </a:extLst>
        </xdr:cNvPr>
        <xdr:cNvSpPr txBox="1"/>
      </xdr:nvSpPr>
      <xdr:spPr>
        <a:xfrm>
          <a:off x="7484946"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99E05A0-33EB-40C7-8638-F06A631EDDF4}"/>
            </a:ext>
          </a:extLst>
        </xdr:cNvPr>
        <xdr:cNvSpPr txBox="1"/>
      </xdr:nvSpPr>
      <xdr:spPr>
        <a:xfrm>
          <a:off x="6619178"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99676</xdr:rowOff>
    </xdr:from>
    <xdr:to>
      <xdr:col>55</xdr:col>
      <xdr:colOff>50800</xdr:colOff>
      <xdr:row>41</xdr:row>
      <xdr:rowOff>29826</xdr:rowOff>
    </xdr:to>
    <xdr:sp macro="" textlink="">
      <xdr:nvSpPr>
        <xdr:cNvPr id="130" name="楕円 129">
          <a:extLst>
            <a:ext uri="{FF2B5EF4-FFF2-40B4-BE49-F238E27FC236}">
              <a16:creationId xmlns:a16="http://schemas.microsoft.com/office/drawing/2014/main" id="{43AC5E51-8334-46FB-BD35-83CBD3166052}"/>
            </a:ext>
          </a:extLst>
        </xdr:cNvPr>
        <xdr:cNvSpPr/>
      </xdr:nvSpPr>
      <xdr:spPr>
        <a:xfrm>
          <a:off x="10175798" y="6939091"/>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78103</xdr:rowOff>
    </xdr:from>
    <xdr:ext cx="534377" cy="259045"/>
    <xdr:sp macro="" textlink="">
      <xdr:nvSpPr>
        <xdr:cNvPr id="131" name="【道路】&#10;一人当たり延長該当値テキスト">
          <a:extLst>
            <a:ext uri="{FF2B5EF4-FFF2-40B4-BE49-F238E27FC236}">
              <a16:creationId xmlns:a16="http://schemas.microsoft.com/office/drawing/2014/main" id="{F4F77461-ED2F-4812-BE13-24C27AB7765F}"/>
            </a:ext>
          </a:extLst>
        </xdr:cNvPr>
        <xdr:cNvSpPr txBox="1"/>
      </xdr:nvSpPr>
      <xdr:spPr>
        <a:xfrm>
          <a:off x="10260051" y="69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101905</xdr:rowOff>
    </xdr:from>
    <xdr:to>
      <xdr:col>50</xdr:col>
      <xdr:colOff>165100</xdr:colOff>
      <xdr:row>41</xdr:row>
      <xdr:rowOff>32055</xdr:rowOff>
    </xdr:to>
    <xdr:sp macro="" textlink="">
      <xdr:nvSpPr>
        <xdr:cNvPr id="132" name="楕円 131">
          <a:extLst>
            <a:ext uri="{FF2B5EF4-FFF2-40B4-BE49-F238E27FC236}">
              <a16:creationId xmlns:a16="http://schemas.microsoft.com/office/drawing/2014/main" id="{4DEBF69E-4003-4653-8E43-241FBD5F3E48}"/>
            </a:ext>
          </a:extLst>
        </xdr:cNvPr>
        <xdr:cNvSpPr/>
      </xdr:nvSpPr>
      <xdr:spPr>
        <a:xfrm>
          <a:off x="9356183" y="6941320"/>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150476</xdr:rowOff>
    </xdr:from>
    <xdr:to>
      <xdr:col>55</xdr:col>
      <xdr:colOff>0</xdr:colOff>
      <xdr:row>40</xdr:row>
      <xdr:rowOff>152705</xdr:rowOff>
    </xdr:to>
    <xdr:cxnSp macro="">
      <xdr:nvCxnSpPr>
        <xdr:cNvPr id="133" name="直線コネクタ 132">
          <a:extLst>
            <a:ext uri="{FF2B5EF4-FFF2-40B4-BE49-F238E27FC236}">
              <a16:creationId xmlns:a16="http://schemas.microsoft.com/office/drawing/2014/main" id="{7533EEA7-2E65-44DE-B9BA-441797196A94}"/>
            </a:ext>
          </a:extLst>
        </xdr:cNvPr>
        <xdr:cNvCxnSpPr/>
      </xdr:nvCxnSpPr>
      <xdr:spPr>
        <a:xfrm flipV="1">
          <a:off x="9406983" y="6989891"/>
          <a:ext cx="814968"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104381</xdr:rowOff>
    </xdr:from>
    <xdr:to>
      <xdr:col>46</xdr:col>
      <xdr:colOff>38100</xdr:colOff>
      <xdr:row>41</xdr:row>
      <xdr:rowOff>34531</xdr:rowOff>
    </xdr:to>
    <xdr:sp macro="" textlink="">
      <xdr:nvSpPr>
        <xdr:cNvPr id="134" name="楕円 133">
          <a:extLst>
            <a:ext uri="{FF2B5EF4-FFF2-40B4-BE49-F238E27FC236}">
              <a16:creationId xmlns:a16="http://schemas.microsoft.com/office/drawing/2014/main" id="{8184714A-C4D4-4787-995A-D7F1BEA5F194}"/>
            </a:ext>
          </a:extLst>
        </xdr:cNvPr>
        <xdr:cNvSpPr/>
      </xdr:nvSpPr>
      <xdr:spPr>
        <a:xfrm>
          <a:off x="8490415" y="6943796"/>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152705</xdr:rowOff>
    </xdr:from>
    <xdr:to>
      <xdr:col>50</xdr:col>
      <xdr:colOff>114300</xdr:colOff>
      <xdr:row>40</xdr:row>
      <xdr:rowOff>155181</xdr:rowOff>
    </xdr:to>
    <xdr:cxnSp macro="">
      <xdr:nvCxnSpPr>
        <xdr:cNvPr id="135" name="直線コネクタ 134">
          <a:extLst>
            <a:ext uri="{FF2B5EF4-FFF2-40B4-BE49-F238E27FC236}">
              <a16:creationId xmlns:a16="http://schemas.microsoft.com/office/drawing/2014/main" id="{4AA819B8-3AE8-4B7C-BFEE-F2812DEE98E6}"/>
            </a:ext>
          </a:extLst>
        </xdr:cNvPr>
        <xdr:cNvCxnSpPr/>
      </xdr:nvCxnSpPr>
      <xdr:spPr>
        <a:xfrm flipV="1">
          <a:off x="8541215" y="6992120"/>
          <a:ext cx="865768"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106572</xdr:rowOff>
    </xdr:from>
    <xdr:to>
      <xdr:col>41</xdr:col>
      <xdr:colOff>101600</xdr:colOff>
      <xdr:row>41</xdr:row>
      <xdr:rowOff>36722</xdr:rowOff>
    </xdr:to>
    <xdr:sp macro="" textlink="">
      <xdr:nvSpPr>
        <xdr:cNvPr id="136" name="楕円 135">
          <a:extLst>
            <a:ext uri="{FF2B5EF4-FFF2-40B4-BE49-F238E27FC236}">
              <a16:creationId xmlns:a16="http://schemas.microsoft.com/office/drawing/2014/main" id="{CD5598A4-BE67-4C26-B63A-3EA624F57BEC}"/>
            </a:ext>
          </a:extLst>
        </xdr:cNvPr>
        <xdr:cNvSpPr/>
      </xdr:nvSpPr>
      <xdr:spPr>
        <a:xfrm>
          <a:off x="7620000" y="6945987"/>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155181</xdr:rowOff>
    </xdr:from>
    <xdr:to>
      <xdr:col>45</xdr:col>
      <xdr:colOff>177800</xdr:colOff>
      <xdr:row>40</xdr:row>
      <xdr:rowOff>157372</xdr:rowOff>
    </xdr:to>
    <xdr:cxnSp macro="">
      <xdr:nvCxnSpPr>
        <xdr:cNvPr id="137" name="直線コネクタ 136">
          <a:extLst>
            <a:ext uri="{FF2B5EF4-FFF2-40B4-BE49-F238E27FC236}">
              <a16:creationId xmlns:a16="http://schemas.microsoft.com/office/drawing/2014/main" id="{49C12243-1279-4DAE-AF44-80C7C2401219}"/>
            </a:ext>
          </a:extLst>
        </xdr:cNvPr>
        <xdr:cNvCxnSpPr/>
      </xdr:nvCxnSpPr>
      <xdr:spPr>
        <a:xfrm flipV="1">
          <a:off x="7670800" y="6994596"/>
          <a:ext cx="870415"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107639</xdr:rowOff>
    </xdr:from>
    <xdr:to>
      <xdr:col>36</xdr:col>
      <xdr:colOff>165100</xdr:colOff>
      <xdr:row>41</xdr:row>
      <xdr:rowOff>37789</xdr:rowOff>
    </xdr:to>
    <xdr:sp macro="" textlink="">
      <xdr:nvSpPr>
        <xdr:cNvPr id="138" name="楕円 137">
          <a:extLst>
            <a:ext uri="{FF2B5EF4-FFF2-40B4-BE49-F238E27FC236}">
              <a16:creationId xmlns:a16="http://schemas.microsoft.com/office/drawing/2014/main" id="{89F067BF-583A-4114-B412-07F5299C8228}"/>
            </a:ext>
          </a:extLst>
        </xdr:cNvPr>
        <xdr:cNvSpPr/>
      </xdr:nvSpPr>
      <xdr:spPr>
        <a:xfrm>
          <a:off x="6754232" y="6947054"/>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157372</xdr:rowOff>
    </xdr:from>
    <xdr:to>
      <xdr:col>41</xdr:col>
      <xdr:colOff>50800</xdr:colOff>
      <xdr:row>40</xdr:row>
      <xdr:rowOff>158439</xdr:rowOff>
    </xdr:to>
    <xdr:cxnSp macro="">
      <xdr:nvCxnSpPr>
        <xdr:cNvPr id="139" name="直線コネクタ 138">
          <a:extLst>
            <a:ext uri="{FF2B5EF4-FFF2-40B4-BE49-F238E27FC236}">
              <a16:creationId xmlns:a16="http://schemas.microsoft.com/office/drawing/2014/main" id="{C6A12C12-30DB-4EB3-9B63-EA65B18FE116}"/>
            </a:ext>
          </a:extLst>
        </xdr:cNvPr>
        <xdr:cNvCxnSpPr/>
      </xdr:nvCxnSpPr>
      <xdr:spPr>
        <a:xfrm flipV="1">
          <a:off x="6805032" y="6996787"/>
          <a:ext cx="865768"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DF62F7C2-F04C-4AD3-A293-0A50832524B0}"/>
            </a:ext>
          </a:extLst>
        </xdr:cNvPr>
        <xdr:cNvSpPr txBox="1"/>
      </xdr:nvSpPr>
      <xdr:spPr>
        <a:xfrm>
          <a:off x="9131740" y="66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F99D0E43-39A8-49EF-80C7-479C861B81F7}"/>
            </a:ext>
          </a:extLst>
        </xdr:cNvPr>
        <xdr:cNvSpPr txBox="1"/>
      </xdr:nvSpPr>
      <xdr:spPr>
        <a:xfrm>
          <a:off x="8278672" y="66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393D812C-26DF-4AA4-A958-4BC40776642F}"/>
            </a:ext>
          </a:extLst>
        </xdr:cNvPr>
        <xdr:cNvSpPr txBox="1"/>
      </xdr:nvSpPr>
      <xdr:spPr>
        <a:xfrm>
          <a:off x="7412904" y="66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189FA49-FBD5-4283-A9E2-7E8B03D06D0E}"/>
            </a:ext>
          </a:extLst>
        </xdr:cNvPr>
        <xdr:cNvSpPr txBox="1"/>
      </xdr:nvSpPr>
      <xdr:spPr>
        <a:xfrm>
          <a:off x="6542489" y="667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23182</xdr:rowOff>
    </xdr:from>
    <xdr:ext cx="534377" cy="259045"/>
    <xdr:sp macro="" textlink="">
      <xdr:nvSpPr>
        <xdr:cNvPr id="144" name="n_1mainValue【道路】&#10;一人当たり延長">
          <a:extLst>
            <a:ext uri="{FF2B5EF4-FFF2-40B4-BE49-F238E27FC236}">
              <a16:creationId xmlns:a16="http://schemas.microsoft.com/office/drawing/2014/main" id="{30EA8D89-9F2F-4C36-B886-3308E3E0AB21}"/>
            </a:ext>
          </a:extLst>
        </xdr:cNvPr>
        <xdr:cNvSpPr txBox="1"/>
      </xdr:nvSpPr>
      <xdr:spPr>
        <a:xfrm>
          <a:off x="9131740" y="703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25658</xdr:rowOff>
    </xdr:from>
    <xdr:ext cx="534377" cy="259045"/>
    <xdr:sp macro="" textlink="">
      <xdr:nvSpPr>
        <xdr:cNvPr id="145" name="n_2mainValue【道路】&#10;一人当たり延長">
          <a:extLst>
            <a:ext uri="{FF2B5EF4-FFF2-40B4-BE49-F238E27FC236}">
              <a16:creationId xmlns:a16="http://schemas.microsoft.com/office/drawing/2014/main" id="{F38891F1-1E58-42C8-A561-F9BE84F58AC5}"/>
            </a:ext>
          </a:extLst>
        </xdr:cNvPr>
        <xdr:cNvSpPr txBox="1"/>
      </xdr:nvSpPr>
      <xdr:spPr>
        <a:xfrm>
          <a:off x="8278672" y="70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27849</xdr:rowOff>
    </xdr:from>
    <xdr:ext cx="534377" cy="259045"/>
    <xdr:sp macro="" textlink="">
      <xdr:nvSpPr>
        <xdr:cNvPr id="146" name="n_3mainValue【道路】&#10;一人当たり延長">
          <a:extLst>
            <a:ext uri="{FF2B5EF4-FFF2-40B4-BE49-F238E27FC236}">
              <a16:creationId xmlns:a16="http://schemas.microsoft.com/office/drawing/2014/main" id="{4DEC6148-4F64-4AA4-BE5C-3B50C851B00E}"/>
            </a:ext>
          </a:extLst>
        </xdr:cNvPr>
        <xdr:cNvSpPr txBox="1"/>
      </xdr:nvSpPr>
      <xdr:spPr>
        <a:xfrm>
          <a:off x="7412904" y="70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28916</xdr:rowOff>
    </xdr:from>
    <xdr:ext cx="534377" cy="259045"/>
    <xdr:sp macro="" textlink="">
      <xdr:nvSpPr>
        <xdr:cNvPr id="147" name="n_4mainValue【道路】&#10;一人当たり延長">
          <a:extLst>
            <a:ext uri="{FF2B5EF4-FFF2-40B4-BE49-F238E27FC236}">
              <a16:creationId xmlns:a16="http://schemas.microsoft.com/office/drawing/2014/main" id="{B1440B41-D4C2-4E73-A771-FB0CB9F63CAC}"/>
            </a:ext>
          </a:extLst>
        </xdr:cNvPr>
        <xdr:cNvSpPr txBox="1"/>
      </xdr:nvSpPr>
      <xdr:spPr>
        <a:xfrm>
          <a:off x="6542489" y="70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F7E1255-6B3C-45E1-B302-CE36F0220EA3}"/>
            </a:ext>
          </a:extLst>
        </xdr:cNvPr>
        <xdr:cNvSpPr/>
      </xdr:nvSpPr>
      <xdr:spPr>
        <a:xfrm>
          <a:off x="743415" y="7979627"/>
          <a:ext cx="4612887"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BB37907-12B1-4C86-9289-F7426426A52D}"/>
            </a:ext>
          </a:extLst>
        </xdr:cNvPr>
        <xdr:cNvSpPr/>
      </xdr:nvSpPr>
      <xdr:spPr>
        <a:xfrm>
          <a:off x="870415"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BC2E745-1F2E-4D39-AD9B-770166AD0106}"/>
            </a:ext>
          </a:extLst>
        </xdr:cNvPr>
        <xdr:cNvSpPr/>
      </xdr:nvSpPr>
      <xdr:spPr>
        <a:xfrm>
          <a:off x="870415"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3542113-5FE8-4CC5-B7E9-3A3E2DDE19FE}"/>
            </a:ext>
          </a:extLst>
        </xdr:cNvPr>
        <xdr:cNvSpPr/>
      </xdr:nvSpPr>
      <xdr:spPr>
        <a:xfrm>
          <a:off x="1858537"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F82F203-C678-48A4-96EA-15A01B0BC6A4}"/>
            </a:ext>
          </a:extLst>
        </xdr:cNvPr>
        <xdr:cNvSpPr/>
      </xdr:nvSpPr>
      <xdr:spPr>
        <a:xfrm>
          <a:off x="1858537"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92991B7-30FD-42FF-BEB6-55DB98E75AF3}"/>
            </a:ext>
          </a:extLst>
        </xdr:cNvPr>
        <xdr:cNvSpPr/>
      </xdr:nvSpPr>
      <xdr:spPr>
        <a:xfrm>
          <a:off x="2973659"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489C1C6-3F15-4714-BE03-71B7452B5BE9}"/>
            </a:ext>
          </a:extLst>
        </xdr:cNvPr>
        <xdr:cNvSpPr/>
      </xdr:nvSpPr>
      <xdr:spPr>
        <a:xfrm>
          <a:off x="2973659"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E2DF5E6-4C3E-4B9E-8631-A3B8782C2D69}"/>
            </a:ext>
          </a:extLst>
        </xdr:cNvPr>
        <xdr:cNvSpPr/>
      </xdr:nvSpPr>
      <xdr:spPr>
        <a:xfrm>
          <a:off x="743415" y="9119374"/>
          <a:ext cx="4612887"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53A7B74-9A39-49E2-86E6-95D83FA51EA8}"/>
            </a:ext>
          </a:extLst>
        </xdr:cNvPr>
        <xdr:cNvSpPr txBox="1"/>
      </xdr:nvSpPr>
      <xdr:spPr>
        <a:xfrm>
          <a:off x="709961" y="89293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2813324-85DD-4EBA-A555-C8BB9C141819}"/>
            </a:ext>
          </a:extLst>
        </xdr:cNvPr>
        <xdr:cNvCxnSpPr/>
      </xdr:nvCxnSpPr>
      <xdr:spPr>
        <a:xfrm>
          <a:off x="743415" y="11399334"/>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83E103A-BA5D-44A4-8F92-CFEDD9F73019}"/>
            </a:ext>
          </a:extLst>
        </xdr:cNvPr>
        <xdr:cNvSpPr txBox="1"/>
      </xdr:nvSpPr>
      <xdr:spPr>
        <a:xfrm>
          <a:off x="290175" y="112575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DFA7A86-2A82-4C31-98C8-A324A106E2FB}"/>
            </a:ext>
          </a:extLst>
        </xdr:cNvPr>
        <xdr:cNvCxnSpPr/>
      </xdr:nvCxnSpPr>
      <xdr:spPr>
        <a:xfrm>
          <a:off x="743415" y="11019263"/>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38581F55-5574-4387-A8A0-D2EA337B13FD}"/>
            </a:ext>
          </a:extLst>
        </xdr:cNvPr>
        <xdr:cNvSpPr txBox="1"/>
      </xdr:nvSpPr>
      <xdr:spPr>
        <a:xfrm>
          <a:off x="290175" y="1087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3A70A4AA-732E-48FC-9CB4-6CE3F20BE5A3}"/>
            </a:ext>
          </a:extLst>
        </xdr:cNvPr>
        <xdr:cNvCxnSpPr/>
      </xdr:nvCxnSpPr>
      <xdr:spPr>
        <a:xfrm>
          <a:off x="743415" y="10639193"/>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AE706674-9AE7-4ED1-9C82-571C29F4DEC2}"/>
            </a:ext>
          </a:extLst>
        </xdr:cNvPr>
        <xdr:cNvSpPr txBox="1"/>
      </xdr:nvSpPr>
      <xdr:spPr>
        <a:xfrm>
          <a:off x="354295" y="104974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1B3479FD-A7B8-4AB8-8DEA-415673674446}"/>
            </a:ext>
          </a:extLst>
        </xdr:cNvPr>
        <xdr:cNvCxnSpPr/>
      </xdr:nvCxnSpPr>
      <xdr:spPr>
        <a:xfrm>
          <a:off x="743415" y="10259122"/>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1653482-E77A-4E5A-8E7A-2EB6C5ED5DE3}"/>
            </a:ext>
          </a:extLst>
        </xdr:cNvPr>
        <xdr:cNvSpPr txBox="1"/>
      </xdr:nvSpPr>
      <xdr:spPr>
        <a:xfrm>
          <a:off x="354295" y="101173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B9A90E-57C0-4D3A-B9AB-5C00895D13C6}"/>
            </a:ext>
          </a:extLst>
        </xdr:cNvPr>
        <xdr:cNvCxnSpPr/>
      </xdr:nvCxnSpPr>
      <xdr:spPr>
        <a:xfrm>
          <a:off x="743415" y="9879516"/>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A207F0B-2481-4FBD-BBCD-BEFEC5FAED11}"/>
            </a:ext>
          </a:extLst>
        </xdr:cNvPr>
        <xdr:cNvSpPr txBox="1"/>
      </xdr:nvSpPr>
      <xdr:spPr>
        <a:xfrm>
          <a:off x="354295" y="97377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DBD1F8E1-7C58-4B17-8584-401B53590399}"/>
            </a:ext>
          </a:extLst>
        </xdr:cNvPr>
        <xdr:cNvCxnSpPr/>
      </xdr:nvCxnSpPr>
      <xdr:spPr>
        <a:xfrm>
          <a:off x="743415" y="9499445"/>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B56A8184-1D7B-4614-8D90-067F38C4220E}"/>
            </a:ext>
          </a:extLst>
        </xdr:cNvPr>
        <xdr:cNvSpPr txBox="1"/>
      </xdr:nvSpPr>
      <xdr:spPr>
        <a:xfrm>
          <a:off x="354295" y="93576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1E726FE-B30F-4C15-A401-6BD2E1D1B8E9}"/>
            </a:ext>
          </a:extLst>
        </xdr:cNvPr>
        <xdr:cNvCxnSpPr/>
      </xdr:nvCxnSpPr>
      <xdr:spPr>
        <a:xfrm>
          <a:off x="743415" y="9119374"/>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FCF0EC83-A2B9-4E9F-927F-426D43284AD4}"/>
            </a:ext>
          </a:extLst>
        </xdr:cNvPr>
        <xdr:cNvSpPr txBox="1"/>
      </xdr:nvSpPr>
      <xdr:spPr>
        <a:xfrm>
          <a:off x="413768" y="897761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EE37C218-9DAA-4FA4-837C-CBBF58F2C671}"/>
            </a:ext>
          </a:extLst>
        </xdr:cNvPr>
        <xdr:cNvSpPr/>
      </xdr:nvSpPr>
      <xdr:spPr>
        <a:xfrm>
          <a:off x="743415" y="9119374"/>
          <a:ext cx="4612887"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A88CCCC2-DE90-43E1-8C48-841E58EF4E7A}"/>
            </a:ext>
          </a:extLst>
        </xdr:cNvPr>
        <xdr:cNvCxnSpPr/>
      </xdr:nvCxnSpPr>
      <xdr:spPr>
        <a:xfrm flipV="1">
          <a:off x="4523353" y="9674240"/>
          <a:ext cx="0" cy="110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D8BA9BC-D76B-40EC-9DC3-BFA415A7B4CB}"/>
            </a:ext>
          </a:extLst>
        </xdr:cNvPr>
        <xdr:cNvSpPr txBox="1"/>
      </xdr:nvSpPr>
      <xdr:spPr>
        <a:xfrm>
          <a:off x="4562088" y="1078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3F945B7F-05BA-419C-A5CF-72E109BF7E94}"/>
            </a:ext>
          </a:extLst>
        </xdr:cNvPr>
        <xdr:cNvCxnSpPr/>
      </xdr:nvCxnSpPr>
      <xdr:spPr>
        <a:xfrm>
          <a:off x="4439734" y="10781603"/>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7B814CD8-963C-4721-A5DE-AE979F9091B4}"/>
            </a:ext>
          </a:extLst>
        </xdr:cNvPr>
        <xdr:cNvSpPr txBox="1"/>
      </xdr:nvSpPr>
      <xdr:spPr>
        <a:xfrm>
          <a:off x="4562088" y="94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923BC111-1A0D-4BFF-80F6-A45B1FE571B3}"/>
            </a:ext>
          </a:extLst>
        </xdr:cNvPr>
        <xdr:cNvCxnSpPr/>
      </xdr:nvCxnSpPr>
      <xdr:spPr>
        <a:xfrm>
          <a:off x="4439734" y="9674240"/>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CA50CB30-687F-4DDD-9F80-D2F5B68F09E6}"/>
            </a:ext>
          </a:extLst>
        </xdr:cNvPr>
        <xdr:cNvSpPr txBox="1"/>
      </xdr:nvSpPr>
      <xdr:spPr>
        <a:xfrm>
          <a:off x="4562088" y="1018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6E65E8B2-30A7-430B-820B-338295F75151}"/>
            </a:ext>
          </a:extLst>
        </xdr:cNvPr>
        <xdr:cNvSpPr/>
      </xdr:nvSpPr>
      <xdr:spPr>
        <a:xfrm>
          <a:off x="4473188" y="10204977"/>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24B3A828-2BCD-424C-8FFF-5D7D58826F6A}"/>
            </a:ext>
          </a:extLst>
        </xdr:cNvPr>
        <xdr:cNvSpPr/>
      </xdr:nvSpPr>
      <xdr:spPr>
        <a:xfrm>
          <a:off x="3658220" y="10218312"/>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167182-F6FF-4E92-B787-20253F7C6893}"/>
            </a:ext>
          </a:extLst>
        </xdr:cNvPr>
        <xdr:cNvSpPr/>
      </xdr:nvSpPr>
      <xdr:spPr>
        <a:xfrm>
          <a:off x="2787805" y="10191642"/>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517D14B1-2A56-421B-AF65-E39B79DF4488}"/>
            </a:ext>
          </a:extLst>
        </xdr:cNvPr>
        <xdr:cNvSpPr/>
      </xdr:nvSpPr>
      <xdr:spPr>
        <a:xfrm>
          <a:off x="1922037" y="1015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81B46DD2-EBD3-41F3-AAE8-3B392C262D37}"/>
            </a:ext>
          </a:extLst>
        </xdr:cNvPr>
        <xdr:cNvSpPr/>
      </xdr:nvSpPr>
      <xdr:spPr>
        <a:xfrm>
          <a:off x="1056268" y="10126872"/>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9BFD499-4C55-4807-B43B-3338311A58E1}"/>
            </a:ext>
          </a:extLst>
        </xdr:cNvPr>
        <xdr:cNvSpPr txBox="1"/>
      </xdr:nvSpPr>
      <xdr:spPr>
        <a:xfrm>
          <a:off x="4338134"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964AA08-E134-4056-8D83-88B9E4E83CFF}"/>
            </a:ext>
          </a:extLst>
        </xdr:cNvPr>
        <xdr:cNvSpPr txBox="1"/>
      </xdr:nvSpPr>
      <xdr:spPr>
        <a:xfrm>
          <a:off x="3523166"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F17D1E8-1B76-44DF-8AE6-30982BA38393}"/>
            </a:ext>
          </a:extLst>
        </xdr:cNvPr>
        <xdr:cNvSpPr txBox="1"/>
      </xdr:nvSpPr>
      <xdr:spPr>
        <a:xfrm>
          <a:off x="265275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42C571-2510-4373-B98E-404E434941D7}"/>
            </a:ext>
          </a:extLst>
        </xdr:cNvPr>
        <xdr:cNvSpPr txBox="1"/>
      </xdr:nvSpPr>
      <xdr:spPr>
        <a:xfrm>
          <a:off x="1786983"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4CDAD32-E9BC-40A7-8D2B-6E6F8AC6E1F0}"/>
            </a:ext>
          </a:extLst>
        </xdr:cNvPr>
        <xdr:cNvSpPr txBox="1"/>
      </xdr:nvSpPr>
      <xdr:spPr>
        <a:xfrm>
          <a:off x="921215"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55880</xdr:rowOff>
    </xdr:from>
    <xdr:to>
      <xdr:col>24</xdr:col>
      <xdr:colOff>114300</xdr:colOff>
      <xdr:row>58</xdr:row>
      <xdr:rowOff>157480</xdr:rowOff>
    </xdr:to>
    <xdr:sp macro="" textlink="">
      <xdr:nvSpPr>
        <xdr:cNvPr id="188" name="楕円 187">
          <a:extLst>
            <a:ext uri="{FF2B5EF4-FFF2-40B4-BE49-F238E27FC236}">
              <a16:creationId xmlns:a16="http://schemas.microsoft.com/office/drawing/2014/main" id="{EC5E2A40-866A-4EED-8148-8533DB4599BD}"/>
            </a:ext>
          </a:extLst>
        </xdr:cNvPr>
        <xdr:cNvSpPr/>
      </xdr:nvSpPr>
      <xdr:spPr>
        <a:xfrm>
          <a:off x="4473188" y="99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78757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475D9EAE-8F39-4623-876F-0AE32483992E}"/>
            </a:ext>
          </a:extLst>
        </xdr:cNvPr>
        <xdr:cNvSpPr txBox="1"/>
      </xdr:nvSpPr>
      <xdr:spPr>
        <a:xfrm>
          <a:off x="4562088" y="9824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90" name="楕円 189">
          <a:extLst>
            <a:ext uri="{FF2B5EF4-FFF2-40B4-BE49-F238E27FC236}">
              <a16:creationId xmlns:a16="http://schemas.microsoft.com/office/drawing/2014/main" id="{138A327E-4AC7-41CC-B3A9-50214AC7E853}"/>
            </a:ext>
          </a:extLst>
        </xdr:cNvPr>
        <xdr:cNvSpPr/>
      </xdr:nvSpPr>
      <xdr:spPr>
        <a:xfrm>
          <a:off x="3658220" y="9952076"/>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106680</xdr:rowOff>
    </xdr:to>
    <xdr:cxnSp macro="">
      <xdr:nvCxnSpPr>
        <xdr:cNvPr id="191" name="直線コネクタ 190">
          <a:extLst>
            <a:ext uri="{FF2B5EF4-FFF2-40B4-BE49-F238E27FC236}">
              <a16:creationId xmlns:a16="http://schemas.microsoft.com/office/drawing/2014/main" id="{1BFC8F53-56E9-49C7-ADDC-874BB4E7512E}"/>
            </a:ext>
          </a:extLst>
        </xdr:cNvPr>
        <xdr:cNvCxnSpPr/>
      </xdr:nvCxnSpPr>
      <xdr:spPr>
        <a:xfrm>
          <a:off x="3709020" y="10002876"/>
          <a:ext cx="814968"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192" name="楕円 191">
          <a:extLst>
            <a:ext uri="{FF2B5EF4-FFF2-40B4-BE49-F238E27FC236}">
              <a16:creationId xmlns:a16="http://schemas.microsoft.com/office/drawing/2014/main" id="{1451DD50-19ED-46D2-9D05-A77076F6C2C7}"/>
            </a:ext>
          </a:extLst>
        </xdr:cNvPr>
        <xdr:cNvSpPr/>
      </xdr:nvSpPr>
      <xdr:spPr>
        <a:xfrm>
          <a:off x="2787805" y="99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58</xdr:row>
      <xdr:rowOff>85725</xdr:rowOff>
    </xdr:to>
    <xdr:cxnSp macro="">
      <xdr:nvCxnSpPr>
        <xdr:cNvPr id="193" name="直線コネクタ 192">
          <a:extLst>
            <a:ext uri="{FF2B5EF4-FFF2-40B4-BE49-F238E27FC236}">
              <a16:creationId xmlns:a16="http://schemas.microsoft.com/office/drawing/2014/main" id="{42AD234C-98C2-490C-BF17-B0D0770218AE}"/>
            </a:ext>
          </a:extLst>
        </xdr:cNvPr>
        <xdr:cNvCxnSpPr/>
      </xdr:nvCxnSpPr>
      <xdr:spPr>
        <a:xfrm>
          <a:off x="2838605" y="9980016"/>
          <a:ext cx="87041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94" name="楕円 193">
          <a:extLst>
            <a:ext uri="{FF2B5EF4-FFF2-40B4-BE49-F238E27FC236}">
              <a16:creationId xmlns:a16="http://schemas.microsoft.com/office/drawing/2014/main" id="{3B9B6EE8-BA73-4808-AC19-471410572706}"/>
            </a:ext>
          </a:extLst>
        </xdr:cNvPr>
        <xdr:cNvSpPr/>
      </xdr:nvSpPr>
      <xdr:spPr>
        <a:xfrm>
          <a:off x="1922037" y="9910631"/>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62865</xdr:rowOff>
    </xdr:to>
    <xdr:cxnSp macro="">
      <xdr:nvCxnSpPr>
        <xdr:cNvPr id="195" name="直線コネクタ 194">
          <a:extLst>
            <a:ext uri="{FF2B5EF4-FFF2-40B4-BE49-F238E27FC236}">
              <a16:creationId xmlns:a16="http://schemas.microsoft.com/office/drawing/2014/main" id="{89F6942E-0FBD-4412-AA59-2583CC462806}"/>
            </a:ext>
          </a:extLst>
        </xdr:cNvPr>
        <xdr:cNvCxnSpPr/>
      </xdr:nvCxnSpPr>
      <xdr:spPr>
        <a:xfrm>
          <a:off x="1972837" y="9960966"/>
          <a:ext cx="865768"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133985</xdr:rowOff>
    </xdr:from>
    <xdr:to>
      <xdr:col>6</xdr:col>
      <xdr:colOff>38100</xdr:colOff>
      <xdr:row>58</xdr:row>
      <xdr:rowOff>64135</xdr:rowOff>
    </xdr:to>
    <xdr:sp macro="" textlink="">
      <xdr:nvSpPr>
        <xdr:cNvPr id="196" name="楕円 195">
          <a:extLst>
            <a:ext uri="{FF2B5EF4-FFF2-40B4-BE49-F238E27FC236}">
              <a16:creationId xmlns:a16="http://schemas.microsoft.com/office/drawing/2014/main" id="{79EDF65D-9BC5-4BAE-A73B-78C88430B177}"/>
            </a:ext>
          </a:extLst>
        </xdr:cNvPr>
        <xdr:cNvSpPr/>
      </xdr:nvSpPr>
      <xdr:spPr>
        <a:xfrm>
          <a:off x="1056268" y="9880151"/>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xdr:rowOff>
    </xdr:from>
    <xdr:to>
      <xdr:col>10</xdr:col>
      <xdr:colOff>114300</xdr:colOff>
      <xdr:row>58</xdr:row>
      <xdr:rowOff>43815</xdr:rowOff>
    </xdr:to>
    <xdr:cxnSp macro="">
      <xdr:nvCxnSpPr>
        <xdr:cNvPr id="197" name="直線コネクタ 196">
          <a:extLst>
            <a:ext uri="{FF2B5EF4-FFF2-40B4-BE49-F238E27FC236}">
              <a16:creationId xmlns:a16="http://schemas.microsoft.com/office/drawing/2014/main" id="{E5649CBE-E599-47BC-BA58-61B1D3BA8B1A}"/>
            </a:ext>
          </a:extLst>
        </xdr:cNvPr>
        <xdr:cNvCxnSpPr/>
      </xdr:nvCxnSpPr>
      <xdr:spPr>
        <a:xfrm>
          <a:off x="1107068" y="9930486"/>
          <a:ext cx="865769"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852CDF31-8EBE-4D84-8425-1AE41CB77218}"/>
            </a:ext>
          </a:extLst>
        </xdr:cNvPr>
        <xdr:cNvSpPr txBox="1"/>
      </xdr:nvSpPr>
      <xdr:spPr>
        <a:xfrm>
          <a:off x="3498410" y="10310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D6D8947-C00C-4E11-8E80-CB42DD455358}"/>
            </a:ext>
          </a:extLst>
        </xdr:cNvPr>
        <xdr:cNvSpPr txBox="1"/>
      </xdr:nvSpPr>
      <xdr:spPr>
        <a:xfrm>
          <a:off x="2640695" y="10283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F28BC24-6587-462D-9D1A-36AD600139AB}"/>
            </a:ext>
          </a:extLst>
        </xdr:cNvPr>
        <xdr:cNvSpPr txBox="1"/>
      </xdr:nvSpPr>
      <xdr:spPr>
        <a:xfrm>
          <a:off x="1774927" y="1024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5E8E97D6-22DC-49B2-9F48-FC64CD34DA65}"/>
            </a:ext>
          </a:extLst>
        </xdr:cNvPr>
        <xdr:cNvSpPr txBox="1"/>
      </xdr:nvSpPr>
      <xdr:spPr>
        <a:xfrm>
          <a:off x="909159" y="1021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0175781-C2BB-4349-96E6-076EDA34EE79}"/>
            </a:ext>
          </a:extLst>
        </xdr:cNvPr>
        <xdr:cNvSpPr txBox="1"/>
      </xdr:nvSpPr>
      <xdr:spPr>
        <a:xfrm>
          <a:off x="3498410" y="972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E327530E-2E4C-4881-BA1E-AED1EA6C202C}"/>
            </a:ext>
          </a:extLst>
        </xdr:cNvPr>
        <xdr:cNvSpPr txBox="1"/>
      </xdr:nvSpPr>
      <xdr:spPr>
        <a:xfrm>
          <a:off x="2640695" y="970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5DA9DD25-2C45-4C1F-8B77-10595F01AFE1}"/>
            </a:ext>
          </a:extLst>
        </xdr:cNvPr>
        <xdr:cNvSpPr txBox="1"/>
      </xdr:nvSpPr>
      <xdr:spPr>
        <a:xfrm>
          <a:off x="1774927" y="968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80662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94DC2B3-4CE1-4082-8E2C-2BDE95D5BFAC}"/>
            </a:ext>
          </a:extLst>
        </xdr:cNvPr>
        <xdr:cNvSpPr txBox="1"/>
      </xdr:nvSpPr>
      <xdr:spPr>
        <a:xfrm>
          <a:off x="909159" y="965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8A2FD32-E0FD-49FC-8F4A-2415F39CC81D}"/>
            </a:ext>
          </a:extLst>
        </xdr:cNvPr>
        <xdr:cNvSpPr/>
      </xdr:nvSpPr>
      <xdr:spPr>
        <a:xfrm>
          <a:off x="6446024" y="7979627"/>
          <a:ext cx="4608242"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44369B2-6EFB-4BBE-B690-350D1A3675A9}"/>
            </a:ext>
          </a:extLst>
        </xdr:cNvPr>
        <xdr:cNvSpPr/>
      </xdr:nvSpPr>
      <xdr:spPr>
        <a:xfrm>
          <a:off x="6568378"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E3D996A-3C32-4C2B-BA4D-87B64E3D916E}"/>
            </a:ext>
          </a:extLst>
        </xdr:cNvPr>
        <xdr:cNvSpPr/>
      </xdr:nvSpPr>
      <xdr:spPr>
        <a:xfrm>
          <a:off x="6568378"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BA1BDF2-EE98-496E-BA70-A1BBAC3878A4}"/>
            </a:ext>
          </a:extLst>
        </xdr:cNvPr>
        <xdr:cNvSpPr/>
      </xdr:nvSpPr>
      <xdr:spPr>
        <a:xfrm>
          <a:off x="7561146" y="8638168"/>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B2DCD56-648A-493C-AF3A-010E94CACB1E}"/>
            </a:ext>
          </a:extLst>
        </xdr:cNvPr>
        <xdr:cNvSpPr/>
      </xdr:nvSpPr>
      <xdr:spPr>
        <a:xfrm>
          <a:off x="7561146" y="8840904"/>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423DC53-B3E7-433C-A5A7-58D297A97CB0}"/>
            </a:ext>
          </a:extLst>
        </xdr:cNvPr>
        <xdr:cNvSpPr/>
      </xdr:nvSpPr>
      <xdr:spPr>
        <a:xfrm>
          <a:off x="8676268" y="8638168"/>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8E8C56E-BE32-4029-B30F-715F2D02E3D8}"/>
            </a:ext>
          </a:extLst>
        </xdr:cNvPr>
        <xdr:cNvSpPr/>
      </xdr:nvSpPr>
      <xdr:spPr>
        <a:xfrm>
          <a:off x="8676268" y="8840904"/>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B94679D-ECAE-4924-B010-D9723DCEF190}"/>
            </a:ext>
          </a:extLst>
        </xdr:cNvPr>
        <xdr:cNvSpPr/>
      </xdr:nvSpPr>
      <xdr:spPr>
        <a:xfrm>
          <a:off x="6446024" y="9119374"/>
          <a:ext cx="4608242"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8CA1D63-F15E-4BDB-BAEC-857E920C6B6A}"/>
            </a:ext>
          </a:extLst>
        </xdr:cNvPr>
        <xdr:cNvSpPr txBox="1"/>
      </xdr:nvSpPr>
      <xdr:spPr>
        <a:xfrm>
          <a:off x="6407924" y="89293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5449EDA-B979-4AA4-9AF4-A7F0A71B0C27}"/>
            </a:ext>
          </a:extLst>
        </xdr:cNvPr>
        <xdr:cNvCxnSpPr/>
      </xdr:nvCxnSpPr>
      <xdr:spPr>
        <a:xfrm>
          <a:off x="6446024" y="11399334"/>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9C0619E2-7DAB-453D-88AE-216C8DDC4ABF}"/>
            </a:ext>
          </a:extLst>
        </xdr:cNvPr>
        <xdr:cNvCxnSpPr/>
      </xdr:nvCxnSpPr>
      <xdr:spPr>
        <a:xfrm>
          <a:off x="6446024" y="10943063"/>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483433B3-179B-446B-87BD-EBA718397CAC}"/>
            </a:ext>
          </a:extLst>
        </xdr:cNvPr>
        <xdr:cNvSpPr txBox="1"/>
      </xdr:nvSpPr>
      <xdr:spPr>
        <a:xfrm>
          <a:off x="6201885" y="108013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EE15BB3E-03C2-48A7-9D91-BBE912666840}"/>
            </a:ext>
          </a:extLst>
        </xdr:cNvPr>
        <xdr:cNvCxnSpPr/>
      </xdr:nvCxnSpPr>
      <xdr:spPr>
        <a:xfrm>
          <a:off x="6446024" y="10487257"/>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3E420BBA-422F-4A6E-A9E7-8EBB165A18BA}"/>
            </a:ext>
          </a:extLst>
        </xdr:cNvPr>
        <xdr:cNvSpPr txBox="1"/>
      </xdr:nvSpPr>
      <xdr:spPr>
        <a:xfrm>
          <a:off x="5864544" y="10345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D280DFD-B62F-4DF8-9B0C-E5C0EBE03026}"/>
            </a:ext>
          </a:extLst>
        </xdr:cNvPr>
        <xdr:cNvCxnSpPr/>
      </xdr:nvCxnSpPr>
      <xdr:spPr>
        <a:xfrm>
          <a:off x="6446024" y="10031451"/>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C124858F-DE65-448C-A0AB-F8C4FD29118E}"/>
            </a:ext>
          </a:extLst>
        </xdr:cNvPr>
        <xdr:cNvSpPr txBox="1"/>
      </xdr:nvSpPr>
      <xdr:spPr>
        <a:xfrm>
          <a:off x="5864544" y="988969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78250237-9C68-498D-8DB8-EC956E5FC96E}"/>
            </a:ext>
          </a:extLst>
        </xdr:cNvPr>
        <xdr:cNvCxnSpPr/>
      </xdr:nvCxnSpPr>
      <xdr:spPr>
        <a:xfrm>
          <a:off x="6446024" y="9575180"/>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D6092C00-B7A3-46BA-B1AE-9F2B7AFBEBDC}"/>
            </a:ext>
          </a:extLst>
        </xdr:cNvPr>
        <xdr:cNvSpPr txBox="1"/>
      </xdr:nvSpPr>
      <xdr:spPr>
        <a:xfrm>
          <a:off x="5864544" y="94334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CB1904B8-97E9-41D5-BFCE-16DD636EB609}"/>
            </a:ext>
          </a:extLst>
        </xdr:cNvPr>
        <xdr:cNvCxnSpPr/>
      </xdr:nvCxnSpPr>
      <xdr:spPr>
        <a:xfrm>
          <a:off x="6446024" y="9119374"/>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865798C2-1F9C-4441-A777-FE81F6371FDC}"/>
            </a:ext>
          </a:extLst>
        </xdr:cNvPr>
        <xdr:cNvSpPr txBox="1"/>
      </xdr:nvSpPr>
      <xdr:spPr>
        <a:xfrm>
          <a:off x="5864544" y="89776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8A635C85-5CFB-462D-83A9-E68681889F8E}"/>
            </a:ext>
          </a:extLst>
        </xdr:cNvPr>
        <xdr:cNvSpPr/>
      </xdr:nvSpPr>
      <xdr:spPr>
        <a:xfrm>
          <a:off x="6446024" y="9119374"/>
          <a:ext cx="4608242"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CDEE72CB-52D0-4A96-A0D5-8B899F57EE93}"/>
            </a:ext>
          </a:extLst>
        </xdr:cNvPr>
        <xdr:cNvCxnSpPr/>
      </xdr:nvCxnSpPr>
      <xdr:spPr>
        <a:xfrm flipV="1">
          <a:off x="10218529" y="9635030"/>
          <a:ext cx="0" cy="129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BF022B5B-81A1-4D9E-8FC7-F4F64F4A69B6}"/>
            </a:ext>
          </a:extLst>
        </xdr:cNvPr>
        <xdr:cNvSpPr txBox="1"/>
      </xdr:nvSpPr>
      <xdr:spPr>
        <a:xfrm>
          <a:off x="10260051" y="1093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F874FA84-8162-41B3-A96E-A3D563D806E4}"/>
            </a:ext>
          </a:extLst>
        </xdr:cNvPr>
        <xdr:cNvCxnSpPr/>
      </xdr:nvCxnSpPr>
      <xdr:spPr>
        <a:xfrm>
          <a:off x="10137698" y="10927032"/>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2929187-CBB8-4508-BAA5-AC6EB5B1E333}"/>
            </a:ext>
          </a:extLst>
        </xdr:cNvPr>
        <xdr:cNvSpPr txBox="1"/>
      </xdr:nvSpPr>
      <xdr:spPr>
        <a:xfrm>
          <a:off x="10260051" y="941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E7EB1EDD-146D-4E1D-96A2-E73E2E0FD227}"/>
            </a:ext>
          </a:extLst>
        </xdr:cNvPr>
        <xdr:cNvCxnSpPr/>
      </xdr:nvCxnSpPr>
      <xdr:spPr>
        <a:xfrm>
          <a:off x="10137698" y="9635030"/>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F986DF1A-16C2-4B05-B532-FD405BE9CF48}"/>
            </a:ext>
          </a:extLst>
        </xdr:cNvPr>
        <xdr:cNvSpPr txBox="1"/>
      </xdr:nvSpPr>
      <xdr:spPr>
        <a:xfrm>
          <a:off x="10260051" y="10410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DD726CAC-A905-4689-81A3-6B1FF90C517A}"/>
            </a:ext>
          </a:extLst>
        </xdr:cNvPr>
        <xdr:cNvSpPr/>
      </xdr:nvSpPr>
      <xdr:spPr>
        <a:xfrm>
          <a:off x="10175798" y="10431999"/>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A79BC199-EC89-4505-AF2E-1C86052DB9FA}"/>
            </a:ext>
          </a:extLst>
        </xdr:cNvPr>
        <xdr:cNvSpPr/>
      </xdr:nvSpPr>
      <xdr:spPr>
        <a:xfrm>
          <a:off x="9356183" y="1043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2518496F-F04B-4A38-B9CD-2FA177A1CCA0}"/>
            </a:ext>
          </a:extLst>
        </xdr:cNvPr>
        <xdr:cNvSpPr/>
      </xdr:nvSpPr>
      <xdr:spPr>
        <a:xfrm>
          <a:off x="8490415" y="10431681"/>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BBF2D93C-DCDD-4D79-89DA-9AC8EF116212}"/>
            </a:ext>
          </a:extLst>
        </xdr:cNvPr>
        <xdr:cNvSpPr/>
      </xdr:nvSpPr>
      <xdr:spPr>
        <a:xfrm>
          <a:off x="7620000" y="104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23B88555-AB55-4FD2-9F28-55B0B3A7A836}"/>
            </a:ext>
          </a:extLst>
        </xdr:cNvPr>
        <xdr:cNvSpPr/>
      </xdr:nvSpPr>
      <xdr:spPr>
        <a:xfrm>
          <a:off x="6754232" y="1046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480B3A6-C908-4E9B-878C-8536CEE0B95D}"/>
            </a:ext>
          </a:extLst>
        </xdr:cNvPr>
        <xdr:cNvSpPr txBox="1"/>
      </xdr:nvSpPr>
      <xdr:spPr>
        <a:xfrm>
          <a:off x="10036098"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BBEAFA3-DEC5-41C9-B1DC-379B330CBAC8}"/>
            </a:ext>
          </a:extLst>
        </xdr:cNvPr>
        <xdr:cNvSpPr txBox="1"/>
      </xdr:nvSpPr>
      <xdr:spPr>
        <a:xfrm>
          <a:off x="9221129"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9FD0F41-3579-4C3B-9D95-0476ADF4415B}"/>
            </a:ext>
          </a:extLst>
        </xdr:cNvPr>
        <xdr:cNvSpPr txBox="1"/>
      </xdr:nvSpPr>
      <xdr:spPr>
        <a:xfrm>
          <a:off x="835536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15FFAC1-4699-4521-9E88-63CC3F2AC3AA}"/>
            </a:ext>
          </a:extLst>
        </xdr:cNvPr>
        <xdr:cNvSpPr txBox="1"/>
      </xdr:nvSpPr>
      <xdr:spPr>
        <a:xfrm>
          <a:off x="7484946"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A928180-E236-4678-98FE-325DEA0EDBE4}"/>
            </a:ext>
          </a:extLst>
        </xdr:cNvPr>
        <xdr:cNvSpPr txBox="1"/>
      </xdr:nvSpPr>
      <xdr:spPr>
        <a:xfrm>
          <a:off x="6619178"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28684</xdr:rowOff>
    </xdr:from>
    <xdr:to>
      <xdr:col>55</xdr:col>
      <xdr:colOff>50800</xdr:colOff>
      <xdr:row>60</xdr:row>
      <xdr:rowOff>130284</xdr:rowOff>
    </xdr:to>
    <xdr:sp macro="" textlink="">
      <xdr:nvSpPr>
        <xdr:cNvPr id="243" name="楕円 242">
          <a:extLst>
            <a:ext uri="{FF2B5EF4-FFF2-40B4-BE49-F238E27FC236}">
              <a16:creationId xmlns:a16="http://schemas.microsoft.com/office/drawing/2014/main" id="{637478E4-624F-4218-B5EE-02A34916161A}"/>
            </a:ext>
          </a:extLst>
        </xdr:cNvPr>
        <xdr:cNvSpPr/>
      </xdr:nvSpPr>
      <xdr:spPr>
        <a:xfrm>
          <a:off x="10175798" y="10287806"/>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51561</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2F9524E4-04E3-49C7-A0A2-A02D19FAEA9C}"/>
            </a:ext>
          </a:extLst>
        </xdr:cNvPr>
        <xdr:cNvSpPr txBox="1"/>
      </xdr:nvSpPr>
      <xdr:spPr>
        <a:xfrm>
          <a:off x="10260051" y="101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40836</xdr:rowOff>
    </xdr:from>
    <xdr:to>
      <xdr:col>50</xdr:col>
      <xdr:colOff>165100</xdr:colOff>
      <xdr:row>60</xdr:row>
      <xdr:rowOff>142436</xdr:rowOff>
    </xdr:to>
    <xdr:sp macro="" textlink="">
      <xdr:nvSpPr>
        <xdr:cNvPr id="245" name="楕円 244">
          <a:extLst>
            <a:ext uri="{FF2B5EF4-FFF2-40B4-BE49-F238E27FC236}">
              <a16:creationId xmlns:a16="http://schemas.microsoft.com/office/drawing/2014/main" id="{A22C3CDB-B657-4C16-98F0-C2A7D7109CB0}"/>
            </a:ext>
          </a:extLst>
        </xdr:cNvPr>
        <xdr:cNvSpPr/>
      </xdr:nvSpPr>
      <xdr:spPr>
        <a:xfrm>
          <a:off x="9356183" y="102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79484</xdr:rowOff>
    </xdr:from>
    <xdr:to>
      <xdr:col>55</xdr:col>
      <xdr:colOff>0</xdr:colOff>
      <xdr:row>60</xdr:row>
      <xdr:rowOff>91636</xdr:rowOff>
    </xdr:to>
    <xdr:cxnSp macro="">
      <xdr:nvCxnSpPr>
        <xdr:cNvPr id="246" name="直線コネクタ 245">
          <a:extLst>
            <a:ext uri="{FF2B5EF4-FFF2-40B4-BE49-F238E27FC236}">
              <a16:creationId xmlns:a16="http://schemas.microsoft.com/office/drawing/2014/main" id="{2D7DBAEB-BEF7-4A64-80CA-7BED5736D4F9}"/>
            </a:ext>
          </a:extLst>
        </xdr:cNvPr>
        <xdr:cNvCxnSpPr/>
      </xdr:nvCxnSpPr>
      <xdr:spPr>
        <a:xfrm flipV="1">
          <a:off x="9406983" y="10338606"/>
          <a:ext cx="814968"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52644</xdr:rowOff>
    </xdr:from>
    <xdr:to>
      <xdr:col>46</xdr:col>
      <xdr:colOff>38100</xdr:colOff>
      <xdr:row>60</xdr:row>
      <xdr:rowOff>154244</xdr:rowOff>
    </xdr:to>
    <xdr:sp macro="" textlink="">
      <xdr:nvSpPr>
        <xdr:cNvPr id="247" name="楕円 246">
          <a:extLst>
            <a:ext uri="{FF2B5EF4-FFF2-40B4-BE49-F238E27FC236}">
              <a16:creationId xmlns:a16="http://schemas.microsoft.com/office/drawing/2014/main" id="{193F0D73-5324-4DF3-A368-4D3268F35171}"/>
            </a:ext>
          </a:extLst>
        </xdr:cNvPr>
        <xdr:cNvSpPr/>
      </xdr:nvSpPr>
      <xdr:spPr>
        <a:xfrm>
          <a:off x="8490415" y="10311766"/>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91636</xdr:rowOff>
    </xdr:from>
    <xdr:to>
      <xdr:col>50</xdr:col>
      <xdr:colOff>114300</xdr:colOff>
      <xdr:row>60</xdr:row>
      <xdr:rowOff>103444</xdr:rowOff>
    </xdr:to>
    <xdr:cxnSp macro="">
      <xdr:nvCxnSpPr>
        <xdr:cNvPr id="248" name="直線コネクタ 247">
          <a:extLst>
            <a:ext uri="{FF2B5EF4-FFF2-40B4-BE49-F238E27FC236}">
              <a16:creationId xmlns:a16="http://schemas.microsoft.com/office/drawing/2014/main" id="{C40E9855-5E2D-4B28-9F08-AF1EB098C8A2}"/>
            </a:ext>
          </a:extLst>
        </xdr:cNvPr>
        <xdr:cNvCxnSpPr/>
      </xdr:nvCxnSpPr>
      <xdr:spPr>
        <a:xfrm flipV="1">
          <a:off x="8541215" y="10350758"/>
          <a:ext cx="865768"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66515</xdr:rowOff>
    </xdr:from>
    <xdr:to>
      <xdr:col>41</xdr:col>
      <xdr:colOff>101600</xdr:colOff>
      <xdr:row>60</xdr:row>
      <xdr:rowOff>168115</xdr:rowOff>
    </xdr:to>
    <xdr:sp macro="" textlink="">
      <xdr:nvSpPr>
        <xdr:cNvPr id="249" name="楕円 248">
          <a:extLst>
            <a:ext uri="{FF2B5EF4-FFF2-40B4-BE49-F238E27FC236}">
              <a16:creationId xmlns:a16="http://schemas.microsoft.com/office/drawing/2014/main" id="{7B138CA3-2595-42C8-AF15-2415FA96B95E}"/>
            </a:ext>
          </a:extLst>
        </xdr:cNvPr>
        <xdr:cNvSpPr/>
      </xdr:nvSpPr>
      <xdr:spPr>
        <a:xfrm>
          <a:off x="7620000" y="1032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103444</xdr:rowOff>
    </xdr:from>
    <xdr:to>
      <xdr:col>45</xdr:col>
      <xdr:colOff>177800</xdr:colOff>
      <xdr:row>60</xdr:row>
      <xdr:rowOff>117315</xdr:rowOff>
    </xdr:to>
    <xdr:cxnSp macro="">
      <xdr:nvCxnSpPr>
        <xdr:cNvPr id="250" name="直線コネクタ 249">
          <a:extLst>
            <a:ext uri="{FF2B5EF4-FFF2-40B4-BE49-F238E27FC236}">
              <a16:creationId xmlns:a16="http://schemas.microsoft.com/office/drawing/2014/main" id="{416AE04F-DFE5-472C-815A-43A958CA07DB}"/>
            </a:ext>
          </a:extLst>
        </xdr:cNvPr>
        <xdr:cNvCxnSpPr/>
      </xdr:nvCxnSpPr>
      <xdr:spPr>
        <a:xfrm flipV="1">
          <a:off x="7670800" y="10362566"/>
          <a:ext cx="870415"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70477</xdr:rowOff>
    </xdr:from>
    <xdr:to>
      <xdr:col>36</xdr:col>
      <xdr:colOff>165100</xdr:colOff>
      <xdr:row>61</xdr:row>
      <xdr:rowOff>627</xdr:rowOff>
    </xdr:to>
    <xdr:sp macro="" textlink="">
      <xdr:nvSpPr>
        <xdr:cNvPr id="251" name="楕円 250">
          <a:extLst>
            <a:ext uri="{FF2B5EF4-FFF2-40B4-BE49-F238E27FC236}">
              <a16:creationId xmlns:a16="http://schemas.microsoft.com/office/drawing/2014/main" id="{A6D3D1B6-FF8B-4C07-A798-AAA6B63C9590}"/>
            </a:ext>
          </a:extLst>
        </xdr:cNvPr>
        <xdr:cNvSpPr/>
      </xdr:nvSpPr>
      <xdr:spPr>
        <a:xfrm>
          <a:off x="6754232" y="1032959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117315</xdr:rowOff>
    </xdr:from>
    <xdr:to>
      <xdr:col>41</xdr:col>
      <xdr:colOff>50800</xdr:colOff>
      <xdr:row>60</xdr:row>
      <xdr:rowOff>121277</xdr:rowOff>
    </xdr:to>
    <xdr:cxnSp macro="">
      <xdr:nvCxnSpPr>
        <xdr:cNvPr id="252" name="直線コネクタ 251">
          <a:extLst>
            <a:ext uri="{FF2B5EF4-FFF2-40B4-BE49-F238E27FC236}">
              <a16:creationId xmlns:a16="http://schemas.microsoft.com/office/drawing/2014/main" id="{75B7A30C-42E5-4B70-8094-A09DD46AD090}"/>
            </a:ext>
          </a:extLst>
        </xdr:cNvPr>
        <xdr:cNvCxnSpPr/>
      </xdr:nvCxnSpPr>
      <xdr:spPr>
        <a:xfrm flipV="1">
          <a:off x="6805032" y="10376437"/>
          <a:ext cx="865768"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6B549D25-CD4B-448A-8D14-A023C6F9875A}"/>
            </a:ext>
          </a:extLst>
        </xdr:cNvPr>
        <xdr:cNvSpPr txBox="1"/>
      </xdr:nvSpPr>
      <xdr:spPr>
        <a:xfrm>
          <a:off x="9104071" y="1052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8A9DDE8F-44B3-40D6-9850-8481DEAB3822}"/>
            </a:ext>
          </a:extLst>
        </xdr:cNvPr>
        <xdr:cNvSpPr txBox="1"/>
      </xdr:nvSpPr>
      <xdr:spPr>
        <a:xfrm>
          <a:off x="8246356" y="1052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CBCD29A9-22FF-4563-9664-3D9E254AAD71}"/>
            </a:ext>
          </a:extLst>
        </xdr:cNvPr>
        <xdr:cNvSpPr txBox="1"/>
      </xdr:nvSpPr>
      <xdr:spPr>
        <a:xfrm>
          <a:off x="7380588" y="1054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1E8FC4C7-FF94-41AC-93A3-408A0ACF276F}"/>
            </a:ext>
          </a:extLst>
        </xdr:cNvPr>
        <xdr:cNvSpPr txBox="1"/>
      </xdr:nvSpPr>
      <xdr:spPr>
        <a:xfrm>
          <a:off x="6510173" y="1055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158963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C5AFB8A3-E906-4DFA-A0EC-9382704ECAFD}"/>
            </a:ext>
          </a:extLst>
        </xdr:cNvPr>
        <xdr:cNvSpPr txBox="1"/>
      </xdr:nvSpPr>
      <xdr:spPr>
        <a:xfrm>
          <a:off x="9104071" y="1007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170771</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F8363240-7B31-4B6A-9364-574356560B95}"/>
            </a:ext>
          </a:extLst>
        </xdr:cNvPr>
        <xdr:cNvSpPr txBox="1"/>
      </xdr:nvSpPr>
      <xdr:spPr>
        <a:xfrm>
          <a:off x="8246356" y="1008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13192</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21911087-0D2E-4764-BE9F-40AF84781014}"/>
            </a:ext>
          </a:extLst>
        </xdr:cNvPr>
        <xdr:cNvSpPr txBox="1"/>
      </xdr:nvSpPr>
      <xdr:spPr>
        <a:xfrm>
          <a:off x="7380588" y="1010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17154</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C8061122-3CF6-4E19-BCC5-8519AFF9609A}"/>
            </a:ext>
          </a:extLst>
        </xdr:cNvPr>
        <xdr:cNvSpPr txBox="1"/>
      </xdr:nvSpPr>
      <xdr:spPr>
        <a:xfrm>
          <a:off x="6510173" y="1010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40C0CC7-6D3E-4B0E-A1D9-A5CC3EA21648}"/>
            </a:ext>
          </a:extLst>
        </xdr:cNvPr>
        <xdr:cNvSpPr/>
      </xdr:nvSpPr>
      <xdr:spPr>
        <a:xfrm>
          <a:off x="743415" y="11779405"/>
          <a:ext cx="4612887"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A775D6A7-A293-4D82-96A0-09AB3407243F}"/>
            </a:ext>
          </a:extLst>
        </xdr:cNvPr>
        <xdr:cNvSpPr/>
      </xdr:nvSpPr>
      <xdr:spPr>
        <a:xfrm>
          <a:off x="870415"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E4838B3F-91AB-4D77-B6F8-5CAA5ABFBCB7}"/>
            </a:ext>
          </a:extLst>
        </xdr:cNvPr>
        <xdr:cNvSpPr/>
      </xdr:nvSpPr>
      <xdr:spPr>
        <a:xfrm>
          <a:off x="870415"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C00EC6EC-B950-4134-B5BC-47147212DD17}"/>
            </a:ext>
          </a:extLst>
        </xdr:cNvPr>
        <xdr:cNvSpPr/>
      </xdr:nvSpPr>
      <xdr:spPr>
        <a:xfrm>
          <a:off x="1858537"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F01DCB9E-B102-411B-B226-C690C6DB0807}"/>
            </a:ext>
          </a:extLst>
        </xdr:cNvPr>
        <xdr:cNvSpPr/>
      </xdr:nvSpPr>
      <xdr:spPr>
        <a:xfrm>
          <a:off x="1858537"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D2EAF3D2-57D4-4EA0-ADE0-62A77221562F}"/>
            </a:ext>
          </a:extLst>
        </xdr:cNvPr>
        <xdr:cNvSpPr/>
      </xdr:nvSpPr>
      <xdr:spPr>
        <a:xfrm>
          <a:off x="2973659"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D3A78566-3E1C-4B96-9501-617E1430EF4C}"/>
            </a:ext>
          </a:extLst>
        </xdr:cNvPr>
        <xdr:cNvSpPr/>
      </xdr:nvSpPr>
      <xdr:spPr>
        <a:xfrm>
          <a:off x="2973659"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823126DF-B272-40C3-998D-8CBA8ACB7DAF}"/>
            </a:ext>
          </a:extLst>
        </xdr:cNvPr>
        <xdr:cNvSpPr/>
      </xdr:nvSpPr>
      <xdr:spPr>
        <a:xfrm>
          <a:off x="743415" y="12919152"/>
          <a:ext cx="4612887"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BCF5F9F4-367E-4B0B-B202-DFA9D60967CA}"/>
            </a:ext>
          </a:extLst>
        </xdr:cNvPr>
        <xdr:cNvSpPr txBox="1"/>
      </xdr:nvSpPr>
      <xdr:spPr>
        <a:xfrm>
          <a:off x="709961" y="1272911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CF03CC58-2F47-4A1D-86C4-A5507A265FD1}"/>
            </a:ext>
          </a:extLst>
        </xdr:cNvPr>
        <xdr:cNvCxnSpPr/>
      </xdr:nvCxnSpPr>
      <xdr:spPr>
        <a:xfrm>
          <a:off x="743415" y="15199112"/>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2A91B161-37DD-4993-9579-3991A5B25422}"/>
            </a:ext>
          </a:extLst>
        </xdr:cNvPr>
        <xdr:cNvSpPr txBox="1"/>
      </xdr:nvSpPr>
      <xdr:spPr>
        <a:xfrm>
          <a:off x="290175" y="150568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9D04D662-A05F-4E34-8597-09B34963446D}"/>
            </a:ext>
          </a:extLst>
        </xdr:cNvPr>
        <xdr:cNvCxnSpPr/>
      </xdr:nvCxnSpPr>
      <xdr:spPr>
        <a:xfrm>
          <a:off x="743415" y="14873470"/>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82E22B2E-DD05-4366-A15E-7356F2174A9F}"/>
            </a:ext>
          </a:extLst>
        </xdr:cNvPr>
        <xdr:cNvSpPr txBox="1"/>
      </xdr:nvSpPr>
      <xdr:spPr>
        <a:xfrm>
          <a:off x="290175" y="147312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863BE2D9-A3A4-4C26-8149-EEC7CCBD1A6A}"/>
            </a:ext>
          </a:extLst>
        </xdr:cNvPr>
        <xdr:cNvCxnSpPr/>
      </xdr:nvCxnSpPr>
      <xdr:spPr>
        <a:xfrm>
          <a:off x="743415" y="14547363"/>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98C4F45C-D98F-4C4B-B367-0A9147F12623}"/>
            </a:ext>
          </a:extLst>
        </xdr:cNvPr>
        <xdr:cNvSpPr txBox="1"/>
      </xdr:nvSpPr>
      <xdr:spPr>
        <a:xfrm>
          <a:off x="354295" y="144056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EEA52F3C-0751-40EF-937C-4063EAEA8151}"/>
            </a:ext>
          </a:extLst>
        </xdr:cNvPr>
        <xdr:cNvCxnSpPr/>
      </xdr:nvCxnSpPr>
      <xdr:spPr>
        <a:xfrm>
          <a:off x="743415" y="14221721"/>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1FF6368A-534A-4E6E-B263-AF75FE53E787}"/>
            </a:ext>
          </a:extLst>
        </xdr:cNvPr>
        <xdr:cNvSpPr txBox="1"/>
      </xdr:nvSpPr>
      <xdr:spPr>
        <a:xfrm>
          <a:off x="354295" y="140799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6F2BE37C-34E3-45FE-9C81-6F802BBD9C43}"/>
            </a:ext>
          </a:extLst>
        </xdr:cNvPr>
        <xdr:cNvCxnSpPr/>
      </xdr:nvCxnSpPr>
      <xdr:spPr>
        <a:xfrm>
          <a:off x="743415" y="13896079"/>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105D320-6752-46AD-9745-ADB87D9C4AB8}"/>
            </a:ext>
          </a:extLst>
        </xdr:cNvPr>
        <xdr:cNvSpPr txBox="1"/>
      </xdr:nvSpPr>
      <xdr:spPr>
        <a:xfrm>
          <a:off x="354295" y="13754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91786AF0-BD79-4FA8-B51B-90DB27809CA7}"/>
            </a:ext>
          </a:extLst>
        </xdr:cNvPr>
        <xdr:cNvCxnSpPr/>
      </xdr:nvCxnSpPr>
      <xdr:spPr>
        <a:xfrm>
          <a:off x="743415" y="13570437"/>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91FAEDBC-D91C-4029-B22D-F6D21D40407C}"/>
            </a:ext>
          </a:extLst>
        </xdr:cNvPr>
        <xdr:cNvSpPr txBox="1"/>
      </xdr:nvSpPr>
      <xdr:spPr>
        <a:xfrm>
          <a:off x="354295" y="134286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AA2BF4E1-5A0E-40A7-B4EB-F3DC02E20F2B}"/>
            </a:ext>
          </a:extLst>
        </xdr:cNvPr>
        <xdr:cNvCxnSpPr/>
      </xdr:nvCxnSpPr>
      <xdr:spPr>
        <a:xfrm>
          <a:off x="743415" y="13244794"/>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5A1436ED-CB75-4052-B5EC-E4EF2F2E0FE3}"/>
            </a:ext>
          </a:extLst>
        </xdr:cNvPr>
        <xdr:cNvSpPr txBox="1"/>
      </xdr:nvSpPr>
      <xdr:spPr>
        <a:xfrm>
          <a:off x="413768" y="131030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1DEE7479-0320-49F1-8451-153FD36C03D7}"/>
            </a:ext>
          </a:extLst>
        </xdr:cNvPr>
        <xdr:cNvCxnSpPr/>
      </xdr:nvCxnSpPr>
      <xdr:spPr>
        <a:xfrm>
          <a:off x="743415" y="12919152"/>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6F49D3E5-4ACA-4512-AB8D-0343522284E0}"/>
            </a:ext>
          </a:extLst>
        </xdr:cNvPr>
        <xdr:cNvSpPr/>
      </xdr:nvSpPr>
      <xdr:spPr>
        <a:xfrm>
          <a:off x="743415" y="12919152"/>
          <a:ext cx="4612887"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51A6F416-6583-425F-9759-1003F47FF82A}"/>
            </a:ext>
          </a:extLst>
        </xdr:cNvPr>
        <xdr:cNvCxnSpPr/>
      </xdr:nvCxnSpPr>
      <xdr:spPr>
        <a:xfrm flipV="1">
          <a:off x="4523353" y="13275818"/>
          <a:ext cx="0" cy="159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9554015F-628C-40CA-BFEC-4BD3F161D14A}"/>
            </a:ext>
          </a:extLst>
        </xdr:cNvPr>
        <xdr:cNvSpPr txBox="1"/>
      </xdr:nvSpPr>
      <xdr:spPr>
        <a:xfrm>
          <a:off x="4562088" y="148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730DAC68-BC38-4CA3-9BB6-8BFB54EE73D0}"/>
            </a:ext>
          </a:extLst>
        </xdr:cNvPr>
        <xdr:cNvCxnSpPr/>
      </xdr:nvCxnSpPr>
      <xdr:spPr>
        <a:xfrm>
          <a:off x="4439734" y="14873470"/>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D61D8F3-8A36-48AA-A35D-BC6F46E40D9C}"/>
            </a:ext>
          </a:extLst>
        </xdr:cNvPr>
        <xdr:cNvSpPr txBox="1"/>
      </xdr:nvSpPr>
      <xdr:spPr>
        <a:xfrm>
          <a:off x="4562088" y="13051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BA1BD3F3-205D-4929-AB0D-E7CFD4592CC8}"/>
            </a:ext>
          </a:extLst>
        </xdr:cNvPr>
        <xdr:cNvCxnSpPr/>
      </xdr:nvCxnSpPr>
      <xdr:spPr>
        <a:xfrm>
          <a:off x="4439734" y="13275818"/>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53B82E2-6F52-468E-BC79-2911151349AA}"/>
            </a:ext>
          </a:extLst>
        </xdr:cNvPr>
        <xdr:cNvSpPr txBox="1"/>
      </xdr:nvSpPr>
      <xdr:spPr>
        <a:xfrm>
          <a:off x="4562088" y="141828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DC6FA44D-3397-4509-BE76-88AEBEE4D87A}"/>
            </a:ext>
          </a:extLst>
        </xdr:cNvPr>
        <xdr:cNvSpPr/>
      </xdr:nvSpPr>
      <xdr:spPr>
        <a:xfrm>
          <a:off x="4473188" y="14330941"/>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C8408036-C477-442C-BDD5-37C986261586}"/>
            </a:ext>
          </a:extLst>
        </xdr:cNvPr>
        <xdr:cNvSpPr/>
      </xdr:nvSpPr>
      <xdr:spPr>
        <a:xfrm>
          <a:off x="3658220" y="14312979"/>
          <a:ext cx="96953"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6D9DFC12-1E85-4BF4-8D15-5F88199930F7}"/>
            </a:ext>
          </a:extLst>
        </xdr:cNvPr>
        <xdr:cNvSpPr/>
      </xdr:nvSpPr>
      <xdr:spPr>
        <a:xfrm>
          <a:off x="2787805" y="14273791"/>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C1B881C5-D547-45B2-B710-884D21A9DA72}"/>
            </a:ext>
          </a:extLst>
        </xdr:cNvPr>
        <xdr:cNvSpPr/>
      </xdr:nvSpPr>
      <xdr:spPr>
        <a:xfrm>
          <a:off x="1922037" y="1424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5BBFA140-92AB-4776-BFFD-DC86891930EE}"/>
            </a:ext>
          </a:extLst>
        </xdr:cNvPr>
        <xdr:cNvSpPr/>
      </xdr:nvSpPr>
      <xdr:spPr>
        <a:xfrm>
          <a:off x="1056268" y="14234603"/>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F6C303A-DF4D-4C8A-8B23-DB79FFAAF351}"/>
            </a:ext>
          </a:extLst>
        </xdr:cNvPr>
        <xdr:cNvSpPr txBox="1"/>
      </xdr:nvSpPr>
      <xdr:spPr>
        <a:xfrm>
          <a:off x="4338134"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80CFD64-BF9C-4A92-8B07-7B0576EF5865}"/>
            </a:ext>
          </a:extLst>
        </xdr:cNvPr>
        <xdr:cNvSpPr txBox="1"/>
      </xdr:nvSpPr>
      <xdr:spPr>
        <a:xfrm>
          <a:off x="3523166"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4B09FD3-01E7-43B9-A23D-FA076F3D197F}"/>
            </a:ext>
          </a:extLst>
        </xdr:cNvPr>
        <xdr:cNvSpPr txBox="1"/>
      </xdr:nvSpPr>
      <xdr:spPr>
        <a:xfrm>
          <a:off x="265275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4AD448-83B9-41D7-8B36-5EF54481EA69}"/>
            </a:ext>
          </a:extLst>
        </xdr:cNvPr>
        <xdr:cNvSpPr txBox="1"/>
      </xdr:nvSpPr>
      <xdr:spPr>
        <a:xfrm>
          <a:off x="1786983"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C47FA96-7DF1-408C-AC76-C713C8C7D1B5}"/>
            </a:ext>
          </a:extLst>
        </xdr:cNvPr>
        <xdr:cNvSpPr txBox="1"/>
      </xdr:nvSpPr>
      <xdr:spPr>
        <a:xfrm>
          <a:off x="921215"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6894</xdr:rowOff>
    </xdr:from>
    <xdr:to>
      <xdr:col>24</xdr:col>
      <xdr:colOff>114300</xdr:colOff>
      <xdr:row>85</xdr:row>
      <xdr:rowOff>108494</xdr:rowOff>
    </xdr:to>
    <xdr:sp macro="" textlink="">
      <xdr:nvSpPr>
        <xdr:cNvPr id="302" name="楕円 301">
          <a:extLst>
            <a:ext uri="{FF2B5EF4-FFF2-40B4-BE49-F238E27FC236}">
              <a16:creationId xmlns:a16="http://schemas.microsoft.com/office/drawing/2014/main" id="{4D8DFFBC-972E-4F39-88E3-D012B0CC3276}"/>
            </a:ext>
          </a:extLst>
        </xdr:cNvPr>
        <xdr:cNvSpPr/>
      </xdr:nvSpPr>
      <xdr:spPr>
        <a:xfrm>
          <a:off x="4473188" y="1454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156771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CA43CC4-B6E2-46DE-955D-E4195E11E806}"/>
            </a:ext>
          </a:extLst>
        </xdr:cNvPr>
        <xdr:cNvSpPr txBox="1"/>
      </xdr:nvSpPr>
      <xdr:spPr>
        <a:xfrm>
          <a:off x="4562088" y="145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168548</xdr:rowOff>
    </xdr:from>
    <xdr:to>
      <xdr:col>20</xdr:col>
      <xdr:colOff>38100</xdr:colOff>
      <xdr:row>85</xdr:row>
      <xdr:rowOff>98698</xdr:rowOff>
    </xdr:to>
    <xdr:sp macro="" textlink="">
      <xdr:nvSpPr>
        <xdr:cNvPr id="304" name="楕円 303">
          <a:extLst>
            <a:ext uri="{FF2B5EF4-FFF2-40B4-BE49-F238E27FC236}">
              <a16:creationId xmlns:a16="http://schemas.microsoft.com/office/drawing/2014/main" id="{331430A5-B65C-4C71-BFB0-1DA3E9A30D1C}"/>
            </a:ext>
          </a:extLst>
        </xdr:cNvPr>
        <xdr:cNvSpPr/>
      </xdr:nvSpPr>
      <xdr:spPr>
        <a:xfrm>
          <a:off x="3658220" y="14531319"/>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47898</xdr:rowOff>
    </xdr:from>
    <xdr:to>
      <xdr:col>24</xdr:col>
      <xdr:colOff>63500</xdr:colOff>
      <xdr:row>85</xdr:row>
      <xdr:rowOff>57694</xdr:rowOff>
    </xdr:to>
    <xdr:cxnSp macro="">
      <xdr:nvCxnSpPr>
        <xdr:cNvPr id="305" name="直線コネクタ 304">
          <a:extLst>
            <a:ext uri="{FF2B5EF4-FFF2-40B4-BE49-F238E27FC236}">
              <a16:creationId xmlns:a16="http://schemas.microsoft.com/office/drawing/2014/main" id="{7E774CFB-FF26-4E81-B366-058C559BEAF2}"/>
            </a:ext>
          </a:extLst>
        </xdr:cNvPr>
        <xdr:cNvCxnSpPr/>
      </xdr:nvCxnSpPr>
      <xdr:spPr>
        <a:xfrm>
          <a:off x="3709020" y="14581654"/>
          <a:ext cx="814968"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157118</xdr:rowOff>
    </xdr:from>
    <xdr:to>
      <xdr:col>15</xdr:col>
      <xdr:colOff>101600</xdr:colOff>
      <xdr:row>85</xdr:row>
      <xdr:rowOff>87268</xdr:rowOff>
    </xdr:to>
    <xdr:sp macro="" textlink="">
      <xdr:nvSpPr>
        <xdr:cNvPr id="306" name="楕円 305">
          <a:extLst>
            <a:ext uri="{FF2B5EF4-FFF2-40B4-BE49-F238E27FC236}">
              <a16:creationId xmlns:a16="http://schemas.microsoft.com/office/drawing/2014/main" id="{8E690588-563C-447F-947D-B45DB95856CD}"/>
            </a:ext>
          </a:extLst>
        </xdr:cNvPr>
        <xdr:cNvSpPr/>
      </xdr:nvSpPr>
      <xdr:spPr>
        <a:xfrm>
          <a:off x="2787805" y="1451988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36468</xdr:rowOff>
    </xdr:from>
    <xdr:to>
      <xdr:col>19</xdr:col>
      <xdr:colOff>177800</xdr:colOff>
      <xdr:row>85</xdr:row>
      <xdr:rowOff>47898</xdr:rowOff>
    </xdr:to>
    <xdr:cxnSp macro="">
      <xdr:nvCxnSpPr>
        <xdr:cNvPr id="307" name="直線コネクタ 306">
          <a:extLst>
            <a:ext uri="{FF2B5EF4-FFF2-40B4-BE49-F238E27FC236}">
              <a16:creationId xmlns:a16="http://schemas.microsoft.com/office/drawing/2014/main" id="{0BCF9D3D-B9A6-4E88-BCC9-684C57B0A23D}"/>
            </a:ext>
          </a:extLst>
        </xdr:cNvPr>
        <xdr:cNvCxnSpPr/>
      </xdr:nvCxnSpPr>
      <xdr:spPr>
        <a:xfrm>
          <a:off x="2838605" y="14570224"/>
          <a:ext cx="87041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153851</xdr:rowOff>
    </xdr:from>
    <xdr:to>
      <xdr:col>10</xdr:col>
      <xdr:colOff>165100</xdr:colOff>
      <xdr:row>85</xdr:row>
      <xdr:rowOff>84001</xdr:rowOff>
    </xdr:to>
    <xdr:sp macro="" textlink="">
      <xdr:nvSpPr>
        <xdr:cNvPr id="308" name="楕円 307">
          <a:extLst>
            <a:ext uri="{FF2B5EF4-FFF2-40B4-BE49-F238E27FC236}">
              <a16:creationId xmlns:a16="http://schemas.microsoft.com/office/drawing/2014/main" id="{3ADC3AD5-FC00-44C2-A6EB-1B6FA2184A7F}"/>
            </a:ext>
          </a:extLst>
        </xdr:cNvPr>
        <xdr:cNvSpPr/>
      </xdr:nvSpPr>
      <xdr:spPr>
        <a:xfrm>
          <a:off x="1922037" y="14516622"/>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33201</xdr:rowOff>
    </xdr:from>
    <xdr:to>
      <xdr:col>15</xdr:col>
      <xdr:colOff>50800</xdr:colOff>
      <xdr:row>85</xdr:row>
      <xdr:rowOff>36468</xdr:rowOff>
    </xdr:to>
    <xdr:cxnSp macro="">
      <xdr:nvCxnSpPr>
        <xdr:cNvPr id="309" name="直線コネクタ 308">
          <a:extLst>
            <a:ext uri="{FF2B5EF4-FFF2-40B4-BE49-F238E27FC236}">
              <a16:creationId xmlns:a16="http://schemas.microsoft.com/office/drawing/2014/main" id="{E3E0BBCF-2350-4EF8-8A1B-8A04B64D34B1}"/>
            </a:ext>
          </a:extLst>
        </xdr:cNvPr>
        <xdr:cNvCxnSpPr/>
      </xdr:nvCxnSpPr>
      <xdr:spPr>
        <a:xfrm>
          <a:off x="1972837" y="14566957"/>
          <a:ext cx="865768"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153851</xdr:rowOff>
    </xdr:from>
    <xdr:to>
      <xdr:col>6</xdr:col>
      <xdr:colOff>38100</xdr:colOff>
      <xdr:row>85</xdr:row>
      <xdr:rowOff>84001</xdr:rowOff>
    </xdr:to>
    <xdr:sp macro="" textlink="">
      <xdr:nvSpPr>
        <xdr:cNvPr id="310" name="楕円 309">
          <a:extLst>
            <a:ext uri="{FF2B5EF4-FFF2-40B4-BE49-F238E27FC236}">
              <a16:creationId xmlns:a16="http://schemas.microsoft.com/office/drawing/2014/main" id="{D237E9AC-E59B-4B75-83CA-80A708CF5C12}"/>
            </a:ext>
          </a:extLst>
        </xdr:cNvPr>
        <xdr:cNvSpPr/>
      </xdr:nvSpPr>
      <xdr:spPr>
        <a:xfrm>
          <a:off x="1056268" y="14516622"/>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33201</xdr:rowOff>
    </xdr:from>
    <xdr:to>
      <xdr:col>10</xdr:col>
      <xdr:colOff>114300</xdr:colOff>
      <xdr:row>85</xdr:row>
      <xdr:rowOff>33201</xdr:rowOff>
    </xdr:to>
    <xdr:cxnSp macro="">
      <xdr:nvCxnSpPr>
        <xdr:cNvPr id="311" name="直線コネクタ 310">
          <a:extLst>
            <a:ext uri="{FF2B5EF4-FFF2-40B4-BE49-F238E27FC236}">
              <a16:creationId xmlns:a16="http://schemas.microsoft.com/office/drawing/2014/main" id="{FEB95AC5-6C51-4D91-95B7-AE43DFE1E9FB}"/>
            </a:ext>
          </a:extLst>
        </xdr:cNvPr>
        <xdr:cNvCxnSpPr/>
      </xdr:nvCxnSpPr>
      <xdr:spPr>
        <a:xfrm>
          <a:off x="1107068" y="14566957"/>
          <a:ext cx="8657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F7C777D5-33CD-4CFD-B3E8-78E09C2A9DD3}"/>
            </a:ext>
          </a:extLst>
        </xdr:cNvPr>
        <xdr:cNvSpPr txBox="1"/>
      </xdr:nvSpPr>
      <xdr:spPr>
        <a:xfrm>
          <a:off x="3498410" y="1408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58405451-49F5-4327-9259-3B7D4FFC9123}"/>
            </a:ext>
          </a:extLst>
        </xdr:cNvPr>
        <xdr:cNvSpPr txBox="1"/>
      </xdr:nvSpPr>
      <xdr:spPr>
        <a:xfrm>
          <a:off x="2640695"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C89D847A-72F3-4153-9AFA-C92694ABE8FC}"/>
            </a:ext>
          </a:extLst>
        </xdr:cNvPr>
        <xdr:cNvSpPr txBox="1"/>
      </xdr:nvSpPr>
      <xdr:spPr>
        <a:xfrm>
          <a:off x="1774927" y="1401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83CE8401-C556-42CF-8054-D4973FCCFE1A}"/>
            </a:ext>
          </a:extLst>
        </xdr:cNvPr>
        <xdr:cNvSpPr txBox="1"/>
      </xdr:nvSpPr>
      <xdr:spPr>
        <a:xfrm>
          <a:off x="909159" y="14010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89825</xdr:rowOff>
    </xdr:from>
    <xdr:ext cx="405111" cy="259045"/>
    <xdr:sp macro="" textlink="">
      <xdr:nvSpPr>
        <xdr:cNvPr id="316" name="n_1mainValue【公営住宅】&#10;有形固定資産減価償却率">
          <a:extLst>
            <a:ext uri="{FF2B5EF4-FFF2-40B4-BE49-F238E27FC236}">
              <a16:creationId xmlns:a16="http://schemas.microsoft.com/office/drawing/2014/main" id="{46201740-99C1-4FFB-B277-C5FC5F5DA1FB}"/>
            </a:ext>
          </a:extLst>
        </xdr:cNvPr>
        <xdr:cNvSpPr txBox="1"/>
      </xdr:nvSpPr>
      <xdr:spPr>
        <a:xfrm>
          <a:off x="3498410" y="14623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78395</xdr:rowOff>
    </xdr:from>
    <xdr:ext cx="405111" cy="259045"/>
    <xdr:sp macro="" textlink="">
      <xdr:nvSpPr>
        <xdr:cNvPr id="317" name="n_2mainValue【公営住宅】&#10;有形固定資産減価償却率">
          <a:extLst>
            <a:ext uri="{FF2B5EF4-FFF2-40B4-BE49-F238E27FC236}">
              <a16:creationId xmlns:a16="http://schemas.microsoft.com/office/drawing/2014/main" id="{923F8586-F77B-4789-9C38-BB26EAA20AA0}"/>
            </a:ext>
          </a:extLst>
        </xdr:cNvPr>
        <xdr:cNvSpPr txBox="1"/>
      </xdr:nvSpPr>
      <xdr:spPr>
        <a:xfrm>
          <a:off x="2640695" y="1461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75128</xdr:rowOff>
    </xdr:from>
    <xdr:ext cx="405111" cy="259045"/>
    <xdr:sp macro="" textlink="">
      <xdr:nvSpPr>
        <xdr:cNvPr id="318" name="n_3mainValue【公営住宅】&#10;有形固定資産減価償却率">
          <a:extLst>
            <a:ext uri="{FF2B5EF4-FFF2-40B4-BE49-F238E27FC236}">
              <a16:creationId xmlns:a16="http://schemas.microsoft.com/office/drawing/2014/main" id="{6B5E671F-3114-44E8-ACCC-DA2E7B50DAF3}"/>
            </a:ext>
          </a:extLst>
        </xdr:cNvPr>
        <xdr:cNvSpPr txBox="1"/>
      </xdr:nvSpPr>
      <xdr:spPr>
        <a:xfrm>
          <a:off x="1774927" y="1460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75128</xdr:rowOff>
    </xdr:from>
    <xdr:ext cx="405111" cy="259045"/>
    <xdr:sp macro="" textlink="">
      <xdr:nvSpPr>
        <xdr:cNvPr id="319" name="n_4mainValue【公営住宅】&#10;有形固定資産減価償却率">
          <a:extLst>
            <a:ext uri="{FF2B5EF4-FFF2-40B4-BE49-F238E27FC236}">
              <a16:creationId xmlns:a16="http://schemas.microsoft.com/office/drawing/2014/main" id="{8F255916-D790-4707-8EF1-577DFDE9E46C}"/>
            </a:ext>
          </a:extLst>
        </xdr:cNvPr>
        <xdr:cNvSpPr txBox="1"/>
      </xdr:nvSpPr>
      <xdr:spPr>
        <a:xfrm>
          <a:off x="909159" y="1460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11596C7-E5DE-4254-A3FF-B392CDA59F4E}"/>
            </a:ext>
          </a:extLst>
        </xdr:cNvPr>
        <xdr:cNvSpPr/>
      </xdr:nvSpPr>
      <xdr:spPr>
        <a:xfrm>
          <a:off x="6446024" y="11779405"/>
          <a:ext cx="4608242"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1845A11-07CA-46ED-B84D-5D26FC115AA6}"/>
            </a:ext>
          </a:extLst>
        </xdr:cNvPr>
        <xdr:cNvSpPr/>
      </xdr:nvSpPr>
      <xdr:spPr>
        <a:xfrm>
          <a:off x="6568378"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366CF2A-B9B6-4AAD-9E74-68BB8344B32B}"/>
            </a:ext>
          </a:extLst>
        </xdr:cNvPr>
        <xdr:cNvSpPr/>
      </xdr:nvSpPr>
      <xdr:spPr>
        <a:xfrm>
          <a:off x="6568378"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3CA0BBF-8393-4169-87E7-7BE2904529D2}"/>
            </a:ext>
          </a:extLst>
        </xdr:cNvPr>
        <xdr:cNvSpPr/>
      </xdr:nvSpPr>
      <xdr:spPr>
        <a:xfrm>
          <a:off x="7561146" y="12437946"/>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3774873-9226-4C4E-B264-74DB6C4E4E39}"/>
            </a:ext>
          </a:extLst>
        </xdr:cNvPr>
        <xdr:cNvSpPr/>
      </xdr:nvSpPr>
      <xdr:spPr>
        <a:xfrm>
          <a:off x="7561146" y="12640682"/>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0A3C7FD-039B-44FD-A982-2E9AC7399F34}"/>
            </a:ext>
          </a:extLst>
        </xdr:cNvPr>
        <xdr:cNvSpPr/>
      </xdr:nvSpPr>
      <xdr:spPr>
        <a:xfrm>
          <a:off x="8676268" y="12437946"/>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013CD89-5953-4CCE-A2C2-A9B718073893}"/>
            </a:ext>
          </a:extLst>
        </xdr:cNvPr>
        <xdr:cNvSpPr/>
      </xdr:nvSpPr>
      <xdr:spPr>
        <a:xfrm>
          <a:off x="8676268" y="12640682"/>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36136F3-F8A1-49CD-A170-9AFD4F138921}"/>
            </a:ext>
          </a:extLst>
        </xdr:cNvPr>
        <xdr:cNvSpPr/>
      </xdr:nvSpPr>
      <xdr:spPr>
        <a:xfrm>
          <a:off x="6446024" y="12919152"/>
          <a:ext cx="4608242"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4DC6F19B-CFEF-4AA5-A325-F564D505F8FE}"/>
            </a:ext>
          </a:extLst>
        </xdr:cNvPr>
        <xdr:cNvSpPr txBox="1"/>
      </xdr:nvSpPr>
      <xdr:spPr>
        <a:xfrm>
          <a:off x="6407924" y="1272911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1BEC725-DA88-4DFA-8CD4-D340C76E37A3}"/>
            </a:ext>
          </a:extLst>
        </xdr:cNvPr>
        <xdr:cNvCxnSpPr/>
      </xdr:nvCxnSpPr>
      <xdr:spPr>
        <a:xfrm>
          <a:off x="6446024" y="15199112"/>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4B968BD-1A90-465D-B7D4-0B102ADF7E50}"/>
            </a:ext>
          </a:extLst>
        </xdr:cNvPr>
        <xdr:cNvCxnSpPr/>
      </xdr:nvCxnSpPr>
      <xdr:spPr>
        <a:xfrm>
          <a:off x="6446024" y="14742841"/>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55A56E5-3C5F-4D12-9394-6BF34D6E7B30}"/>
            </a:ext>
          </a:extLst>
        </xdr:cNvPr>
        <xdr:cNvSpPr txBox="1"/>
      </xdr:nvSpPr>
      <xdr:spPr>
        <a:xfrm>
          <a:off x="5988138" y="146010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76223F15-94A4-471C-9C84-67B76961CBE9}"/>
            </a:ext>
          </a:extLst>
        </xdr:cNvPr>
        <xdr:cNvCxnSpPr/>
      </xdr:nvCxnSpPr>
      <xdr:spPr>
        <a:xfrm>
          <a:off x="6446024" y="14287035"/>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9CA25E5F-BE99-432D-8E49-8B502FE143B8}"/>
            </a:ext>
          </a:extLst>
        </xdr:cNvPr>
        <xdr:cNvSpPr txBox="1"/>
      </xdr:nvSpPr>
      <xdr:spPr>
        <a:xfrm>
          <a:off x="5988138" y="1414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4146C006-34C5-4951-AE0E-57744D3027DD}"/>
            </a:ext>
          </a:extLst>
        </xdr:cNvPr>
        <xdr:cNvCxnSpPr/>
      </xdr:nvCxnSpPr>
      <xdr:spPr>
        <a:xfrm>
          <a:off x="6446024" y="13831229"/>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968ADA31-DC20-4E54-A8F3-8730FCC8ECB6}"/>
            </a:ext>
          </a:extLst>
        </xdr:cNvPr>
        <xdr:cNvSpPr txBox="1"/>
      </xdr:nvSpPr>
      <xdr:spPr>
        <a:xfrm>
          <a:off x="5988138" y="13689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38F3CB5-A335-4437-8DF7-D48657A7F66F}"/>
            </a:ext>
          </a:extLst>
        </xdr:cNvPr>
        <xdr:cNvCxnSpPr/>
      </xdr:nvCxnSpPr>
      <xdr:spPr>
        <a:xfrm>
          <a:off x="6446024" y="13374959"/>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4FE84009-B61E-474E-B460-C5BD3BDDD63C}"/>
            </a:ext>
          </a:extLst>
        </xdr:cNvPr>
        <xdr:cNvSpPr txBox="1"/>
      </xdr:nvSpPr>
      <xdr:spPr>
        <a:xfrm>
          <a:off x="5988138" y="132332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9D6BDD6E-1C0A-4B3B-9460-8E9012AE6FBA}"/>
            </a:ext>
          </a:extLst>
        </xdr:cNvPr>
        <xdr:cNvCxnSpPr/>
      </xdr:nvCxnSpPr>
      <xdr:spPr>
        <a:xfrm>
          <a:off x="6446024" y="12919152"/>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5E985E33-8B99-454C-B9CF-F0B457543810}"/>
            </a:ext>
          </a:extLst>
        </xdr:cNvPr>
        <xdr:cNvSpPr txBox="1"/>
      </xdr:nvSpPr>
      <xdr:spPr>
        <a:xfrm>
          <a:off x="5988138" y="127773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828696FE-3FE6-4FDB-8D0D-D5943C908663}"/>
            </a:ext>
          </a:extLst>
        </xdr:cNvPr>
        <xdr:cNvSpPr/>
      </xdr:nvSpPr>
      <xdr:spPr>
        <a:xfrm>
          <a:off x="6446024" y="12919152"/>
          <a:ext cx="4608242"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E79066D2-C67A-4F06-A69A-2635C5CA5013}"/>
            </a:ext>
          </a:extLst>
        </xdr:cNvPr>
        <xdr:cNvCxnSpPr/>
      </xdr:nvCxnSpPr>
      <xdr:spPr>
        <a:xfrm flipV="1">
          <a:off x="10218529" y="13375874"/>
          <a:ext cx="0" cy="136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8DDF1FF6-FCE8-4A08-BD0B-5CA29EBB9832}"/>
            </a:ext>
          </a:extLst>
        </xdr:cNvPr>
        <xdr:cNvSpPr txBox="1"/>
      </xdr:nvSpPr>
      <xdr:spPr>
        <a:xfrm>
          <a:off x="10260051" y="1474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171FAB53-9B7D-4210-807D-ED1CC7B2C45A}"/>
            </a:ext>
          </a:extLst>
        </xdr:cNvPr>
        <xdr:cNvCxnSpPr/>
      </xdr:nvCxnSpPr>
      <xdr:spPr>
        <a:xfrm>
          <a:off x="10137698" y="14739641"/>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D6EF9AF7-DB12-4298-816A-E6F0DE6C9756}"/>
            </a:ext>
          </a:extLst>
        </xdr:cNvPr>
        <xdr:cNvSpPr txBox="1"/>
      </xdr:nvSpPr>
      <xdr:spPr>
        <a:xfrm>
          <a:off x="10260051" y="131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F2CDA92F-A35C-4D85-A269-F2681B854C11}"/>
            </a:ext>
          </a:extLst>
        </xdr:cNvPr>
        <xdr:cNvCxnSpPr/>
      </xdr:nvCxnSpPr>
      <xdr:spPr>
        <a:xfrm>
          <a:off x="10137698" y="13375874"/>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A4141C7-34C5-4CD5-B574-292EFA220995}"/>
            </a:ext>
          </a:extLst>
        </xdr:cNvPr>
        <xdr:cNvSpPr txBox="1"/>
      </xdr:nvSpPr>
      <xdr:spPr>
        <a:xfrm>
          <a:off x="10260051" y="14308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E4DF8ED3-4EBA-407B-87F6-27D78648FA86}"/>
            </a:ext>
          </a:extLst>
        </xdr:cNvPr>
        <xdr:cNvSpPr/>
      </xdr:nvSpPr>
      <xdr:spPr>
        <a:xfrm>
          <a:off x="10175798" y="14457055"/>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2C7D46F-BFB8-4065-8E90-AA1F242708F2}"/>
            </a:ext>
          </a:extLst>
        </xdr:cNvPr>
        <xdr:cNvSpPr/>
      </xdr:nvSpPr>
      <xdr:spPr>
        <a:xfrm>
          <a:off x="9356183" y="14449741"/>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2ADEBA94-1803-4598-BA80-DA72EF8AB3F1}"/>
            </a:ext>
          </a:extLst>
        </xdr:cNvPr>
        <xdr:cNvSpPr/>
      </xdr:nvSpPr>
      <xdr:spPr>
        <a:xfrm>
          <a:off x="8490415" y="14449284"/>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4ACA31F3-4C8B-4949-BA24-CC4AD57F580A}"/>
            </a:ext>
          </a:extLst>
        </xdr:cNvPr>
        <xdr:cNvSpPr/>
      </xdr:nvSpPr>
      <xdr:spPr>
        <a:xfrm>
          <a:off x="7620000" y="14448826"/>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43EE6F3C-327F-4B2D-89DA-A55660E1C256}"/>
            </a:ext>
          </a:extLst>
        </xdr:cNvPr>
        <xdr:cNvSpPr/>
      </xdr:nvSpPr>
      <xdr:spPr>
        <a:xfrm>
          <a:off x="6754232" y="14455685"/>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05F45E3-8D20-439E-992E-B6C7ED19ECB0}"/>
            </a:ext>
          </a:extLst>
        </xdr:cNvPr>
        <xdr:cNvSpPr txBox="1"/>
      </xdr:nvSpPr>
      <xdr:spPr>
        <a:xfrm>
          <a:off x="10036098"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10AA124-2B9B-48EC-8A01-BA0A052B7CD7}"/>
            </a:ext>
          </a:extLst>
        </xdr:cNvPr>
        <xdr:cNvSpPr txBox="1"/>
      </xdr:nvSpPr>
      <xdr:spPr>
        <a:xfrm>
          <a:off x="9221129"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A5731D7-52E3-4E0C-BF9C-03D786625A62}"/>
            </a:ext>
          </a:extLst>
        </xdr:cNvPr>
        <xdr:cNvSpPr txBox="1"/>
      </xdr:nvSpPr>
      <xdr:spPr>
        <a:xfrm>
          <a:off x="835536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4A025F1-086E-4405-8432-B6E855F2A001}"/>
            </a:ext>
          </a:extLst>
        </xdr:cNvPr>
        <xdr:cNvSpPr txBox="1"/>
      </xdr:nvSpPr>
      <xdr:spPr>
        <a:xfrm>
          <a:off x="7484946"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EE0D639-5E84-4B27-A36D-3C331BC96545}"/>
            </a:ext>
          </a:extLst>
        </xdr:cNvPr>
        <xdr:cNvSpPr txBox="1"/>
      </xdr:nvSpPr>
      <xdr:spPr>
        <a:xfrm>
          <a:off x="6619178"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121717</xdr:rowOff>
    </xdr:from>
    <xdr:to>
      <xdr:col>55</xdr:col>
      <xdr:colOff>50800</xdr:colOff>
      <xdr:row>86</xdr:row>
      <xdr:rowOff>51867</xdr:rowOff>
    </xdr:to>
    <xdr:sp macro="" textlink="">
      <xdr:nvSpPr>
        <xdr:cNvPr id="357" name="楕円 356">
          <a:extLst>
            <a:ext uri="{FF2B5EF4-FFF2-40B4-BE49-F238E27FC236}">
              <a16:creationId xmlns:a16="http://schemas.microsoft.com/office/drawing/2014/main" id="{8241A5ED-03E1-48E6-B55C-265B35CF1294}"/>
            </a:ext>
          </a:extLst>
        </xdr:cNvPr>
        <xdr:cNvSpPr/>
      </xdr:nvSpPr>
      <xdr:spPr>
        <a:xfrm>
          <a:off x="10175798" y="14655473"/>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36644</xdr:rowOff>
    </xdr:from>
    <xdr:ext cx="469744" cy="259045"/>
    <xdr:sp macro="" textlink="">
      <xdr:nvSpPr>
        <xdr:cNvPr id="358" name="【公営住宅】&#10;一人当たり面積該当値テキスト">
          <a:extLst>
            <a:ext uri="{FF2B5EF4-FFF2-40B4-BE49-F238E27FC236}">
              <a16:creationId xmlns:a16="http://schemas.microsoft.com/office/drawing/2014/main" id="{C8A6804A-EA00-4F07-808B-9A70BAF81D9F}"/>
            </a:ext>
          </a:extLst>
        </xdr:cNvPr>
        <xdr:cNvSpPr txBox="1"/>
      </xdr:nvSpPr>
      <xdr:spPr>
        <a:xfrm>
          <a:off x="10260051" y="1457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359" name="楕円 358">
          <a:extLst>
            <a:ext uri="{FF2B5EF4-FFF2-40B4-BE49-F238E27FC236}">
              <a16:creationId xmlns:a16="http://schemas.microsoft.com/office/drawing/2014/main" id="{8876BA62-8043-4FAA-B500-B8ECBB982976}"/>
            </a:ext>
          </a:extLst>
        </xdr:cNvPr>
        <xdr:cNvSpPr/>
      </xdr:nvSpPr>
      <xdr:spPr>
        <a:xfrm>
          <a:off x="9356183" y="14655930"/>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1067</xdr:rowOff>
    </xdr:from>
    <xdr:to>
      <xdr:col>55</xdr:col>
      <xdr:colOff>0</xdr:colOff>
      <xdr:row>86</xdr:row>
      <xdr:rowOff>1524</xdr:rowOff>
    </xdr:to>
    <xdr:cxnSp macro="">
      <xdr:nvCxnSpPr>
        <xdr:cNvPr id="360" name="直線コネクタ 359">
          <a:extLst>
            <a:ext uri="{FF2B5EF4-FFF2-40B4-BE49-F238E27FC236}">
              <a16:creationId xmlns:a16="http://schemas.microsoft.com/office/drawing/2014/main" id="{B64B310D-67E5-4E53-BC57-0CF4F38154EA}"/>
            </a:ext>
          </a:extLst>
        </xdr:cNvPr>
        <xdr:cNvCxnSpPr/>
      </xdr:nvCxnSpPr>
      <xdr:spPr>
        <a:xfrm flipV="1">
          <a:off x="9406983" y="14705808"/>
          <a:ext cx="814968"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122631</xdr:rowOff>
    </xdr:from>
    <xdr:to>
      <xdr:col>46</xdr:col>
      <xdr:colOff>38100</xdr:colOff>
      <xdr:row>86</xdr:row>
      <xdr:rowOff>52781</xdr:rowOff>
    </xdr:to>
    <xdr:sp macro="" textlink="">
      <xdr:nvSpPr>
        <xdr:cNvPr id="361" name="楕円 360">
          <a:extLst>
            <a:ext uri="{FF2B5EF4-FFF2-40B4-BE49-F238E27FC236}">
              <a16:creationId xmlns:a16="http://schemas.microsoft.com/office/drawing/2014/main" id="{4B3CEE6E-8A62-41D3-9F7A-F11C60A2B74C}"/>
            </a:ext>
          </a:extLst>
        </xdr:cNvPr>
        <xdr:cNvSpPr/>
      </xdr:nvSpPr>
      <xdr:spPr>
        <a:xfrm>
          <a:off x="8490415" y="14656387"/>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1524</xdr:rowOff>
    </xdr:from>
    <xdr:to>
      <xdr:col>50</xdr:col>
      <xdr:colOff>114300</xdr:colOff>
      <xdr:row>86</xdr:row>
      <xdr:rowOff>1981</xdr:rowOff>
    </xdr:to>
    <xdr:cxnSp macro="">
      <xdr:nvCxnSpPr>
        <xdr:cNvPr id="362" name="直線コネクタ 361">
          <a:extLst>
            <a:ext uri="{FF2B5EF4-FFF2-40B4-BE49-F238E27FC236}">
              <a16:creationId xmlns:a16="http://schemas.microsoft.com/office/drawing/2014/main" id="{4C69ED35-A385-4515-B1E0-0517DDE4ED44}"/>
            </a:ext>
          </a:extLst>
        </xdr:cNvPr>
        <xdr:cNvCxnSpPr/>
      </xdr:nvCxnSpPr>
      <xdr:spPr>
        <a:xfrm flipV="1">
          <a:off x="8541215" y="14706265"/>
          <a:ext cx="865768"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122631</xdr:rowOff>
    </xdr:from>
    <xdr:to>
      <xdr:col>41</xdr:col>
      <xdr:colOff>101600</xdr:colOff>
      <xdr:row>86</xdr:row>
      <xdr:rowOff>52781</xdr:rowOff>
    </xdr:to>
    <xdr:sp macro="" textlink="">
      <xdr:nvSpPr>
        <xdr:cNvPr id="363" name="楕円 362">
          <a:extLst>
            <a:ext uri="{FF2B5EF4-FFF2-40B4-BE49-F238E27FC236}">
              <a16:creationId xmlns:a16="http://schemas.microsoft.com/office/drawing/2014/main" id="{52E9CE22-5A65-4A8B-A2FB-20E919192FE3}"/>
            </a:ext>
          </a:extLst>
        </xdr:cNvPr>
        <xdr:cNvSpPr/>
      </xdr:nvSpPr>
      <xdr:spPr>
        <a:xfrm>
          <a:off x="7620000" y="14656387"/>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1981</xdr:rowOff>
    </xdr:from>
    <xdr:to>
      <xdr:col>45</xdr:col>
      <xdr:colOff>177800</xdr:colOff>
      <xdr:row>86</xdr:row>
      <xdr:rowOff>1981</xdr:rowOff>
    </xdr:to>
    <xdr:cxnSp macro="">
      <xdr:nvCxnSpPr>
        <xdr:cNvPr id="364" name="直線コネクタ 363">
          <a:extLst>
            <a:ext uri="{FF2B5EF4-FFF2-40B4-BE49-F238E27FC236}">
              <a16:creationId xmlns:a16="http://schemas.microsoft.com/office/drawing/2014/main" id="{991BF181-62CB-4FCC-812A-902DEFF9185E}"/>
            </a:ext>
          </a:extLst>
        </xdr:cNvPr>
        <xdr:cNvCxnSpPr/>
      </xdr:nvCxnSpPr>
      <xdr:spPr>
        <a:xfrm>
          <a:off x="7670800" y="14706722"/>
          <a:ext cx="8704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65" name="楕円 364">
          <a:extLst>
            <a:ext uri="{FF2B5EF4-FFF2-40B4-BE49-F238E27FC236}">
              <a16:creationId xmlns:a16="http://schemas.microsoft.com/office/drawing/2014/main" id="{4515F812-D984-4F18-BF1D-10C23CCCDD50}"/>
            </a:ext>
          </a:extLst>
        </xdr:cNvPr>
        <xdr:cNvSpPr/>
      </xdr:nvSpPr>
      <xdr:spPr>
        <a:xfrm>
          <a:off x="6754232" y="14656845"/>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1981</xdr:rowOff>
    </xdr:from>
    <xdr:to>
      <xdr:col>41</xdr:col>
      <xdr:colOff>50800</xdr:colOff>
      <xdr:row>86</xdr:row>
      <xdr:rowOff>2439</xdr:rowOff>
    </xdr:to>
    <xdr:cxnSp macro="">
      <xdr:nvCxnSpPr>
        <xdr:cNvPr id="366" name="直線コネクタ 365">
          <a:extLst>
            <a:ext uri="{FF2B5EF4-FFF2-40B4-BE49-F238E27FC236}">
              <a16:creationId xmlns:a16="http://schemas.microsoft.com/office/drawing/2014/main" id="{A33C9328-5A84-41F6-9460-A42FC378B70E}"/>
            </a:ext>
          </a:extLst>
        </xdr:cNvPr>
        <xdr:cNvCxnSpPr/>
      </xdr:nvCxnSpPr>
      <xdr:spPr>
        <a:xfrm flipV="1">
          <a:off x="6805032" y="14706722"/>
          <a:ext cx="865768"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D15BCD10-0C45-4ED1-88A7-2C462BBF918B}"/>
            </a:ext>
          </a:extLst>
        </xdr:cNvPr>
        <xdr:cNvSpPr txBox="1"/>
      </xdr:nvSpPr>
      <xdr:spPr>
        <a:xfrm>
          <a:off x="9164056" y="142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11786564-73E7-42BE-A5CE-E6DF2E034D92}"/>
            </a:ext>
          </a:extLst>
        </xdr:cNvPr>
        <xdr:cNvSpPr txBox="1"/>
      </xdr:nvSpPr>
      <xdr:spPr>
        <a:xfrm>
          <a:off x="8310988" y="142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70409ECB-A38F-48B8-8B0F-32ED19997483}"/>
            </a:ext>
          </a:extLst>
        </xdr:cNvPr>
        <xdr:cNvSpPr txBox="1"/>
      </xdr:nvSpPr>
      <xdr:spPr>
        <a:xfrm>
          <a:off x="7440573" y="142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5D32174B-34DE-4AF0-BAC3-682501ACE5E7}"/>
            </a:ext>
          </a:extLst>
        </xdr:cNvPr>
        <xdr:cNvSpPr txBox="1"/>
      </xdr:nvSpPr>
      <xdr:spPr>
        <a:xfrm>
          <a:off x="6574805" y="142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371" name="n_1mainValue【公営住宅】&#10;一人当たり面積">
          <a:extLst>
            <a:ext uri="{FF2B5EF4-FFF2-40B4-BE49-F238E27FC236}">
              <a16:creationId xmlns:a16="http://schemas.microsoft.com/office/drawing/2014/main" id="{DF4EF714-60FE-461A-AC15-985E664D2234}"/>
            </a:ext>
          </a:extLst>
        </xdr:cNvPr>
        <xdr:cNvSpPr txBox="1"/>
      </xdr:nvSpPr>
      <xdr:spPr>
        <a:xfrm>
          <a:off x="9164056" y="147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43908</xdr:rowOff>
    </xdr:from>
    <xdr:ext cx="469744" cy="259045"/>
    <xdr:sp macro="" textlink="">
      <xdr:nvSpPr>
        <xdr:cNvPr id="372" name="n_2mainValue【公営住宅】&#10;一人当たり面積">
          <a:extLst>
            <a:ext uri="{FF2B5EF4-FFF2-40B4-BE49-F238E27FC236}">
              <a16:creationId xmlns:a16="http://schemas.microsoft.com/office/drawing/2014/main" id="{7714A447-5E81-4657-89F3-FA1D17BC58F4}"/>
            </a:ext>
          </a:extLst>
        </xdr:cNvPr>
        <xdr:cNvSpPr txBox="1"/>
      </xdr:nvSpPr>
      <xdr:spPr>
        <a:xfrm>
          <a:off x="8310988" y="147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43908</xdr:rowOff>
    </xdr:from>
    <xdr:ext cx="469744" cy="259045"/>
    <xdr:sp macro="" textlink="">
      <xdr:nvSpPr>
        <xdr:cNvPr id="373" name="n_3mainValue【公営住宅】&#10;一人当たり面積">
          <a:extLst>
            <a:ext uri="{FF2B5EF4-FFF2-40B4-BE49-F238E27FC236}">
              <a16:creationId xmlns:a16="http://schemas.microsoft.com/office/drawing/2014/main" id="{46F1B0D6-2471-4543-A1E1-CF848E9CBE7D}"/>
            </a:ext>
          </a:extLst>
        </xdr:cNvPr>
        <xdr:cNvSpPr txBox="1"/>
      </xdr:nvSpPr>
      <xdr:spPr>
        <a:xfrm>
          <a:off x="7440573" y="1474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4" name="n_4mainValue【公営住宅】&#10;一人当たり面積">
          <a:extLst>
            <a:ext uri="{FF2B5EF4-FFF2-40B4-BE49-F238E27FC236}">
              <a16:creationId xmlns:a16="http://schemas.microsoft.com/office/drawing/2014/main" id="{9840B478-52CE-4116-8381-22E9EC64FB25}"/>
            </a:ext>
          </a:extLst>
        </xdr:cNvPr>
        <xdr:cNvSpPr txBox="1"/>
      </xdr:nvSpPr>
      <xdr:spPr>
        <a:xfrm>
          <a:off x="6574805" y="147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CA7BBAB-C0FA-44BE-A066-A94E72B219D2}"/>
            </a:ext>
          </a:extLst>
        </xdr:cNvPr>
        <xdr:cNvSpPr/>
      </xdr:nvSpPr>
      <xdr:spPr>
        <a:xfrm>
          <a:off x="743415" y="15578718"/>
          <a:ext cx="4612887"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783875C6-CD2A-4D81-B34B-6CAB202ADF30}"/>
            </a:ext>
          </a:extLst>
        </xdr:cNvPr>
        <xdr:cNvSpPr/>
      </xdr:nvSpPr>
      <xdr:spPr>
        <a:xfrm>
          <a:off x="870415"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CEAC48B7-C894-4D74-8E4A-566FBC873E57}"/>
            </a:ext>
          </a:extLst>
        </xdr:cNvPr>
        <xdr:cNvSpPr/>
      </xdr:nvSpPr>
      <xdr:spPr>
        <a:xfrm>
          <a:off x="870415"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BC6290C-53F7-4095-AD2C-449190C638BC}"/>
            </a:ext>
          </a:extLst>
        </xdr:cNvPr>
        <xdr:cNvSpPr/>
      </xdr:nvSpPr>
      <xdr:spPr>
        <a:xfrm>
          <a:off x="1858537"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89CFF89-3EE7-4328-A596-077432D85DEA}"/>
            </a:ext>
          </a:extLst>
        </xdr:cNvPr>
        <xdr:cNvSpPr/>
      </xdr:nvSpPr>
      <xdr:spPr>
        <a:xfrm>
          <a:off x="1858537"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0055301-3B35-4C2F-BB2D-D6D095686B90}"/>
            </a:ext>
          </a:extLst>
        </xdr:cNvPr>
        <xdr:cNvSpPr/>
      </xdr:nvSpPr>
      <xdr:spPr>
        <a:xfrm>
          <a:off x="2973659"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67890646-37CC-4180-98E2-6B7D4F45C1D2}"/>
            </a:ext>
          </a:extLst>
        </xdr:cNvPr>
        <xdr:cNvSpPr/>
      </xdr:nvSpPr>
      <xdr:spPr>
        <a:xfrm>
          <a:off x="2973659"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D43CBD43-ABA8-471A-98C4-CE4D3E068EB5}"/>
            </a:ext>
          </a:extLst>
        </xdr:cNvPr>
        <xdr:cNvSpPr/>
      </xdr:nvSpPr>
      <xdr:spPr>
        <a:xfrm>
          <a:off x="743415" y="16718930"/>
          <a:ext cx="4612887" cy="2279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AB4C5FED-4F14-45E5-82BC-254DA6313F0F}"/>
            </a:ext>
          </a:extLst>
        </xdr:cNvPr>
        <xdr:cNvSpPr/>
      </xdr:nvSpPr>
      <xdr:spPr>
        <a:xfrm>
          <a:off x="6446024" y="15578718"/>
          <a:ext cx="4608242"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FBB9A280-3C0D-4431-B5C0-2B7C129B121C}"/>
            </a:ext>
          </a:extLst>
        </xdr:cNvPr>
        <xdr:cNvSpPr/>
      </xdr:nvSpPr>
      <xdr:spPr>
        <a:xfrm>
          <a:off x="6568378"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AA803A33-853A-4427-9424-B1F44CDE04F7}"/>
            </a:ext>
          </a:extLst>
        </xdr:cNvPr>
        <xdr:cNvSpPr/>
      </xdr:nvSpPr>
      <xdr:spPr>
        <a:xfrm>
          <a:off x="6568378"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CB925B7D-E587-4EDC-B17C-E694F9963552}"/>
            </a:ext>
          </a:extLst>
        </xdr:cNvPr>
        <xdr:cNvSpPr/>
      </xdr:nvSpPr>
      <xdr:spPr>
        <a:xfrm>
          <a:off x="7561146" y="16237724"/>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9CA742C4-FC5F-4229-81BF-DE49FE4926B5}"/>
            </a:ext>
          </a:extLst>
        </xdr:cNvPr>
        <xdr:cNvSpPr/>
      </xdr:nvSpPr>
      <xdr:spPr>
        <a:xfrm>
          <a:off x="7561146" y="16439995"/>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7063C5C5-CB42-4091-8BC9-A04DB41BB821}"/>
            </a:ext>
          </a:extLst>
        </xdr:cNvPr>
        <xdr:cNvSpPr/>
      </xdr:nvSpPr>
      <xdr:spPr>
        <a:xfrm>
          <a:off x="8676268" y="16237724"/>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68A6818-7F65-4D21-ACCC-AE39337CADA9}"/>
            </a:ext>
          </a:extLst>
        </xdr:cNvPr>
        <xdr:cNvSpPr/>
      </xdr:nvSpPr>
      <xdr:spPr>
        <a:xfrm>
          <a:off x="8676268" y="16439995"/>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37386A9F-F9FE-45C7-BC11-1FC9CE6353D3}"/>
            </a:ext>
          </a:extLst>
        </xdr:cNvPr>
        <xdr:cNvSpPr/>
      </xdr:nvSpPr>
      <xdr:spPr>
        <a:xfrm>
          <a:off x="6446024" y="16718930"/>
          <a:ext cx="4608242" cy="2279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15C89DBD-4034-437D-A573-EBA7096CD587}"/>
            </a:ext>
          </a:extLst>
        </xdr:cNvPr>
        <xdr:cNvSpPr/>
      </xdr:nvSpPr>
      <xdr:spPr>
        <a:xfrm>
          <a:off x="12143988" y="4179849"/>
          <a:ext cx="4608241"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7393A1EA-B779-42CA-937A-57FEA3B593A8}"/>
            </a:ext>
          </a:extLst>
        </xdr:cNvPr>
        <xdr:cNvSpPr/>
      </xdr:nvSpPr>
      <xdr:spPr>
        <a:xfrm>
          <a:off x="12266341" y="4838390"/>
          <a:ext cx="1486830"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A4F69DA3-646C-4EF9-98A2-A72BDBE32364}"/>
            </a:ext>
          </a:extLst>
        </xdr:cNvPr>
        <xdr:cNvSpPr/>
      </xdr:nvSpPr>
      <xdr:spPr>
        <a:xfrm>
          <a:off x="12266341" y="5041126"/>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27D96E58-0430-485F-9E26-8D726136489E}"/>
            </a:ext>
          </a:extLst>
        </xdr:cNvPr>
        <xdr:cNvSpPr/>
      </xdr:nvSpPr>
      <xdr:spPr>
        <a:xfrm>
          <a:off x="13259110"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7ACDB97E-7327-4B1C-AF30-153DF20DB24D}"/>
            </a:ext>
          </a:extLst>
        </xdr:cNvPr>
        <xdr:cNvSpPr/>
      </xdr:nvSpPr>
      <xdr:spPr>
        <a:xfrm>
          <a:off x="13259110"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2FAA386-D1A6-46F4-84C5-490472C27F6F}"/>
            </a:ext>
          </a:extLst>
        </xdr:cNvPr>
        <xdr:cNvSpPr/>
      </xdr:nvSpPr>
      <xdr:spPr>
        <a:xfrm>
          <a:off x="14374232"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7D30D117-0A2E-404B-9639-F332A5A0779D}"/>
            </a:ext>
          </a:extLst>
        </xdr:cNvPr>
        <xdr:cNvSpPr/>
      </xdr:nvSpPr>
      <xdr:spPr>
        <a:xfrm>
          <a:off x="14374232"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9AA2F3CF-8E97-4337-80B3-0FE22C39A268}"/>
            </a:ext>
          </a:extLst>
        </xdr:cNvPr>
        <xdr:cNvSpPr/>
      </xdr:nvSpPr>
      <xdr:spPr>
        <a:xfrm>
          <a:off x="12143988" y="5319596"/>
          <a:ext cx="4608241"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4076345C-FCFC-41AE-A6D7-01B745CAD0B6}"/>
            </a:ext>
          </a:extLst>
        </xdr:cNvPr>
        <xdr:cNvSpPr txBox="1"/>
      </xdr:nvSpPr>
      <xdr:spPr>
        <a:xfrm>
          <a:off x="12105888" y="512956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1FF6BA00-0639-4E6F-B871-AF3F261B4435}"/>
            </a:ext>
          </a:extLst>
        </xdr:cNvPr>
        <xdr:cNvCxnSpPr/>
      </xdr:nvCxnSpPr>
      <xdr:spPr>
        <a:xfrm>
          <a:off x="12143988" y="759955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1C13F1E0-776F-4CCF-9039-6BFA77F98312}"/>
            </a:ext>
          </a:extLst>
        </xdr:cNvPr>
        <xdr:cNvSpPr txBox="1"/>
      </xdr:nvSpPr>
      <xdr:spPr>
        <a:xfrm>
          <a:off x="11690748" y="7457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507F1B35-0B65-4B4B-84CC-459AFD692E9B}"/>
            </a:ext>
          </a:extLst>
        </xdr:cNvPr>
        <xdr:cNvCxnSpPr/>
      </xdr:nvCxnSpPr>
      <xdr:spPr>
        <a:xfrm>
          <a:off x="12143988" y="721948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7A06B43-C501-4051-856B-2C3F032F0A53}"/>
            </a:ext>
          </a:extLst>
        </xdr:cNvPr>
        <xdr:cNvSpPr txBox="1"/>
      </xdr:nvSpPr>
      <xdr:spPr>
        <a:xfrm>
          <a:off x="11690748"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E5B3EBE4-9DD7-459E-B901-2EC773C5484C}"/>
            </a:ext>
          </a:extLst>
        </xdr:cNvPr>
        <xdr:cNvCxnSpPr/>
      </xdr:nvCxnSpPr>
      <xdr:spPr>
        <a:xfrm>
          <a:off x="12143988" y="683941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EF471D5E-C3B7-4E27-BB44-06B512B35705}"/>
            </a:ext>
          </a:extLst>
        </xdr:cNvPr>
        <xdr:cNvSpPr txBox="1"/>
      </xdr:nvSpPr>
      <xdr:spPr>
        <a:xfrm>
          <a:off x="11750221" y="66976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BFBDECD9-8F84-47F0-BA14-28A7282473A2}"/>
            </a:ext>
          </a:extLst>
        </xdr:cNvPr>
        <xdr:cNvCxnSpPr/>
      </xdr:nvCxnSpPr>
      <xdr:spPr>
        <a:xfrm>
          <a:off x="12143988" y="645980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9122D54-4F48-4483-A502-2FB7D06DB33F}"/>
            </a:ext>
          </a:extLst>
        </xdr:cNvPr>
        <xdr:cNvSpPr txBox="1"/>
      </xdr:nvSpPr>
      <xdr:spPr>
        <a:xfrm>
          <a:off x="11750221" y="631805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9CD31839-EE3E-4CC4-AF42-5AC56B965900}"/>
            </a:ext>
          </a:extLst>
        </xdr:cNvPr>
        <xdr:cNvCxnSpPr/>
      </xdr:nvCxnSpPr>
      <xdr:spPr>
        <a:xfrm>
          <a:off x="12143988" y="6079738"/>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01DEF0B-EFC8-4423-A8F2-26FC122AC352}"/>
            </a:ext>
          </a:extLst>
        </xdr:cNvPr>
        <xdr:cNvSpPr txBox="1"/>
      </xdr:nvSpPr>
      <xdr:spPr>
        <a:xfrm>
          <a:off x="11750221" y="59379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5DEA09ED-FAAB-4F9C-8087-ED87DBE0186D}"/>
            </a:ext>
          </a:extLst>
        </xdr:cNvPr>
        <xdr:cNvCxnSpPr/>
      </xdr:nvCxnSpPr>
      <xdr:spPr>
        <a:xfrm>
          <a:off x="12143988" y="569966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3FC86D9A-F2CB-4F3B-9AB9-65654A30FB79}"/>
            </a:ext>
          </a:extLst>
        </xdr:cNvPr>
        <xdr:cNvSpPr txBox="1"/>
      </xdr:nvSpPr>
      <xdr:spPr>
        <a:xfrm>
          <a:off x="11750221" y="55579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23D9C0A2-582D-47BD-B29B-ACF67FBAABA8}"/>
            </a:ext>
          </a:extLst>
        </xdr:cNvPr>
        <xdr:cNvCxnSpPr/>
      </xdr:nvCxnSpPr>
      <xdr:spPr>
        <a:xfrm>
          <a:off x="12143988" y="531959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B1886FBD-AF06-42E0-B727-3F199DA5EB47}"/>
            </a:ext>
          </a:extLst>
        </xdr:cNvPr>
        <xdr:cNvSpPr txBox="1"/>
      </xdr:nvSpPr>
      <xdr:spPr>
        <a:xfrm>
          <a:off x="11814341" y="517783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554977C-261C-4BE2-93A8-1FEB15DBF0A1}"/>
            </a:ext>
          </a:extLst>
        </xdr:cNvPr>
        <xdr:cNvSpPr/>
      </xdr:nvSpPr>
      <xdr:spPr>
        <a:xfrm>
          <a:off x="12143988" y="5319596"/>
          <a:ext cx="4608241"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533713D-9352-4C89-B80E-39736A23E8C4}"/>
            </a:ext>
          </a:extLst>
        </xdr:cNvPr>
        <xdr:cNvCxnSpPr/>
      </xdr:nvCxnSpPr>
      <xdr:spPr>
        <a:xfrm flipV="1">
          <a:off x="15923925" y="5783487"/>
          <a:ext cx="0" cy="141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3F47C72F-E848-4892-81AA-032D80F627E3}"/>
            </a:ext>
          </a:extLst>
        </xdr:cNvPr>
        <xdr:cNvSpPr txBox="1"/>
      </xdr:nvSpPr>
      <xdr:spPr>
        <a:xfrm>
          <a:off x="15962661" y="72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217E946D-E501-4260-AA58-27D15DC01482}"/>
            </a:ext>
          </a:extLst>
        </xdr:cNvPr>
        <xdr:cNvCxnSpPr/>
      </xdr:nvCxnSpPr>
      <xdr:spPr>
        <a:xfrm>
          <a:off x="15835661" y="7200435"/>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B02C14E5-6C15-44A9-96E3-944F5657D704}"/>
            </a:ext>
          </a:extLst>
        </xdr:cNvPr>
        <xdr:cNvSpPr txBox="1"/>
      </xdr:nvSpPr>
      <xdr:spPr>
        <a:xfrm>
          <a:off x="15962661" y="55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6EB81C1C-0FF3-4648-B08D-C3227FF3DB68}"/>
            </a:ext>
          </a:extLst>
        </xdr:cNvPr>
        <xdr:cNvCxnSpPr/>
      </xdr:nvCxnSpPr>
      <xdr:spPr>
        <a:xfrm>
          <a:off x="15835661" y="5783487"/>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A344FB2-6C79-4140-A53D-A16DAE8BAA99}"/>
            </a:ext>
          </a:extLst>
        </xdr:cNvPr>
        <xdr:cNvSpPr txBox="1"/>
      </xdr:nvSpPr>
      <xdr:spPr>
        <a:xfrm>
          <a:off x="15962661" y="6332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8AFD0515-5D3F-4C23-8A10-E05359008154}"/>
            </a:ext>
          </a:extLst>
        </xdr:cNvPr>
        <xdr:cNvSpPr/>
      </xdr:nvSpPr>
      <xdr:spPr>
        <a:xfrm>
          <a:off x="15873761" y="648139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EFC2B6D0-636A-4B63-81AA-AE886E727811}"/>
            </a:ext>
          </a:extLst>
        </xdr:cNvPr>
        <xdr:cNvSpPr/>
      </xdr:nvSpPr>
      <xdr:spPr>
        <a:xfrm>
          <a:off x="15054146" y="6418534"/>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E34B5726-93A3-4798-862D-4BC399A012C8}"/>
            </a:ext>
          </a:extLst>
        </xdr:cNvPr>
        <xdr:cNvSpPr/>
      </xdr:nvSpPr>
      <xdr:spPr>
        <a:xfrm>
          <a:off x="14188378" y="6433774"/>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A29F2D4A-B103-42C9-8C24-EB6D029885EC}"/>
            </a:ext>
          </a:extLst>
        </xdr:cNvPr>
        <xdr:cNvSpPr/>
      </xdr:nvSpPr>
      <xdr:spPr>
        <a:xfrm>
          <a:off x="13322610" y="6414724"/>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1AD4CC1E-F9C8-457D-AC74-FBE2A9223524}"/>
            </a:ext>
          </a:extLst>
        </xdr:cNvPr>
        <xdr:cNvSpPr/>
      </xdr:nvSpPr>
      <xdr:spPr>
        <a:xfrm>
          <a:off x="12452195" y="640900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E2AD005-028B-481B-B0BB-3C6028C12C98}"/>
            </a:ext>
          </a:extLst>
        </xdr:cNvPr>
        <xdr:cNvSpPr txBox="1"/>
      </xdr:nvSpPr>
      <xdr:spPr>
        <a:xfrm>
          <a:off x="15738707"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E9843CA-E10C-48A1-938F-13412F060832}"/>
            </a:ext>
          </a:extLst>
        </xdr:cNvPr>
        <xdr:cNvSpPr txBox="1"/>
      </xdr:nvSpPr>
      <xdr:spPr>
        <a:xfrm>
          <a:off x="14919093"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FD1641A-6F10-4D59-B3B2-7880EE5C6A13}"/>
            </a:ext>
          </a:extLst>
        </xdr:cNvPr>
        <xdr:cNvSpPr txBox="1"/>
      </xdr:nvSpPr>
      <xdr:spPr>
        <a:xfrm>
          <a:off x="14053324"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F054585-C0D5-44D1-9885-1C8ACE485D05}"/>
            </a:ext>
          </a:extLst>
        </xdr:cNvPr>
        <xdr:cNvSpPr txBox="1"/>
      </xdr:nvSpPr>
      <xdr:spPr>
        <a:xfrm>
          <a:off x="13187556"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20997EA-24A7-438A-B1CE-D0B4137591D8}"/>
            </a:ext>
          </a:extLst>
        </xdr:cNvPr>
        <xdr:cNvSpPr txBox="1"/>
      </xdr:nvSpPr>
      <xdr:spPr>
        <a:xfrm>
          <a:off x="1231714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31" name="楕円 430">
          <a:extLst>
            <a:ext uri="{FF2B5EF4-FFF2-40B4-BE49-F238E27FC236}">
              <a16:creationId xmlns:a16="http://schemas.microsoft.com/office/drawing/2014/main" id="{0C00B4A7-E40D-4518-9785-18DB97EF47E6}"/>
            </a:ext>
          </a:extLst>
        </xdr:cNvPr>
        <xdr:cNvSpPr/>
      </xdr:nvSpPr>
      <xdr:spPr>
        <a:xfrm>
          <a:off x="15873761" y="65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34307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96FD30E1-A45E-4B59-8100-CF2B3F5AB2DB}"/>
            </a:ext>
          </a:extLst>
        </xdr:cNvPr>
        <xdr:cNvSpPr txBox="1"/>
      </xdr:nvSpPr>
      <xdr:spPr>
        <a:xfrm>
          <a:off x="15962661" y="653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433" name="楕円 432">
          <a:extLst>
            <a:ext uri="{FF2B5EF4-FFF2-40B4-BE49-F238E27FC236}">
              <a16:creationId xmlns:a16="http://schemas.microsoft.com/office/drawing/2014/main" id="{740E8BB7-3A93-499E-BA75-66A8FF117C61}"/>
            </a:ext>
          </a:extLst>
        </xdr:cNvPr>
        <xdr:cNvSpPr/>
      </xdr:nvSpPr>
      <xdr:spPr>
        <a:xfrm>
          <a:off x="15054146" y="65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106680</xdr:rowOff>
    </xdr:to>
    <xdr:cxnSp macro="">
      <xdr:nvCxnSpPr>
        <xdr:cNvPr id="434" name="直線コネクタ 433">
          <a:extLst>
            <a:ext uri="{FF2B5EF4-FFF2-40B4-BE49-F238E27FC236}">
              <a16:creationId xmlns:a16="http://schemas.microsoft.com/office/drawing/2014/main" id="{B12D7B3F-8B76-41F2-9C0C-AE8017DE8320}"/>
            </a:ext>
          </a:extLst>
        </xdr:cNvPr>
        <xdr:cNvCxnSpPr/>
      </xdr:nvCxnSpPr>
      <xdr:spPr>
        <a:xfrm>
          <a:off x="15104946" y="6575549"/>
          <a:ext cx="81961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435" name="楕円 434">
          <a:extLst>
            <a:ext uri="{FF2B5EF4-FFF2-40B4-BE49-F238E27FC236}">
              <a16:creationId xmlns:a16="http://schemas.microsoft.com/office/drawing/2014/main" id="{FFB2FC0F-A00A-4779-9C07-82C8D0ED30E6}"/>
            </a:ext>
          </a:extLst>
        </xdr:cNvPr>
        <xdr:cNvSpPr/>
      </xdr:nvSpPr>
      <xdr:spPr>
        <a:xfrm>
          <a:off x="14188378" y="649663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78105</xdr:rowOff>
    </xdr:to>
    <xdr:cxnSp macro="">
      <xdr:nvCxnSpPr>
        <xdr:cNvPr id="436" name="直線コネクタ 435">
          <a:extLst>
            <a:ext uri="{FF2B5EF4-FFF2-40B4-BE49-F238E27FC236}">
              <a16:creationId xmlns:a16="http://schemas.microsoft.com/office/drawing/2014/main" id="{1AA80CDA-8EAA-4961-A047-0032AFD5CCBE}"/>
            </a:ext>
          </a:extLst>
        </xdr:cNvPr>
        <xdr:cNvCxnSpPr/>
      </xdr:nvCxnSpPr>
      <xdr:spPr>
        <a:xfrm>
          <a:off x="14239178" y="6546974"/>
          <a:ext cx="865768"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7" name="楕円 436">
          <a:extLst>
            <a:ext uri="{FF2B5EF4-FFF2-40B4-BE49-F238E27FC236}">
              <a16:creationId xmlns:a16="http://schemas.microsoft.com/office/drawing/2014/main" id="{B025A3C4-BF9B-4594-B465-D9F5FF93CD08}"/>
            </a:ext>
          </a:extLst>
        </xdr:cNvPr>
        <xdr:cNvSpPr/>
      </xdr:nvSpPr>
      <xdr:spPr>
        <a:xfrm>
          <a:off x="13322610" y="6466159"/>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49530</xdr:rowOff>
    </xdr:to>
    <xdr:cxnSp macro="">
      <xdr:nvCxnSpPr>
        <xdr:cNvPr id="438" name="直線コネクタ 437">
          <a:extLst>
            <a:ext uri="{FF2B5EF4-FFF2-40B4-BE49-F238E27FC236}">
              <a16:creationId xmlns:a16="http://schemas.microsoft.com/office/drawing/2014/main" id="{8733423B-536B-4AF3-82F6-859C47FB4F78}"/>
            </a:ext>
          </a:extLst>
        </xdr:cNvPr>
        <xdr:cNvCxnSpPr/>
      </xdr:nvCxnSpPr>
      <xdr:spPr>
        <a:xfrm>
          <a:off x="13373410" y="6516494"/>
          <a:ext cx="865768"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103505</xdr:rowOff>
    </xdr:from>
    <xdr:to>
      <xdr:col>67</xdr:col>
      <xdr:colOff>101600</xdr:colOff>
      <xdr:row>38</xdr:row>
      <xdr:rowOff>33655</xdr:rowOff>
    </xdr:to>
    <xdr:sp macro="" textlink="">
      <xdr:nvSpPr>
        <xdr:cNvPr id="439" name="楕円 438">
          <a:extLst>
            <a:ext uri="{FF2B5EF4-FFF2-40B4-BE49-F238E27FC236}">
              <a16:creationId xmlns:a16="http://schemas.microsoft.com/office/drawing/2014/main" id="{55D7DAFA-4D1E-4940-94A7-813E4EDF0AD2}"/>
            </a:ext>
          </a:extLst>
        </xdr:cNvPr>
        <xdr:cNvSpPr/>
      </xdr:nvSpPr>
      <xdr:spPr>
        <a:xfrm>
          <a:off x="12452195" y="6429964"/>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154305</xdr:rowOff>
    </xdr:from>
    <xdr:to>
      <xdr:col>71</xdr:col>
      <xdr:colOff>177800</xdr:colOff>
      <xdr:row>38</xdr:row>
      <xdr:rowOff>19050</xdr:rowOff>
    </xdr:to>
    <xdr:cxnSp macro="">
      <xdr:nvCxnSpPr>
        <xdr:cNvPr id="440" name="直線コネクタ 439">
          <a:extLst>
            <a:ext uri="{FF2B5EF4-FFF2-40B4-BE49-F238E27FC236}">
              <a16:creationId xmlns:a16="http://schemas.microsoft.com/office/drawing/2014/main" id="{476E1A3D-6129-42B8-A3CF-FE5863FC4920}"/>
            </a:ext>
          </a:extLst>
        </xdr:cNvPr>
        <xdr:cNvCxnSpPr/>
      </xdr:nvCxnSpPr>
      <xdr:spPr>
        <a:xfrm>
          <a:off x="12502995" y="6480764"/>
          <a:ext cx="870415"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3F399B84-5482-4BC7-98EE-7C33A18FAA43}"/>
            </a:ext>
          </a:extLst>
        </xdr:cNvPr>
        <xdr:cNvSpPr txBox="1"/>
      </xdr:nvSpPr>
      <xdr:spPr>
        <a:xfrm>
          <a:off x="14894337" y="6194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4663DDF2-3DC7-4B87-A0BC-194EE54251FA}"/>
            </a:ext>
          </a:extLst>
        </xdr:cNvPr>
        <xdr:cNvSpPr txBox="1"/>
      </xdr:nvSpPr>
      <xdr:spPr>
        <a:xfrm>
          <a:off x="14041268" y="620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ED4F223B-A0C7-4AD5-B124-2AFE8A7D8E02}"/>
            </a:ext>
          </a:extLst>
        </xdr:cNvPr>
        <xdr:cNvSpPr txBox="1"/>
      </xdr:nvSpPr>
      <xdr:spPr>
        <a:xfrm>
          <a:off x="13175500" y="619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4D9B2614-CE7D-4A1A-A233-C52426DCC03F}"/>
            </a:ext>
          </a:extLst>
        </xdr:cNvPr>
        <xdr:cNvSpPr txBox="1"/>
      </xdr:nvSpPr>
      <xdr:spPr>
        <a:xfrm>
          <a:off x="12305085" y="6184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120032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1DE6E3DA-C5AD-423C-A45A-B8581BD7AFBE}"/>
            </a:ext>
          </a:extLst>
        </xdr:cNvPr>
        <xdr:cNvSpPr txBox="1"/>
      </xdr:nvSpPr>
      <xdr:spPr>
        <a:xfrm>
          <a:off x="14894337" y="661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E17E0C8-55C3-465D-96CE-8DE2659DA829}"/>
            </a:ext>
          </a:extLst>
        </xdr:cNvPr>
        <xdr:cNvSpPr txBox="1"/>
      </xdr:nvSpPr>
      <xdr:spPr>
        <a:xfrm>
          <a:off x="14041268" y="658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7ED954F5-2ADB-4522-B6FF-FEEE8030AEF9}"/>
            </a:ext>
          </a:extLst>
        </xdr:cNvPr>
        <xdr:cNvSpPr txBox="1"/>
      </xdr:nvSpPr>
      <xdr:spPr>
        <a:xfrm>
          <a:off x="13175500" y="655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30343AE6-AF62-479F-99F4-DF7AB2FD8C69}"/>
            </a:ext>
          </a:extLst>
        </xdr:cNvPr>
        <xdr:cNvSpPr txBox="1"/>
      </xdr:nvSpPr>
      <xdr:spPr>
        <a:xfrm>
          <a:off x="12305085" y="652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E80E2463-6EFA-4303-BDB3-4FBF3016B42C}"/>
            </a:ext>
          </a:extLst>
        </xdr:cNvPr>
        <xdr:cNvSpPr/>
      </xdr:nvSpPr>
      <xdr:spPr>
        <a:xfrm>
          <a:off x="17841951" y="4179849"/>
          <a:ext cx="4612888"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7DC33D92-933C-4F66-BC04-9BF9D41EB02D}"/>
            </a:ext>
          </a:extLst>
        </xdr:cNvPr>
        <xdr:cNvSpPr/>
      </xdr:nvSpPr>
      <xdr:spPr>
        <a:xfrm>
          <a:off x="17968951"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3F26D15B-985D-4A42-B989-0BFB8DFA6931}"/>
            </a:ext>
          </a:extLst>
        </xdr:cNvPr>
        <xdr:cNvSpPr/>
      </xdr:nvSpPr>
      <xdr:spPr>
        <a:xfrm>
          <a:off x="17968951"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C2FB996-4499-4F14-B3AA-C0F4CF2897C0}"/>
            </a:ext>
          </a:extLst>
        </xdr:cNvPr>
        <xdr:cNvSpPr/>
      </xdr:nvSpPr>
      <xdr:spPr>
        <a:xfrm>
          <a:off x="18957073"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18F12EA6-6E60-45B7-823E-8337F33450CE}"/>
            </a:ext>
          </a:extLst>
        </xdr:cNvPr>
        <xdr:cNvSpPr/>
      </xdr:nvSpPr>
      <xdr:spPr>
        <a:xfrm>
          <a:off x="18957073"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29E9960-8B29-4063-AB95-38F6857C50A1}"/>
            </a:ext>
          </a:extLst>
        </xdr:cNvPr>
        <xdr:cNvSpPr/>
      </xdr:nvSpPr>
      <xdr:spPr>
        <a:xfrm>
          <a:off x="20072195"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8AFA5125-BC96-4172-B79A-0BAAE98B56B0}"/>
            </a:ext>
          </a:extLst>
        </xdr:cNvPr>
        <xdr:cNvSpPr/>
      </xdr:nvSpPr>
      <xdr:spPr>
        <a:xfrm>
          <a:off x="20072195"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2CEA4CD9-A2D9-4420-AE2C-A89F1410626E}"/>
            </a:ext>
          </a:extLst>
        </xdr:cNvPr>
        <xdr:cNvSpPr/>
      </xdr:nvSpPr>
      <xdr:spPr>
        <a:xfrm>
          <a:off x="17841951" y="5319596"/>
          <a:ext cx="4612888"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40B776CF-43F0-491E-97D6-83666779CE27}"/>
            </a:ext>
          </a:extLst>
        </xdr:cNvPr>
        <xdr:cNvSpPr txBox="1"/>
      </xdr:nvSpPr>
      <xdr:spPr>
        <a:xfrm>
          <a:off x="17808498" y="512956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1BFE10DB-9CA4-4C15-8AD3-BCCFBD1EF265}"/>
            </a:ext>
          </a:extLst>
        </xdr:cNvPr>
        <xdr:cNvCxnSpPr/>
      </xdr:nvCxnSpPr>
      <xdr:spPr>
        <a:xfrm>
          <a:off x="17841951" y="759955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162086BE-73E0-4546-8CA0-01271EF76521}"/>
            </a:ext>
          </a:extLst>
        </xdr:cNvPr>
        <xdr:cNvCxnSpPr/>
      </xdr:nvCxnSpPr>
      <xdr:spPr>
        <a:xfrm>
          <a:off x="17841951" y="714375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5964A219-B1A3-40F2-9434-0395D9CF9E66}"/>
            </a:ext>
          </a:extLst>
        </xdr:cNvPr>
        <xdr:cNvSpPr txBox="1"/>
      </xdr:nvSpPr>
      <xdr:spPr>
        <a:xfrm>
          <a:off x="17388711" y="7001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FBAF1F4E-EA23-4A4F-A2D5-82C8C7DE6928}"/>
            </a:ext>
          </a:extLst>
        </xdr:cNvPr>
        <xdr:cNvCxnSpPr/>
      </xdr:nvCxnSpPr>
      <xdr:spPr>
        <a:xfrm>
          <a:off x="17841951" y="668747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E3EA5BC4-C467-498B-955D-EC1DAEBC540D}"/>
            </a:ext>
          </a:extLst>
        </xdr:cNvPr>
        <xdr:cNvSpPr txBox="1"/>
      </xdr:nvSpPr>
      <xdr:spPr>
        <a:xfrm>
          <a:off x="17388711" y="65457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6536C2D8-C785-412D-8651-49CA3B02D6BA}"/>
            </a:ext>
          </a:extLst>
        </xdr:cNvPr>
        <xdr:cNvCxnSpPr/>
      </xdr:nvCxnSpPr>
      <xdr:spPr>
        <a:xfrm>
          <a:off x="17841951" y="623167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5B87ECFB-8894-48F4-BE63-23796C43D3A1}"/>
            </a:ext>
          </a:extLst>
        </xdr:cNvPr>
        <xdr:cNvSpPr txBox="1"/>
      </xdr:nvSpPr>
      <xdr:spPr>
        <a:xfrm>
          <a:off x="17388711" y="608991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CFFC9739-DFE8-427F-B15D-6469BDF94B13}"/>
            </a:ext>
          </a:extLst>
        </xdr:cNvPr>
        <xdr:cNvCxnSpPr/>
      </xdr:nvCxnSpPr>
      <xdr:spPr>
        <a:xfrm>
          <a:off x="17841951" y="577586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2DB9A58-32DD-4142-BDE4-E3E4009D3166}"/>
            </a:ext>
          </a:extLst>
        </xdr:cNvPr>
        <xdr:cNvSpPr txBox="1"/>
      </xdr:nvSpPr>
      <xdr:spPr>
        <a:xfrm>
          <a:off x="17388711" y="56341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B0462047-36F9-4FE4-9A98-B6661760733C}"/>
            </a:ext>
          </a:extLst>
        </xdr:cNvPr>
        <xdr:cNvCxnSpPr/>
      </xdr:nvCxnSpPr>
      <xdr:spPr>
        <a:xfrm>
          <a:off x="17841951" y="531959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15A15470-A9A7-476A-9F0C-1CB87A8239AF}"/>
            </a:ext>
          </a:extLst>
        </xdr:cNvPr>
        <xdr:cNvSpPr txBox="1"/>
      </xdr:nvSpPr>
      <xdr:spPr>
        <a:xfrm>
          <a:off x="17388711" y="51778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92B0265E-34D9-4A7B-B840-C379DD8E033A}"/>
            </a:ext>
          </a:extLst>
        </xdr:cNvPr>
        <xdr:cNvSpPr/>
      </xdr:nvSpPr>
      <xdr:spPr>
        <a:xfrm>
          <a:off x="17841951" y="5319596"/>
          <a:ext cx="4612888"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254B8D7A-CE3F-431B-B2C5-4453BAB36F0C}"/>
            </a:ext>
          </a:extLst>
        </xdr:cNvPr>
        <xdr:cNvCxnSpPr/>
      </xdr:nvCxnSpPr>
      <xdr:spPr>
        <a:xfrm flipV="1">
          <a:off x="21621888" y="5656995"/>
          <a:ext cx="0" cy="144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391C96D9-09E3-4A3D-9B81-85211EDBF448}"/>
            </a:ext>
          </a:extLst>
        </xdr:cNvPr>
        <xdr:cNvSpPr txBox="1"/>
      </xdr:nvSpPr>
      <xdr:spPr>
        <a:xfrm>
          <a:off x="21660624"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A13C765F-6224-433D-9868-3EF34F9DBD5C}"/>
            </a:ext>
          </a:extLst>
        </xdr:cNvPr>
        <xdr:cNvCxnSpPr/>
      </xdr:nvCxnSpPr>
      <xdr:spPr>
        <a:xfrm>
          <a:off x="21538271" y="7102602"/>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AC07D521-8BAC-4B4F-9127-305EE381BF33}"/>
            </a:ext>
          </a:extLst>
        </xdr:cNvPr>
        <xdr:cNvSpPr txBox="1"/>
      </xdr:nvSpPr>
      <xdr:spPr>
        <a:xfrm>
          <a:off x="21660624" y="54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23F8FE4E-20B4-4E35-B1CF-1E703D7F883F}"/>
            </a:ext>
          </a:extLst>
        </xdr:cNvPr>
        <xdr:cNvCxnSpPr/>
      </xdr:nvCxnSpPr>
      <xdr:spPr>
        <a:xfrm>
          <a:off x="21538271" y="5656995"/>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D20B69B9-EBA1-4A8F-82EF-31F5F40E1868}"/>
            </a:ext>
          </a:extLst>
        </xdr:cNvPr>
        <xdr:cNvSpPr txBox="1"/>
      </xdr:nvSpPr>
      <xdr:spPr>
        <a:xfrm>
          <a:off x="21660624" y="6414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C8260466-C501-4A4A-90F2-87D51767A7BF}"/>
            </a:ext>
          </a:extLst>
        </xdr:cNvPr>
        <xdr:cNvSpPr/>
      </xdr:nvSpPr>
      <xdr:spPr>
        <a:xfrm>
          <a:off x="21571724" y="6436441"/>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56718B0C-D3D0-4899-833F-FD0A023E7F1A}"/>
            </a:ext>
          </a:extLst>
        </xdr:cNvPr>
        <xdr:cNvSpPr/>
      </xdr:nvSpPr>
      <xdr:spPr>
        <a:xfrm>
          <a:off x="20756756" y="6395293"/>
          <a:ext cx="96954"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62EF0E04-8B80-45CF-BCCD-F70CAC1FA5AA}"/>
            </a:ext>
          </a:extLst>
        </xdr:cNvPr>
        <xdr:cNvSpPr/>
      </xdr:nvSpPr>
      <xdr:spPr>
        <a:xfrm>
          <a:off x="19886341" y="6404437"/>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2A8F3F7B-B932-4BC1-A8D7-8553C54BE65C}"/>
            </a:ext>
          </a:extLst>
        </xdr:cNvPr>
        <xdr:cNvSpPr/>
      </xdr:nvSpPr>
      <xdr:spPr>
        <a:xfrm>
          <a:off x="19020573" y="6399865"/>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2B9D316C-31C4-4464-A235-C97F95668C9B}"/>
            </a:ext>
          </a:extLst>
        </xdr:cNvPr>
        <xdr:cNvSpPr/>
      </xdr:nvSpPr>
      <xdr:spPr>
        <a:xfrm>
          <a:off x="18154805" y="6422725"/>
          <a:ext cx="96954" cy="10113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224F9DE-3003-49D7-A35D-98181F2F50CB}"/>
            </a:ext>
          </a:extLst>
        </xdr:cNvPr>
        <xdr:cNvSpPr txBox="1"/>
      </xdr:nvSpPr>
      <xdr:spPr>
        <a:xfrm>
          <a:off x="2143667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F998AC7-8E4D-43DC-8720-9FCCE1A95CF6}"/>
            </a:ext>
          </a:extLst>
        </xdr:cNvPr>
        <xdr:cNvSpPr txBox="1"/>
      </xdr:nvSpPr>
      <xdr:spPr>
        <a:xfrm>
          <a:off x="20621702"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4DA9C26-869F-4FFC-A509-75026ED8AD7C}"/>
            </a:ext>
          </a:extLst>
        </xdr:cNvPr>
        <xdr:cNvSpPr txBox="1"/>
      </xdr:nvSpPr>
      <xdr:spPr>
        <a:xfrm>
          <a:off x="19751288"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B3C1F4F-FBC7-4425-BEB1-94BA4B320680}"/>
            </a:ext>
          </a:extLst>
        </xdr:cNvPr>
        <xdr:cNvSpPr txBox="1"/>
      </xdr:nvSpPr>
      <xdr:spPr>
        <a:xfrm>
          <a:off x="18885520"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5554D86-41BC-490A-A64C-F6EDE7E2BFA9}"/>
            </a:ext>
          </a:extLst>
        </xdr:cNvPr>
        <xdr:cNvSpPr txBox="1"/>
      </xdr:nvSpPr>
      <xdr:spPr>
        <a:xfrm>
          <a:off x="1801975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xdr:rowOff>
    </xdr:from>
    <xdr:to>
      <xdr:col>116</xdr:col>
      <xdr:colOff>114300</xdr:colOff>
      <xdr:row>37</xdr:row>
      <xdr:rowOff>106426</xdr:rowOff>
    </xdr:to>
    <xdr:sp macro="" textlink="">
      <xdr:nvSpPr>
        <xdr:cNvPr id="486" name="楕円 485">
          <a:extLst>
            <a:ext uri="{FF2B5EF4-FFF2-40B4-BE49-F238E27FC236}">
              <a16:creationId xmlns:a16="http://schemas.microsoft.com/office/drawing/2014/main" id="{31A80346-2589-4C27-8567-7DE1A72ED7A1}"/>
            </a:ext>
          </a:extLst>
        </xdr:cNvPr>
        <xdr:cNvSpPr/>
      </xdr:nvSpPr>
      <xdr:spPr>
        <a:xfrm>
          <a:off x="21571724" y="63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27703</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FE84B188-A02F-4C93-931B-FB00E48646FD}"/>
            </a:ext>
          </a:extLst>
        </xdr:cNvPr>
        <xdr:cNvSpPr txBox="1"/>
      </xdr:nvSpPr>
      <xdr:spPr>
        <a:xfrm>
          <a:off x="21660624" y="61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xdr:rowOff>
    </xdr:from>
    <xdr:to>
      <xdr:col>112</xdr:col>
      <xdr:colOff>38100</xdr:colOff>
      <xdr:row>37</xdr:row>
      <xdr:rowOff>110998</xdr:rowOff>
    </xdr:to>
    <xdr:sp macro="" textlink="">
      <xdr:nvSpPr>
        <xdr:cNvPr id="488" name="楕円 487">
          <a:extLst>
            <a:ext uri="{FF2B5EF4-FFF2-40B4-BE49-F238E27FC236}">
              <a16:creationId xmlns:a16="http://schemas.microsoft.com/office/drawing/2014/main" id="{6A055911-45AB-4520-83F6-9BE85355B920}"/>
            </a:ext>
          </a:extLst>
        </xdr:cNvPr>
        <xdr:cNvSpPr/>
      </xdr:nvSpPr>
      <xdr:spPr>
        <a:xfrm>
          <a:off x="20756756" y="6335857"/>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55626</xdr:rowOff>
    </xdr:from>
    <xdr:to>
      <xdr:col>116</xdr:col>
      <xdr:colOff>63500</xdr:colOff>
      <xdr:row>37</xdr:row>
      <xdr:rowOff>60198</xdr:rowOff>
    </xdr:to>
    <xdr:cxnSp macro="">
      <xdr:nvCxnSpPr>
        <xdr:cNvPr id="489" name="直線コネクタ 488">
          <a:extLst>
            <a:ext uri="{FF2B5EF4-FFF2-40B4-BE49-F238E27FC236}">
              <a16:creationId xmlns:a16="http://schemas.microsoft.com/office/drawing/2014/main" id="{B87CBA59-26A5-42B7-873C-FA3CA4791525}"/>
            </a:ext>
          </a:extLst>
        </xdr:cNvPr>
        <xdr:cNvCxnSpPr/>
      </xdr:nvCxnSpPr>
      <xdr:spPr>
        <a:xfrm flipV="1">
          <a:off x="20807556" y="6382085"/>
          <a:ext cx="814968"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18542</xdr:rowOff>
    </xdr:from>
    <xdr:to>
      <xdr:col>107</xdr:col>
      <xdr:colOff>101600</xdr:colOff>
      <xdr:row>37</xdr:row>
      <xdr:rowOff>120142</xdr:rowOff>
    </xdr:to>
    <xdr:sp macro="" textlink="">
      <xdr:nvSpPr>
        <xdr:cNvPr id="490" name="楕円 489">
          <a:extLst>
            <a:ext uri="{FF2B5EF4-FFF2-40B4-BE49-F238E27FC236}">
              <a16:creationId xmlns:a16="http://schemas.microsoft.com/office/drawing/2014/main" id="{A18C0ED1-0F9B-4527-A2BA-3606484A2F57}"/>
            </a:ext>
          </a:extLst>
        </xdr:cNvPr>
        <xdr:cNvSpPr/>
      </xdr:nvSpPr>
      <xdr:spPr>
        <a:xfrm>
          <a:off x="19886341" y="63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60198</xdr:rowOff>
    </xdr:from>
    <xdr:to>
      <xdr:col>111</xdr:col>
      <xdr:colOff>177800</xdr:colOff>
      <xdr:row>37</xdr:row>
      <xdr:rowOff>69342</xdr:rowOff>
    </xdr:to>
    <xdr:cxnSp macro="">
      <xdr:nvCxnSpPr>
        <xdr:cNvPr id="491" name="直線コネクタ 490">
          <a:extLst>
            <a:ext uri="{FF2B5EF4-FFF2-40B4-BE49-F238E27FC236}">
              <a16:creationId xmlns:a16="http://schemas.microsoft.com/office/drawing/2014/main" id="{6DFF810D-C8E6-4F29-BC16-A37EAE2A4ADA}"/>
            </a:ext>
          </a:extLst>
        </xdr:cNvPr>
        <xdr:cNvCxnSpPr/>
      </xdr:nvCxnSpPr>
      <xdr:spPr>
        <a:xfrm flipV="1">
          <a:off x="19937141" y="6386657"/>
          <a:ext cx="87041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23114</xdr:rowOff>
    </xdr:from>
    <xdr:to>
      <xdr:col>102</xdr:col>
      <xdr:colOff>165100</xdr:colOff>
      <xdr:row>37</xdr:row>
      <xdr:rowOff>124714</xdr:rowOff>
    </xdr:to>
    <xdr:sp macro="" textlink="">
      <xdr:nvSpPr>
        <xdr:cNvPr id="492" name="楕円 491">
          <a:extLst>
            <a:ext uri="{FF2B5EF4-FFF2-40B4-BE49-F238E27FC236}">
              <a16:creationId xmlns:a16="http://schemas.microsoft.com/office/drawing/2014/main" id="{B843819C-F9FD-403C-8EEA-AFB819164949}"/>
            </a:ext>
          </a:extLst>
        </xdr:cNvPr>
        <xdr:cNvSpPr/>
      </xdr:nvSpPr>
      <xdr:spPr>
        <a:xfrm>
          <a:off x="19020573" y="63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69342</xdr:rowOff>
    </xdr:from>
    <xdr:to>
      <xdr:col>107</xdr:col>
      <xdr:colOff>50800</xdr:colOff>
      <xdr:row>37</xdr:row>
      <xdr:rowOff>73914</xdr:rowOff>
    </xdr:to>
    <xdr:cxnSp macro="">
      <xdr:nvCxnSpPr>
        <xdr:cNvPr id="493" name="直線コネクタ 492">
          <a:extLst>
            <a:ext uri="{FF2B5EF4-FFF2-40B4-BE49-F238E27FC236}">
              <a16:creationId xmlns:a16="http://schemas.microsoft.com/office/drawing/2014/main" id="{2E25645B-BB0E-4F9E-B799-66A133A53AAA}"/>
            </a:ext>
          </a:extLst>
        </xdr:cNvPr>
        <xdr:cNvCxnSpPr/>
      </xdr:nvCxnSpPr>
      <xdr:spPr>
        <a:xfrm flipV="1">
          <a:off x="19071373" y="6395801"/>
          <a:ext cx="865768"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27686</xdr:rowOff>
    </xdr:from>
    <xdr:to>
      <xdr:col>98</xdr:col>
      <xdr:colOff>38100</xdr:colOff>
      <xdr:row>37</xdr:row>
      <xdr:rowOff>129286</xdr:rowOff>
    </xdr:to>
    <xdr:sp macro="" textlink="">
      <xdr:nvSpPr>
        <xdr:cNvPr id="494" name="楕円 493">
          <a:extLst>
            <a:ext uri="{FF2B5EF4-FFF2-40B4-BE49-F238E27FC236}">
              <a16:creationId xmlns:a16="http://schemas.microsoft.com/office/drawing/2014/main" id="{F2EDF948-8906-4C49-A10A-15C7B92B0752}"/>
            </a:ext>
          </a:extLst>
        </xdr:cNvPr>
        <xdr:cNvSpPr/>
      </xdr:nvSpPr>
      <xdr:spPr>
        <a:xfrm>
          <a:off x="18154805" y="6354145"/>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73914</xdr:rowOff>
    </xdr:from>
    <xdr:to>
      <xdr:col>102</xdr:col>
      <xdr:colOff>114300</xdr:colOff>
      <xdr:row>37</xdr:row>
      <xdr:rowOff>78486</xdr:rowOff>
    </xdr:to>
    <xdr:cxnSp macro="">
      <xdr:nvCxnSpPr>
        <xdr:cNvPr id="495" name="直線コネクタ 494">
          <a:extLst>
            <a:ext uri="{FF2B5EF4-FFF2-40B4-BE49-F238E27FC236}">
              <a16:creationId xmlns:a16="http://schemas.microsoft.com/office/drawing/2014/main" id="{419CF151-F5BE-4959-BEAA-F9A3B26316C6}"/>
            </a:ext>
          </a:extLst>
        </xdr:cNvPr>
        <xdr:cNvCxnSpPr/>
      </xdr:nvCxnSpPr>
      <xdr:spPr>
        <a:xfrm flipV="1">
          <a:off x="18205605" y="6400373"/>
          <a:ext cx="865768"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372C3232-1BAB-45CC-A3D4-D3FFD25B46C9}"/>
            </a:ext>
          </a:extLst>
        </xdr:cNvPr>
        <xdr:cNvSpPr txBox="1"/>
      </xdr:nvSpPr>
      <xdr:spPr>
        <a:xfrm>
          <a:off x="20564629" y="648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558783F1-BA15-4EC9-A163-BFF67F9A0FED}"/>
            </a:ext>
          </a:extLst>
        </xdr:cNvPr>
        <xdr:cNvSpPr txBox="1"/>
      </xdr:nvSpPr>
      <xdr:spPr>
        <a:xfrm>
          <a:off x="19706915" y="649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34AAE6EE-516D-431B-B685-444074B7747C}"/>
            </a:ext>
          </a:extLst>
        </xdr:cNvPr>
        <xdr:cNvSpPr txBox="1"/>
      </xdr:nvSpPr>
      <xdr:spPr>
        <a:xfrm>
          <a:off x="18841147" y="64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28D83863-7D5D-4885-9E6F-5582B03EA01E}"/>
            </a:ext>
          </a:extLst>
        </xdr:cNvPr>
        <xdr:cNvSpPr txBox="1"/>
      </xdr:nvSpPr>
      <xdr:spPr>
        <a:xfrm>
          <a:off x="17975378" y="651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127525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3F0825AE-D8F6-4C64-A37F-94E4EBC02D53}"/>
            </a:ext>
          </a:extLst>
        </xdr:cNvPr>
        <xdr:cNvSpPr txBox="1"/>
      </xdr:nvSpPr>
      <xdr:spPr>
        <a:xfrm>
          <a:off x="20564629" y="611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136669</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3490ACB4-E185-4220-9AFF-C4D574CC404F}"/>
            </a:ext>
          </a:extLst>
        </xdr:cNvPr>
        <xdr:cNvSpPr txBox="1"/>
      </xdr:nvSpPr>
      <xdr:spPr>
        <a:xfrm>
          <a:off x="19706915" y="6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141241</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899FC923-6706-483E-89E2-5CAA60FAFBA0}"/>
            </a:ext>
          </a:extLst>
        </xdr:cNvPr>
        <xdr:cNvSpPr txBox="1"/>
      </xdr:nvSpPr>
      <xdr:spPr>
        <a:xfrm>
          <a:off x="18841147" y="612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145813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D6708DAB-F3DC-424E-9EA5-813FF36D10BE}"/>
            </a:ext>
          </a:extLst>
        </xdr:cNvPr>
        <xdr:cNvSpPr txBox="1"/>
      </xdr:nvSpPr>
      <xdr:spPr>
        <a:xfrm>
          <a:off x="17975378" y="613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DEAAD1B9-4C92-45AB-87BE-41D832179670}"/>
            </a:ext>
          </a:extLst>
        </xdr:cNvPr>
        <xdr:cNvSpPr/>
      </xdr:nvSpPr>
      <xdr:spPr>
        <a:xfrm>
          <a:off x="12143988" y="7979627"/>
          <a:ext cx="4608241"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8649EE76-277C-49AD-9360-D5ECCDC9BBA6}"/>
            </a:ext>
          </a:extLst>
        </xdr:cNvPr>
        <xdr:cNvSpPr/>
      </xdr:nvSpPr>
      <xdr:spPr>
        <a:xfrm>
          <a:off x="12266341" y="8638168"/>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D8D49CAA-8C1D-4033-8CE6-92396EBAF6F7}"/>
            </a:ext>
          </a:extLst>
        </xdr:cNvPr>
        <xdr:cNvSpPr/>
      </xdr:nvSpPr>
      <xdr:spPr>
        <a:xfrm>
          <a:off x="12266341" y="8840904"/>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4311DBB3-4C07-43D4-B2E9-901213748984}"/>
            </a:ext>
          </a:extLst>
        </xdr:cNvPr>
        <xdr:cNvSpPr/>
      </xdr:nvSpPr>
      <xdr:spPr>
        <a:xfrm>
          <a:off x="13259110"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D90806A7-00ED-43DE-930E-31C88D186FC3}"/>
            </a:ext>
          </a:extLst>
        </xdr:cNvPr>
        <xdr:cNvSpPr/>
      </xdr:nvSpPr>
      <xdr:spPr>
        <a:xfrm>
          <a:off x="13259110"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2006E41E-FA75-4E51-8F26-D64E76D6A797}"/>
            </a:ext>
          </a:extLst>
        </xdr:cNvPr>
        <xdr:cNvSpPr/>
      </xdr:nvSpPr>
      <xdr:spPr>
        <a:xfrm>
          <a:off x="14374232"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5553F499-0D8C-4C0A-99B8-A9A1418923AF}"/>
            </a:ext>
          </a:extLst>
        </xdr:cNvPr>
        <xdr:cNvSpPr/>
      </xdr:nvSpPr>
      <xdr:spPr>
        <a:xfrm>
          <a:off x="14374232"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40466B2E-CFB4-4B8A-8E08-012C5C8E7B40}"/>
            </a:ext>
          </a:extLst>
        </xdr:cNvPr>
        <xdr:cNvSpPr/>
      </xdr:nvSpPr>
      <xdr:spPr>
        <a:xfrm>
          <a:off x="12143988" y="9119374"/>
          <a:ext cx="4608241"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F247CEC7-E602-485B-B5CC-656BD59F8017}"/>
            </a:ext>
          </a:extLst>
        </xdr:cNvPr>
        <xdr:cNvSpPr txBox="1"/>
      </xdr:nvSpPr>
      <xdr:spPr>
        <a:xfrm>
          <a:off x="12105888" y="89293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9F35C3F-C99E-42F2-A971-D7DE98BC24AA}"/>
            </a:ext>
          </a:extLst>
        </xdr:cNvPr>
        <xdr:cNvCxnSpPr/>
      </xdr:nvCxnSpPr>
      <xdr:spPr>
        <a:xfrm>
          <a:off x="12143988" y="1139933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E7699B05-9AAC-40CE-B34C-28A0246B81E7}"/>
            </a:ext>
          </a:extLst>
        </xdr:cNvPr>
        <xdr:cNvSpPr txBox="1"/>
      </xdr:nvSpPr>
      <xdr:spPr>
        <a:xfrm>
          <a:off x="11690748" y="112575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9CF770A2-0919-4552-BCB1-2A04F4276F20}"/>
            </a:ext>
          </a:extLst>
        </xdr:cNvPr>
        <xdr:cNvCxnSpPr/>
      </xdr:nvCxnSpPr>
      <xdr:spPr>
        <a:xfrm>
          <a:off x="12143988" y="1107369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7DD683C0-DA19-4803-80F3-A891AD87F862}"/>
            </a:ext>
          </a:extLst>
        </xdr:cNvPr>
        <xdr:cNvSpPr txBox="1"/>
      </xdr:nvSpPr>
      <xdr:spPr>
        <a:xfrm>
          <a:off x="11750221" y="1093193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E4C609E7-C445-473C-98BF-CC22AB1CB505}"/>
            </a:ext>
          </a:extLst>
        </xdr:cNvPr>
        <xdr:cNvCxnSpPr/>
      </xdr:nvCxnSpPr>
      <xdr:spPr>
        <a:xfrm>
          <a:off x="12143988" y="1074805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B1352DE3-07FD-4EA4-BEBD-A9AD582B34E7}"/>
            </a:ext>
          </a:extLst>
        </xdr:cNvPr>
        <xdr:cNvSpPr txBox="1"/>
      </xdr:nvSpPr>
      <xdr:spPr>
        <a:xfrm>
          <a:off x="11750221" y="10605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2715CAE5-B61D-454B-A9B2-CF54090BE03B}"/>
            </a:ext>
          </a:extLst>
        </xdr:cNvPr>
        <xdr:cNvCxnSpPr/>
      </xdr:nvCxnSpPr>
      <xdr:spPr>
        <a:xfrm>
          <a:off x="12143988" y="1042240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39DA0FC7-5F95-4486-A77E-3A2E0A9EA148}"/>
            </a:ext>
          </a:extLst>
        </xdr:cNvPr>
        <xdr:cNvSpPr txBox="1"/>
      </xdr:nvSpPr>
      <xdr:spPr>
        <a:xfrm>
          <a:off x="11750221" y="102801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9BD44769-0FD0-4C14-ACF4-07A77FD8F903}"/>
            </a:ext>
          </a:extLst>
        </xdr:cNvPr>
        <xdr:cNvCxnSpPr/>
      </xdr:nvCxnSpPr>
      <xdr:spPr>
        <a:xfrm>
          <a:off x="12143988" y="1009630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346B3906-BA5C-4643-AACE-B614B9E36134}"/>
            </a:ext>
          </a:extLst>
        </xdr:cNvPr>
        <xdr:cNvSpPr txBox="1"/>
      </xdr:nvSpPr>
      <xdr:spPr>
        <a:xfrm>
          <a:off x="11750221" y="99545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B38F8388-9F4D-4929-8B30-E8ED1C5AD320}"/>
            </a:ext>
          </a:extLst>
        </xdr:cNvPr>
        <xdr:cNvCxnSpPr/>
      </xdr:nvCxnSpPr>
      <xdr:spPr>
        <a:xfrm>
          <a:off x="12143988" y="977065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6E000EB-4562-444A-BA3E-3A85F3D1EC3E}"/>
            </a:ext>
          </a:extLst>
        </xdr:cNvPr>
        <xdr:cNvSpPr txBox="1"/>
      </xdr:nvSpPr>
      <xdr:spPr>
        <a:xfrm>
          <a:off x="11750221" y="96289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112B0921-983F-4A3A-B593-6495F6B3A31E}"/>
            </a:ext>
          </a:extLst>
        </xdr:cNvPr>
        <xdr:cNvCxnSpPr/>
      </xdr:nvCxnSpPr>
      <xdr:spPr>
        <a:xfrm>
          <a:off x="12143988" y="944501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59858EE8-BACF-4D07-BA95-E11FBDE68905}"/>
            </a:ext>
          </a:extLst>
        </xdr:cNvPr>
        <xdr:cNvSpPr txBox="1"/>
      </xdr:nvSpPr>
      <xdr:spPr>
        <a:xfrm>
          <a:off x="11750221" y="9303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97C30608-108F-4222-9C74-6BB878685A75}"/>
            </a:ext>
          </a:extLst>
        </xdr:cNvPr>
        <xdr:cNvCxnSpPr/>
      </xdr:nvCxnSpPr>
      <xdr:spPr>
        <a:xfrm>
          <a:off x="12143988" y="911937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5760A67A-A7D6-460F-B9F3-C9650EB9E41D}"/>
            </a:ext>
          </a:extLst>
        </xdr:cNvPr>
        <xdr:cNvSpPr txBox="1"/>
      </xdr:nvSpPr>
      <xdr:spPr>
        <a:xfrm>
          <a:off x="11750221" y="89776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998CE5D0-E8D7-46C4-847C-81602730FE27}"/>
            </a:ext>
          </a:extLst>
        </xdr:cNvPr>
        <xdr:cNvSpPr/>
      </xdr:nvSpPr>
      <xdr:spPr>
        <a:xfrm>
          <a:off x="12143988" y="9119374"/>
          <a:ext cx="4608241"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C6751F7C-26E6-42CE-BA23-D11225CD398E}"/>
            </a:ext>
          </a:extLst>
        </xdr:cNvPr>
        <xdr:cNvCxnSpPr/>
      </xdr:nvCxnSpPr>
      <xdr:spPr>
        <a:xfrm flipV="1">
          <a:off x="15923925" y="9633963"/>
          <a:ext cx="0" cy="146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6ED1D98-DA41-4A96-9FF0-3DB18A03A84C}"/>
            </a:ext>
          </a:extLst>
        </xdr:cNvPr>
        <xdr:cNvSpPr txBox="1"/>
      </xdr:nvSpPr>
      <xdr:spPr>
        <a:xfrm>
          <a:off x="15962661" y="1110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E18F5090-E2A9-4B89-8F1E-3D4DC1E13DEC}"/>
            </a:ext>
          </a:extLst>
        </xdr:cNvPr>
        <xdr:cNvCxnSpPr/>
      </xdr:nvCxnSpPr>
      <xdr:spPr>
        <a:xfrm>
          <a:off x="15835661" y="11099817"/>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72170155-7D59-4561-81E6-4F0EEE12455B}"/>
            </a:ext>
          </a:extLst>
        </xdr:cNvPr>
        <xdr:cNvSpPr txBox="1"/>
      </xdr:nvSpPr>
      <xdr:spPr>
        <a:xfrm>
          <a:off x="15962661" y="940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FF1320BD-1981-4666-A5AF-8A53339A8DF3}"/>
            </a:ext>
          </a:extLst>
        </xdr:cNvPr>
        <xdr:cNvCxnSpPr/>
      </xdr:nvCxnSpPr>
      <xdr:spPr>
        <a:xfrm>
          <a:off x="15835661" y="9633963"/>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54A71CB-6679-4CE1-A4BC-77A1BC48262C}"/>
            </a:ext>
          </a:extLst>
        </xdr:cNvPr>
        <xdr:cNvSpPr txBox="1"/>
      </xdr:nvSpPr>
      <xdr:spPr>
        <a:xfrm>
          <a:off x="15962661" y="10083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B47BCD30-72A4-4AE6-B59E-41FAD56FB1F5}"/>
            </a:ext>
          </a:extLst>
        </xdr:cNvPr>
        <xdr:cNvSpPr/>
      </xdr:nvSpPr>
      <xdr:spPr>
        <a:xfrm>
          <a:off x="15873761" y="10231647"/>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74618333-9AEB-406A-BFAC-E7672479BB84}"/>
            </a:ext>
          </a:extLst>
        </xdr:cNvPr>
        <xdr:cNvSpPr/>
      </xdr:nvSpPr>
      <xdr:spPr>
        <a:xfrm>
          <a:off x="15054146" y="1019245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F87C4A53-974C-4C3B-8AB1-AFDD8D1CF380}"/>
            </a:ext>
          </a:extLst>
        </xdr:cNvPr>
        <xdr:cNvSpPr/>
      </xdr:nvSpPr>
      <xdr:spPr>
        <a:xfrm>
          <a:off x="14188378" y="10172864"/>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9BBDAB2D-4260-4AC5-ABA5-BC3E6FA88FBA}"/>
            </a:ext>
          </a:extLst>
        </xdr:cNvPr>
        <xdr:cNvSpPr/>
      </xdr:nvSpPr>
      <xdr:spPr>
        <a:xfrm>
          <a:off x="13322610" y="10153270"/>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5505A9F2-7CBF-48D5-AEBD-628C2E82F653}"/>
            </a:ext>
          </a:extLst>
        </xdr:cNvPr>
        <xdr:cNvSpPr/>
      </xdr:nvSpPr>
      <xdr:spPr>
        <a:xfrm>
          <a:off x="12452195" y="1012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D37CC89-1ED8-447D-A67B-5591C07CB2D5}"/>
            </a:ext>
          </a:extLst>
        </xdr:cNvPr>
        <xdr:cNvSpPr txBox="1"/>
      </xdr:nvSpPr>
      <xdr:spPr>
        <a:xfrm>
          <a:off x="15738707"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9218090-E193-4265-A4DB-36D8F1E06D39}"/>
            </a:ext>
          </a:extLst>
        </xdr:cNvPr>
        <xdr:cNvSpPr txBox="1"/>
      </xdr:nvSpPr>
      <xdr:spPr>
        <a:xfrm>
          <a:off x="14919093"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8017E9D-7DB6-4D3E-9126-60D7D71937D1}"/>
            </a:ext>
          </a:extLst>
        </xdr:cNvPr>
        <xdr:cNvSpPr txBox="1"/>
      </xdr:nvSpPr>
      <xdr:spPr>
        <a:xfrm>
          <a:off x="14053324"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E45CAE2-69CF-4969-A955-2D03A696CE4C}"/>
            </a:ext>
          </a:extLst>
        </xdr:cNvPr>
        <xdr:cNvSpPr txBox="1"/>
      </xdr:nvSpPr>
      <xdr:spPr>
        <a:xfrm>
          <a:off x="13187556"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B216339-8839-4EA9-A552-A37D0E57B9DD}"/>
            </a:ext>
          </a:extLst>
        </xdr:cNvPr>
        <xdr:cNvSpPr txBox="1"/>
      </xdr:nvSpPr>
      <xdr:spPr>
        <a:xfrm>
          <a:off x="1231714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546" name="楕円 545">
          <a:extLst>
            <a:ext uri="{FF2B5EF4-FFF2-40B4-BE49-F238E27FC236}">
              <a16:creationId xmlns:a16="http://schemas.microsoft.com/office/drawing/2014/main" id="{5B3FDF3F-D60E-4809-8184-C99641B45389}"/>
            </a:ext>
          </a:extLst>
        </xdr:cNvPr>
        <xdr:cNvSpPr/>
      </xdr:nvSpPr>
      <xdr:spPr>
        <a:xfrm>
          <a:off x="15873761" y="10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9099B44D-C298-4BA0-8CC9-1E8DC0DB2DDE}"/>
            </a:ext>
          </a:extLst>
        </xdr:cNvPr>
        <xdr:cNvSpPr txBox="1"/>
      </xdr:nvSpPr>
      <xdr:spPr>
        <a:xfrm>
          <a:off x="15962661" y="1027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548" name="楕円 547">
          <a:extLst>
            <a:ext uri="{FF2B5EF4-FFF2-40B4-BE49-F238E27FC236}">
              <a16:creationId xmlns:a16="http://schemas.microsoft.com/office/drawing/2014/main" id="{DD5F52DE-684F-4FE4-B5BE-BF5C2C163E09}"/>
            </a:ext>
          </a:extLst>
        </xdr:cNvPr>
        <xdr:cNvSpPr/>
      </xdr:nvSpPr>
      <xdr:spPr>
        <a:xfrm>
          <a:off x="15054146" y="10365076"/>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156754</xdr:rowOff>
    </xdr:to>
    <xdr:cxnSp macro="">
      <xdr:nvCxnSpPr>
        <xdr:cNvPr id="549" name="直線コネクタ 548">
          <a:extLst>
            <a:ext uri="{FF2B5EF4-FFF2-40B4-BE49-F238E27FC236}">
              <a16:creationId xmlns:a16="http://schemas.microsoft.com/office/drawing/2014/main" id="{8D69479C-A5D2-4498-B274-EBA6217D0493}"/>
            </a:ext>
          </a:extLst>
        </xdr:cNvPr>
        <xdr:cNvCxnSpPr/>
      </xdr:nvCxnSpPr>
      <xdr:spPr>
        <a:xfrm flipV="1">
          <a:off x="15104946" y="10344031"/>
          <a:ext cx="819615"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141877</xdr:rowOff>
    </xdr:from>
    <xdr:to>
      <xdr:col>76</xdr:col>
      <xdr:colOff>165100</xdr:colOff>
      <xdr:row>61</xdr:row>
      <xdr:rowOff>72027</xdr:rowOff>
    </xdr:to>
    <xdr:sp macro="" textlink="">
      <xdr:nvSpPr>
        <xdr:cNvPr id="550" name="楕円 549">
          <a:extLst>
            <a:ext uri="{FF2B5EF4-FFF2-40B4-BE49-F238E27FC236}">
              <a16:creationId xmlns:a16="http://schemas.microsoft.com/office/drawing/2014/main" id="{136E91D0-08A6-42E1-9B61-E1E4F961F715}"/>
            </a:ext>
          </a:extLst>
        </xdr:cNvPr>
        <xdr:cNvSpPr/>
      </xdr:nvSpPr>
      <xdr:spPr>
        <a:xfrm>
          <a:off x="14188378" y="1040099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156754</xdr:rowOff>
    </xdr:from>
    <xdr:to>
      <xdr:col>81</xdr:col>
      <xdr:colOff>50800</xdr:colOff>
      <xdr:row>61</xdr:row>
      <xdr:rowOff>21227</xdr:rowOff>
    </xdr:to>
    <xdr:cxnSp macro="">
      <xdr:nvCxnSpPr>
        <xdr:cNvPr id="551" name="直線コネクタ 550">
          <a:extLst>
            <a:ext uri="{FF2B5EF4-FFF2-40B4-BE49-F238E27FC236}">
              <a16:creationId xmlns:a16="http://schemas.microsoft.com/office/drawing/2014/main" id="{0254F7AC-4B44-474E-882D-25F8000AAF48}"/>
            </a:ext>
          </a:extLst>
        </xdr:cNvPr>
        <xdr:cNvCxnSpPr/>
      </xdr:nvCxnSpPr>
      <xdr:spPr>
        <a:xfrm flipV="1">
          <a:off x="14239178" y="10415876"/>
          <a:ext cx="865768" cy="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552" name="楕円 551">
          <a:extLst>
            <a:ext uri="{FF2B5EF4-FFF2-40B4-BE49-F238E27FC236}">
              <a16:creationId xmlns:a16="http://schemas.microsoft.com/office/drawing/2014/main" id="{AA79FAC2-B357-4299-9665-DEB0C663E9F6}"/>
            </a:ext>
          </a:extLst>
        </xdr:cNvPr>
        <xdr:cNvSpPr/>
      </xdr:nvSpPr>
      <xdr:spPr>
        <a:xfrm>
          <a:off x="13322610" y="10371607"/>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21227</xdr:rowOff>
    </xdr:to>
    <xdr:cxnSp macro="">
      <xdr:nvCxnSpPr>
        <xdr:cNvPr id="553" name="直線コネクタ 552">
          <a:extLst>
            <a:ext uri="{FF2B5EF4-FFF2-40B4-BE49-F238E27FC236}">
              <a16:creationId xmlns:a16="http://schemas.microsoft.com/office/drawing/2014/main" id="{C367ADB5-15CD-4720-A487-10E7FBF80242}"/>
            </a:ext>
          </a:extLst>
        </xdr:cNvPr>
        <xdr:cNvCxnSpPr/>
      </xdr:nvCxnSpPr>
      <xdr:spPr>
        <a:xfrm>
          <a:off x="13373410" y="10422407"/>
          <a:ext cx="865768"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60234</xdr:rowOff>
    </xdr:from>
    <xdr:to>
      <xdr:col>67</xdr:col>
      <xdr:colOff>101600</xdr:colOff>
      <xdr:row>60</xdr:row>
      <xdr:rowOff>161834</xdr:rowOff>
    </xdr:to>
    <xdr:sp macro="" textlink="">
      <xdr:nvSpPr>
        <xdr:cNvPr id="554" name="楕円 553">
          <a:extLst>
            <a:ext uri="{FF2B5EF4-FFF2-40B4-BE49-F238E27FC236}">
              <a16:creationId xmlns:a16="http://schemas.microsoft.com/office/drawing/2014/main" id="{3DD2D7CD-E95B-46D5-A3FA-43D73D44B63D}"/>
            </a:ext>
          </a:extLst>
        </xdr:cNvPr>
        <xdr:cNvSpPr/>
      </xdr:nvSpPr>
      <xdr:spPr>
        <a:xfrm>
          <a:off x="12452195" y="103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163285</xdr:rowOff>
    </xdr:to>
    <xdr:cxnSp macro="">
      <xdr:nvCxnSpPr>
        <xdr:cNvPr id="555" name="直線コネクタ 554">
          <a:extLst>
            <a:ext uri="{FF2B5EF4-FFF2-40B4-BE49-F238E27FC236}">
              <a16:creationId xmlns:a16="http://schemas.microsoft.com/office/drawing/2014/main" id="{110DA5FB-C75A-4B53-A571-615A7B58E5BC}"/>
            </a:ext>
          </a:extLst>
        </xdr:cNvPr>
        <xdr:cNvCxnSpPr/>
      </xdr:nvCxnSpPr>
      <xdr:spPr>
        <a:xfrm>
          <a:off x="12502995" y="10370156"/>
          <a:ext cx="870415"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E429B9E6-8B37-4250-A3B2-96BAE7FCE7BC}"/>
            </a:ext>
          </a:extLst>
        </xdr:cNvPr>
        <xdr:cNvSpPr txBox="1"/>
      </xdr:nvSpPr>
      <xdr:spPr>
        <a:xfrm>
          <a:off x="14894337" y="996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CA2E7A4C-DA00-470F-8051-97593C51C5B4}"/>
            </a:ext>
          </a:extLst>
        </xdr:cNvPr>
        <xdr:cNvSpPr txBox="1"/>
      </xdr:nvSpPr>
      <xdr:spPr>
        <a:xfrm>
          <a:off x="14041268" y="994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B8357676-A73F-4594-BC6F-A8EC9693EC7D}"/>
            </a:ext>
          </a:extLst>
        </xdr:cNvPr>
        <xdr:cNvSpPr txBox="1"/>
      </xdr:nvSpPr>
      <xdr:spPr>
        <a:xfrm>
          <a:off x="13175500" y="9928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589C5571-7A15-4B15-BFFC-4360F304AD72}"/>
            </a:ext>
          </a:extLst>
        </xdr:cNvPr>
        <xdr:cNvSpPr txBox="1"/>
      </xdr:nvSpPr>
      <xdr:spPr>
        <a:xfrm>
          <a:off x="12305085" y="990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27231</xdr:rowOff>
    </xdr:from>
    <xdr:ext cx="405111" cy="259045"/>
    <xdr:sp macro="" textlink="">
      <xdr:nvSpPr>
        <xdr:cNvPr id="560" name="n_1mainValue【学校施設】&#10;有形固定資産減価償却率">
          <a:extLst>
            <a:ext uri="{FF2B5EF4-FFF2-40B4-BE49-F238E27FC236}">
              <a16:creationId xmlns:a16="http://schemas.microsoft.com/office/drawing/2014/main" id="{BEEC2CDB-39ED-457B-9951-4A0751F62C62}"/>
            </a:ext>
          </a:extLst>
        </xdr:cNvPr>
        <xdr:cNvSpPr txBox="1"/>
      </xdr:nvSpPr>
      <xdr:spPr>
        <a:xfrm>
          <a:off x="14894337" y="1045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61" name="n_2mainValue【学校施設】&#10;有形固定資産減価償却率">
          <a:extLst>
            <a:ext uri="{FF2B5EF4-FFF2-40B4-BE49-F238E27FC236}">
              <a16:creationId xmlns:a16="http://schemas.microsoft.com/office/drawing/2014/main" id="{38D04A0C-0115-4DC9-B274-69D66EDFDC64}"/>
            </a:ext>
          </a:extLst>
        </xdr:cNvPr>
        <xdr:cNvSpPr txBox="1"/>
      </xdr:nvSpPr>
      <xdr:spPr>
        <a:xfrm>
          <a:off x="14041268" y="104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562" name="n_3mainValue【学校施設】&#10;有形固定資産減価償却率">
          <a:extLst>
            <a:ext uri="{FF2B5EF4-FFF2-40B4-BE49-F238E27FC236}">
              <a16:creationId xmlns:a16="http://schemas.microsoft.com/office/drawing/2014/main" id="{96C8045C-A700-46FC-837D-36BE67A89988}"/>
            </a:ext>
          </a:extLst>
        </xdr:cNvPr>
        <xdr:cNvSpPr txBox="1"/>
      </xdr:nvSpPr>
      <xdr:spPr>
        <a:xfrm>
          <a:off x="13175500" y="1046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152961</xdr:rowOff>
    </xdr:from>
    <xdr:ext cx="405111" cy="259045"/>
    <xdr:sp macro="" textlink="">
      <xdr:nvSpPr>
        <xdr:cNvPr id="563" name="n_4mainValue【学校施設】&#10;有形固定資産減価償却率">
          <a:extLst>
            <a:ext uri="{FF2B5EF4-FFF2-40B4-BE49-F238E27FC236}">
              <a16:creationId xmlns:a16="http://schemas.microsoft.com/office/drawing/2014/main" id="{1BCA1CB4-542F-4857-8DDF-1AA46A7F590A}"/>
            </a:ext>
          </a:extLst>
        </xdr:cNvPr>
        <xdr:cNvSpPr txBox="1"/>
      </xdr:nvSpPr>
      <xdr:spPr>
        <a:xfrm>
          <a:off x="12305085" y="1041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61A84F87-B7F8-41E3-95C8-1EE42DE0F1CA}"/>
            </a:ext>
          </a:extLst>
        </xdr:cNvPr>
        <xdr:cNvSpPr/>
      </xdr:nvSpPr>
      <xdr:spPr>
        <a:xfrm>
          <a:off x="17841951" y="7979627"/>
          <a:ext cx="4612888"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E233546E-BC5A-4629-B9DF-0F39E1F85D95}"/>
            </a:ext>
          </a:extLst>
        </xdr:cNvPr>
        <xdr:cNvSpPr/>
      </xdr:nvSpPr>
      <xdr:spPr>
        <a:xfrm>
          <a:off x="17968951"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7491DC64-E8C6-49E2-A81E-21307E199497}"/>
            </a:ext>
          </a:extLst>
        </xdr:cNvPr>
        <xdr:cNvSpPr/>
      </xdr:nvSpPr>
      <xdr:spPr>
        <a:xfrm>
          <a:off x="17968951"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CB2A7EE2-CF2E-4972-94BC-9675FA8BB696}"/>
            </a:ext>
          </a:extLst>
        </xdr:cNvPr>
        <xdr:cNvSpPr/>
      </xdr:nvSpPr>
      <xdr:spPr>
        <a:xfrm>
          <a:off x="18957073"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405EC110-741B-4758-A7DC-2007C56A72A0}"/>
            </a:ext>
          </a:extLst>
        </xdr:cNvPr>
        <xdr:cNvSpPr/>
      </xdr:nvSpPr>
      <xdr:spPr>
        <a:xfrm>
          <a:off x="18957073"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BD3B9231-68E5-43BE-9A30-0E50D5A05645}"/>
            </a:ext>
          </a:extLst>
        </xdr:cNvPr>
        <xdr:cNvSpPr/>
      </xdr:nvSpPr>
      <xdr:spPr>
        <a:xfrm>
          <a:off x="20072195"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43631001-4669-4DFD-B579-4FC9B9B70CA6}"/>
            </a:ext>
          </a:extLst>
        </xdr:cNvPr>
        <xdr:cNvSpPr/>
      </xdr:nvSpPr>
      <xdr:spPr>
        <a:xfrm>
          <a:off x="20072195"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A9D698DB-277B-412F-B058-91AD84C6F013}"/>
            </a:ext>
          </a:extLst>
        </xdr:cNvPr>
        <xdr:cNvSpPr/>
      </xdr:nvSpPr>
      <xdr:spPr>
        <a:xfrm>
          <a:off x="17841951" y="9119374"/>
          <a:ext cx="4612888"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B5AF8322-5BDC-4F96-9BF7-CDE5A616A350}"/>
            </a:ext>
          </a:extLst>
        </xdr:cNvPr>
        <xdr:cNvSpPr txBox="1"/>
      </xdr:nvSpPr>
      <xdr:spPr>
        <a:xfrm>
          <a:off x="17808498" y="89293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27417F6-EED3-4C0E-A0A4-DAE2EBEF602F}"/>
            </a:ext>
          </a:extLst>
        </xdr:cNvPr>
        <xdr:cNvCxnSpPr/>
      </xdr:nvCxnSpPr>
      <xdr:spPr>
        <a:xfrm>
          <a:off x="17841951" y="1139933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786DB0BB-DB1B-4AAC-BE59-846F570BFEDC}"/>
            </a:ext>
          </a:extLst>
        </xdr:cNvPr>
        <xdr:cNvCxnSpPr/>
      </xdr:nvCxnSpPr>
      <xdr:spPr>
        <a:xfrm>
          <a:off x="17841951" y="1101926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62E9B5A0-1F32-4513-86A2-E8482731388B}"/>
            </a:ext>
          </a:extLst>
        </xdr:cNvPr>
        <xdr:cNvSpPr txBox="1"/>
      </xdr:nvSpPr>
      <xdr:spPr>
        <a:xfrm>
          <a:off x="17388711" y="1087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34084577-0650-4272-A491-CC8123A0105E}"/>
            </a:ext>
          </a:extLst>
        </xdr:cNvPr>
        <xdr:cNvCxnSpPr/>
      </xdr:nvCxnSpPr>
      <xdr:spPr>
        <a:xfrm>
          <a:off x="17841951" y="1063919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92C52D-3C3F-4B59-B3CE-860678347199}"/>
            </a:ext>
          </a:extLst>
        </xdr:cNvPr>
        <xdr:cNvSpPr txBox="1"/>
      </xdr:nvSpPr>
      <xdr:spPr>
        <a:xfrm>
          <a:off x="17388711" y="104974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8F1CD45D-0D63-4081-A10C-31D72127D0D6}"/>
            </a:ext>
          </a:extLst>
        </xdr:cNvPr>
        <xdr:cNvCxnSpPr/>
      </xdr:nvCxnSpPr>
      <xdr:spPr>
        <a:xfrm>
          <a:off x="17841951" y="1025912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2DCEA60-D210-40C0-B00C-17181B403AB3}"/>
            </a:ext>
          </a:extLst>
        </xdr:cNvPr>
        <xdr:cNvSpPr txBox="1"/>
      </xdr:nvSpPr>
      <xdr:spPr>
        <a:xfrm>
          <a:off x="17324591" y="101173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F585EB26-20F6-4FFE-8397-B98C96FF6D21}"/>
            </a:ext>
          </a:extLst>
        </xdr:cNvPr>
        <xdr:cNvCxnSpPr/>
      </xdr:nvCxnSpPr>
      <xdr:spPr>
        <a:xfrm>
          <a:off x="17841951" y="987951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5D873DBF-0A67-4586-B7F8-949F3CBC21DC}"/>
            </a:ext>
          </a:extLst>
        </xdr:cNvPr>
        <xdr:cNvSpPr txBox="1"/>
      </xdr:nvSpPr>
      <xdr:spPr>
        <a:xfrm>
          <a:off x="17324591" y="97377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1346ED3D-43A7-4179-9C5E-43D4DCFE9FD4}"/>
            </a:ext>
          </a:extLst>
        </xdr:cNvPr>
        <xdr:cNvCxnSpPr/>
      </xdr:nvCxnSpPr>
      <xdr:spPr>
        <a:xfrm>
          <a:off x="17841951" y="949944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BFF87AB7-73A4-461E-83C5-22E882EB8422}"/>
            </a:ext>
          </a:extLst>
        </xdr:cNvPr>
        <xdr:cNvSpPr txBox="1"/>
      </xdr:nvSpPr>
      <xdr:spPr>
        <a:xfrm>
          <a:off x="17324591" y="9357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D16CF5CF-88B3-436A-BAD6-A570198260B4}"/>
            </a:ext>
          </a:extLst>
        </xdr:cNvPr>
        <xdr:cNvCxnSpPr/>
      </xdr:nvCxnSpPr>
      <xdr:spPr>
        <a:xfrm>
          <a:off x="17841951" y="911937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DA9AC600-4950-49EC-961D-AAF24022EC27}"/>
            </a:ext>
          </a:extLst>
        </xdr:cNvPr>
        <xdr:cNvSpPr txBox="1"/>
      </xdr:nvSpPr>
      <xdr:spPr>
        <a:xfrm>
          <a:off x="17324591" y="89776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2A403E4-00CF-4A1C-AC7A-96F1D1D17EE0}"/>
            </a:ext>
          </a:extLst>
        </xdr:cNvPr>
        <xdr:cNvSpPr/>
      </xdr:nvSpPr>
      <xdr:spPr>
        <a:xfrm>
          <a:off x="17841951" y="9119374"/>
          <a:ext cx="4612888"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73A05724-3BF7-42B3-9FEC-858D47B84003}"/>
            </a:ext>
          </a:extLst>
        </xdr:cNvPr>
        <xdr:cNvCxnSpPr/>
      </xdr:nvCxnSpPr>
      <xdr:spPr>
        <a:xfrm flipV="1">
          <a:off x="21621888" y="9426446"/>
          <a:ext cx="0" cy="1509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3C800BDF-9FD6-4A56-A897-3059BACA78E7}"/>
            </a:ext>
          </a:extLst>
        </xdr:cNvPr>
        <xdr:cNvSpPr txBox="1"/>
      </xdr:nvSpPr>
      <xdr:spPr>
        <a:xfrm>
          <a:off x="21660624" y="109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90A6BC4-85BF-4FCE-A8C8-12BDE077EF1B}"/>
            </a:ext>
          </a:extLst>
        </xdr:cNvPr>
        <xdr:cNvCxnSpPr/>
      </xdr:nvCxnSpPr>
      <xdr:spPr>
        <a:xfrm>
          <a:off x="21538271" y="10935984"/>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1A79ADBB-F189-4B7B-87D9-D23918247761}"/>
            </a:ext>
          </a:extLst>
        </xdr:cNvPr>
        <xdr:cNvSpPr txBox="1"/>
      </xdr:nvSpPr>
      <xdr:spPr>
        <a:xfrm>
          <a:off x="21660624" y="920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F098307B-B435-4E59-82FE-D8D63A76CBF6}"/>
            </a:ext>
          </a:extLst>
        </xdr:cNvPr>
        <xdr:cNvCxnSpPr/>
      </xdr:nvCxnSpPr>
      <xdr:spPr>
        <a:xfrm>
          <a:off x="21538271" y="9426446"/>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3DEE0949-D542-4D72-B569-CB1D959D7946}"/>
            </a:ext>
          </a:extLst>
        </xdr:cNvPr>
        <xdr:cNvSpPr txBox="1"/>
      </xdr:nvSpPr>
      <xdr:spPr>
        <a:xfrm>
          <a:off x="21660624" y="1069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6A1FB93A-74EB-4261-850F-6D42E6A4D98E}"/>
            </a:ext>
          </a:extLst>
        </xdr:cNvPr>
        <xdr:cNvSpPr/>
      </xdr:nvSpPr>
      <xdr:spPr>
        <a:xfrm>
          <a:off x="21571724" y="10842131"/>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27B9D302-7A7E-4C92-920E-43A2F38C8B56}"/>
            </a:ext>
          </a:extLst>
        </xdr:cNvPr>
        <xdr:cNvSpPr/>
      </xdr:nvSpPr>
      <xdr:spPr>
        <a:xfrm>
          <a:off x="20756756" y="10842512"/>
          <a:ext cx="96954"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92ADA098-198C-4857-A27E-656A82ABFDC7}"/>
            </a:ext>
          </a:extLst>
        </xdr:cNvPr>
        <xdr:cNvSpPr/>
      </xdr:nvSpPr>
      <xdr:spPr>
        <a:xfrm>
          <a:off x="19886341" y="10845865"/>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DFECB61C-0CC3-411C-A4FC-9C3DBEC67543}"/>
            </a:ext>
          </a:extLst>
        </xdr:cNvPr>
        <xdr:cNvSpPr/>
      </xdr:nvSpPr>
      <xdr:spPr>
        <a:xfrm>
          <a:off x="19020573" y="10847542"/>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19FCCB6A-65E3-4E25-9685-4603CE78E1BD}"/>
            </a:ext>
          </a:extLst>
        </xdr:cNvPr>
        <xdr:cNvSpPr/>
      </xdr:nvSpPr>
      <xdr:spPr>
        <a:xfrm>
          <a:off x="18154805" y="10849828"/>
          <a:ext cx="96954"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854D9D1-A79A-4023-B227-3237E90AE858}"/>
            </a:ext>
          </a:extLst>
        </xdr:cNvPr>
        <xdr:cNvSpPr txBox="1"/>
      </xdr:nvSpPr>
      <xdr:spPr>
        <a:xfrm>
          <a:off x="2143667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AEB75124-A3BA-4F85-AE02-4D6457C70226}"/>
            </a:ext>
          </a:extLst>
        </xdr:cNvPr>
        <xdr:cNvSpPr txBox="1"/>
      </xdr:nvSpPr>
      <xdr:spPr>
        <a:xfrm>
          <a:off x="20621702"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5B9264C-4667-425E-833A-DC0A88C5CB3B}"/>
            </a:ext>
          </a:extLst>
        </xdr:cNvPr>
        <xdr:cNvSpPr txBox="1"/>
      </xdr:nvSpPr>
      <xdr:spPr>
        <a:xfrm>
          <a:off x="19751288"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45288A0-4FFD-4431-B26C-1B48B3846B79}"/>
            </a:ext>
          </a:extLst>
        </xdr:cNvPr>
        <xdr:cNvSpPr txBox="1"/>
      </xdr:nvSpPr>
      <xdr:spPr>
        <a:xfrm>
          <a:off x="18885520"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DF362EA-705E-4A62-9BF9-0D6CD5732813}"/>
            </a:ext>
          </a:extLst>
        </xdr:cNvPr>
        <xdr:cNvSpPr txBox="1"/>
      </xdr:nvSpPr>
      <xdr:spPr>
        <a:xfrm>
          <a:off x="1801975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77674</xdr:rowOff>
    </xdr:from>
    <xdr:to>
      <xdr:col>116</xdr:col>
      <xdr:colOff>114300</xdr:colOff>
      <xdr:row>64</xdr:row>
      <xdr:rowOff>7824</xdr:rowOff>
    </xdr:to>
    <xdr:sp macro="" textlink="">
      <xdr:nvSpPr>
        <xdr:cNvPr id="603" name="楕円 602">
          <a:extLst>
            <a:ext uri="{FF2B5EF4-FFF2-40B4-BE49-F238E27FC236}">
              <a16:creationId xmlns:a16="http://schemas.microsoft.com/office/drawing/2014/main" id="{AAE62A85-78A1-4048-AFDB-600A499567D9}"/>
            </a:ext>
          </a:extLst>
        </xdr:cNvPr>
        <xdr:cNvSpPr/>
      </xdr:nvSpPr>
      <xdr:spPr>
        <a:xfrm>
          <a:off x="21571724" y="10849752"/>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a:extLst>
            <a:ext uri="{FF2B5EF4-FFF2-40B4-BE49-F238E27FC236}">
              <a16:creationId xmlns:a16="http://schemas.microsoft.com/office/drawing/2014/main" id="{A44E96FB-02D7-4B96-A95C-C6DA727A37D9}"/>
            </a:ext>
          </a:extLst>
        </xdr:cNvPr>
        <xdr:cNvSpPr txBox="1"/>
      </xdr:nvSpPr>
      <xdr:spPr>
        <a:xfrm>
          <a:off x="21660624" y="1082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78283</xdr:rowOff>
    </xdr:from>
    <xdr:to>
      <xdr:col>112</xdr:col>
      <xdr:colOff>38100</xdr:colOff>
      <xdr:row>64</xdr:row>
      <xdr:rowOff>8433</xdr:rowOff>
    </xdr:to>
    <xdr:sp macro="" textlink="">
      <xdr:nvSpPr>
        <xdr:cNvPr id="605" name="楕円 604">
          <a:extLst>
            <a:ext uri="{FF2B5EF4-FFF2-40B4-BE49-F238E27FC236}">
              <a16:creationId xmlns:a16="http://schemas.microsoft.com/office/drawing/2014/main" id="{DF5D0CFA-F2E4-47A3-8B88-69D83A9AB425}"/>
            </a:ext>
          </a:extLst>
        </xdr:cNvPr>
        <xdr:cNvSpPr/>
      </xdr:nvSpPr>
      <xdr:spPr>
        <a:xfrm>
          <a:off x="20756756" y="10850361"/>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128474</xdr:rowOff>
    </xdr:from>
    <xdr:to>
      <xdr:col>116</xdr:col>
      <xdr:colOff>63500</xdr:colOff>
      <xdr:row>63</xdr:row>
      <xdr:rowOff>129083</xdr:rowOff>
    </xdr:to>
    <xdr:cxnSp macro="">
      <xdr:nvCxnSpPr>
        <xdr:cNvPr id="606" name="直線コネクタ 605">
          <a:extLst>
            <a:ext uri="{FF2B5EF4-FFF2-40B4-BE49-F238E27FC236}">
              <a16:creationId xmlns:a16="http://schemas.microsoft.com/office/drawing/2014/main" id="{16AA5364-018A-4191-908F-C90202DA193F}"/>
            </a:ext>
          </a:extLst>
        </xdr:cNvPr>
        <xdr:cNvCxnSpPr/>
      </xdr:nvCxnSpPr>
      <xdr:spPr>
        <a:xfrm flipV="1">
          <a:off x="20807556" y="10900552"/>
          <a:ext cx="814968"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79273</xdr:rowOff>
    </xdr:from>
    <xdr:to>
      <xdr:col>107</xdr:col>
      <xdr:colOff>101600</xdr:colOff>
      <xdr:row>64</xdr:row>
      <xdr:rowOff>9423</xdr:rowOff>
    </xdr:to>
    <xdr:sp macro="" textlink="">
      <xdr:nvSpPr>
        <xdr:cNvPr id="607" name="楕円 606">
          <a:extLst>
            <a:ext uri="{FF2B5EF4-FFF2-40B4-BE49-F238E27FC236}">
              <a16:creationId xmlns:a16="http://schemas.microsoft.com/office/drawing/2014/main" id="{C9760249-06B0-4E67-B09E-11FD6284AC23}"/>
            </a:ext>
          </a:extLst>
        </xdr:cNvPr>
        <xdr:cNvSpPr/>
      </xdr:nvSpPr>
      <xdr:spPr>
        <a:xfrm>
          <a:off x="19886341" y="10851351"/>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129083</xdr:rowOff>
    </xdr:from>
    <xdr:to>
      <xdr:col>111</xdr:col>
      <xdr:colOff>177800</xdr:colOff>
      <xdr:row>63</xdr:row>
      <xdr:rowOff>130073</xdr:rowOff>
    </xdr:to>
    <xdr:cxnSp macro="">
      <xdr:nvCxnSpPr>
        <xdr:cNvPr id="608" name="直線コネクタ 607">
          <a:extLst>
            <a:ext uri="{FF2B5EF4-FFF2-40B4-BE49-F238E27FC236}">
              <a16:creationId xmlns:a16="http://schemas.microsoft.com/office/drawing/2014/main" id="{93FA786B-B58F-433A-A242-6EEF7E4464C3}"/>
            </a:ext>
          </a:extLst>
        </xdr:cNvPr>
        <xdr:cNvCxnSpPr/>
      </xdr:nvCxnSpPr>
      <xdr:spPr>
        <a:xfrm flipV="1">
          <a:off x="19937141" y="10901161"/>
          <a:ext cx="870415"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80416</xdr:rowOff>
    </xdr:from>
    <xdr:to>
      <xdr:col>102</xdr:col>
      <xdr:colOff>165100</xdr:colOff>
      <xdr:row>64</xdr:row>
      <xdr:rowOff>10566</xdr:rowOff>
    </xdr:to>
    <xdr:sp macro="" textlink="">
      <xdr:nvSpPr>
        <xdr:cNvPr id="609" name="楕円 608">
          <a:extLst>
            <a:ext uri="{FF2B5EF4-FFF2-40B4-BE49-F238E27FC236}">
              <a16:creationId xmlns:a16="http://schemas.microsoft.com/office/drawing/2014/main" id="{3EC46E4C-5C2A-4915-A528-DA579E616EFC}"/>
            </a:ext>
          </a:extLst>
        </xdr:cNvPr>
        <xdr:cNvSpPr/>
      </xdr:nvSpPr>
      <xdr:spPr>
        <a:xfrm>
          <a:off x="19020573" y="10852494"/>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130073</xdr:rowOff>
    </xdr:from>
    <xdr:to>
      <xdr:col>107</xdr:col>
      <xdr:colOff>50800</xdr:colOff>
      <xdr:row>63</xdr:row>
      <xdr:rowOff>131216</xdr:rowOff>
    </xdr:to>
    <xdr:cxnSp macro="">
      <xdr:nvCxnSpPr>
        <xdr:cNvPr id="610" name="直線コネクタ 609">
          <a:extLst>
            <a:ext uri="{FF2B5EF4-FFF2-40B4-BE49-F238E27FC236}">
              <a16:creationId xmlns:a16="http://schemas.microsoft.com/office/drawing/2014/main" id="{0A259BA8-55D3-4F03-97CB-C529DD0546E7}"/>
            </a:ext>
          </a:extLst>
        </xdr:cNvPr>
        <xdr:cNvCxnSpPr/>
      </xdr:nvCxnSpPr>
      <xdr:spPr>
        <a:xfrm flipV="1">
          <a:off x="19071373" y="10902151"/>
          <a:ext cx="865768"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81102</xdr:rowOff>
    </xdr:from>
    <xdr:to>
      <xdr:col>98</xdr:col>
      <xdr:colOff>38100</xdr:colOff>
      <xdr:row>64</xdr:row>
      <xdr:rowOff>11252</xdr:rowOff>
    </xdr:to>
    <xdr:sp macro="" textlink="">
      <xdr:nvSpPr>
        <xdr:cNvPr id="611" name="楕円 610">
          <a:extLst>
            <a:ext uri="{FF2B5EF4-FFF2-40B4-BE49-F238E27FC236}">
              <a16:creationId xmlns:a16="http://schemas.microsoft.com/office/drawing/2014/main" id="{E1E91B4C-DD0C-48FB-863A-EA296660E39A}"/>
            </a:ext>
          </a:extLst>
        </xdr:cNvPr>
        <xdr:cNvSpPr/>
      </xdr:nvSpPr>
      <xdr:spPr>
        <a:xfrm>
          <a:off x="18154805" y="10853180"/>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131216</xdr:rowOff>
    </xdr:from>
    <xdr:to>
      <xdr:col>102</xdr:col>
      <xdr:colOff>114300</xdr:colOff>
      <xdr:row>63</xdr:row>
      <xdr:rowOff>131902</xdr:rowOff>
    </xdr:to>
    <xdr:cxnSp macro="">
      <xdr:nvCxnSpPr>
        <xdr:cNvPr id="612" name="直線コネクタ 611">
          <a:extLst>
            <a:ext uri="{FF2B5EF4-FFF2-40B4-BE49-F238E27FC236}">
              <a16:creationId xmlns:a16="http://schemas.microsoft.com/office/drawing/2014/main" id="{6D9413DB-0CA5-416C-A957-832A2D67DCB2}"/>
            </a:ext>
          </a:extLst>
        </xdr:cNvPr>
        <xdr:cNvCxnSpPr/>
      </xdr:nvCxnSpPr>
      <xdr:spPr>
        <a:xfrm flipV="1">
          <a:off x="18205605" y="10903294"/>
          <a:ext cx="865768"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D31FB6F9-6DD5-4CDD-8FD7-F98C05038BC3}"/>
            </a:ext>
          </a:extLst>
        </xdr:cNvPr>
        <xdr:cNvSpPr txBox="1"/>
      </xdr:nvSpPr>
      <xdr:spPr>
        <a:xfrm>
          <a:off x="20564629" y="106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FFB13BBA-B9CA-481E-B272-E6D7FE43AC6C}"/>
            </a:ext>
          </a:extLst>
        </xdr:cNvPr>
        <xdr:cNvSpPr txBox="1"/>
      </xdr:nvSpPr>
      <xdr:spPr>
        <a:xfrm>
          <a:off x="19706915" y="106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D22F4D4C-1A1F-4D2F-AA4F-CEA971D735AD}"/>
            </a:ext>
          </a:extLst>
        </xdr:cNvPr>
        <xdr:cNvSpPr txBox="1"/>
      </xdr:nvSpPr>
      <xdr:spPr>
        <a:xfrm>
          <a:off x="18841147" y="1062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5279E8EC-71C9-47AF-946B-49468175C65F}"/>
            </a:ext>
          </a:extLst>
        </xdr:cNvPr>
        <xdr:cNvSpPr txBox="1"/>
      </xdr:nvSpPr>
      <xdr:spPr>
        <a:xfrm>
          <a:off x="17975378" y="1062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171010</xdr:rowOff>
    </xdr:from>
    <xdr:ext cx="469744" cy="259045"/>
    <xdr:sp macro="" textlink="">
      <xdr:nvSpPr>
        <xdr:cNvPr id="617" name="n_1mainValue【学校施設】&#10;一人当たり面積">
          <a:extLst>
            <a:ext uri="{FF2B5EF4-FFF2-40B4-BE49-F238E27FC236}">
              <a16:creationId xmlns:a16="http://schemas.microsoft.com/office/drawing/2014/main" id="{1622236A-02C5-4F46-AF4D-DAC57C564D08}"/>
            </a:ext>
          </a:extLst>
        </xdr:cNvPr>
        <xdr:cNvSpPr txBox="1"/>
      </xdr:nvSpPr>
      <xdr:spPr>
        <a:xfrm>
          <a:off x="20564629" y="10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550</xdr:rowOff>
    </xdr:from>
    <xdr:ext cx="469744" cy="259045"/>
    <xdr:sp macro="" textlink="">
      <xdr:nvSpPr>
        <xdr:cNvPr id="618" name="n_2mainValue【学校施設】&#10;一人当たり面積">
          <a:extLst>
            <a:ext uri="{FF2B5EF4-FFF2-40B4-BE49-F238E27FC236}">
              <a16:creationId xmlns:a16="http://schemas.microsoft.com/office/drawing/2014/main" id="{53AE973D-7681-470B-8EE7-860EA273B724}"/>
            </a:ext>
          </a:extLst>
        </xdr:cNvPr>
        <xdr:cNvSpPr txBox="1"/>
      </xdr:nvSpPr>
      <xdr:spPr>
        <a:xfrm>
          <a:off x="19706915" y="109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1693</xdr:rowOff>
    </xdr:from>
    <xdr:ext cx="469744" cy="259045"/>
    <xdr:sp macro="" textlink="">
      <xdr:nvSpPr>
        <xdr:cNvPr id="619" name="n_3mainValue【学校施設】&#10;一人当たり面積">
          <a:extLst>
            <a:ext uri="{FF2B5EF4-FFF2-40B4-BE49-F238E27FC236}">
              <a16:creationId xmlns:a16="http://schemas.microsoft.com/office/drawing/2014/main" id="{F966786C-02ED-4082-8665-EB0D3B8B6FF5}"/>
            </a:ext>
          </a:extLst>
        </xdr:cNvPr>
        <xdr:cNvSpPr txBox="1"/>
      </xdr:nvSpPr>
      <xdr:spPr>
        <a:xfrm>
          <a:off x="18841147" y="1094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2379</xdr:rowOff>
    </xdr:from>
    <xdr:ext cx="469744" cy="259045"/>
    <xdr:sp macro="" textlink="">
      <xdr:nvSpPr>
        <xdr:cNvPr id="620" name="n_4mainValue【学校施設】&#10;一人当たり面積">
          <a:extLst>
            <a:ext uri="{FF2B5EF4-FFF2-40B4-BE49-F238E27FC236}">
              <a16:creationId xmlns:a16="http://schemas.microsoft.com/office/drawing/2014/main" id="{35CA35C6-D391-482D-8BB5-D201BDC14A2E}"/>
            </a:ext>
          </a:extLst>
        </xdr:cNvPr>
        <xdr:cNvSpPr txBox="1"/>
      </xdr:nvSpPr>
      <xdr:spPr>
        <a:xfrm>
          <a:off x="17975378" y="1094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ACA474FF-2AD0-4CB2-B11E-B08652988809}"/>
            </a:ext>
          </a:extLst>
        </xdr:cNvPr>
        <xdr:cNvSpPr/>
      </xdr:nvSpPr>
      <xdr:spPr>
        <a:xfrm>
          <a:off x="12143988" y="11779405"/>
          <a:ext cx="4608241"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DD7AF9A7-247F-49FE-9C52-57CF41073976}"/>
            </a:ext>
          </a:extLst>
        </xdr:cNvPr>
        <xdr:cNvSpPr/>
      </xdr:nvSpPr>
      <xdr:spPr>
        <a:xfrm>
          <a:off x="12266341" y="12437946"/>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C9BA7953-DC40-4B66-B694-6E8D3F2E73E3}"/>
            </a:ext>
          </a:extLst>
        </xdr:cNvPr>
        <xdr:cNvSpPr/>
      </xdr:nvSpPr>
      <xdr:spPr>
        <a:xfrm>
          <a:off x="12266341" y="12640682"/>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A2F92E1D-5744-4697-BB2A-8B7AC19DB048}"/>
            </a:ext>
          </a:extLst>
        </xdr:cNvPr>
        <xdr:cNvSpPr/>
      </xdr:nvSpPr>
      <xdr:spPr>
        <a:xfrm>
          <a:off x="13259110"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4FA095B7-63CC-4CCB-B902-3D7EC5401163}"/>
            </a:ext>
          </a:extLst>
        </xdr:cNvPr>
        <xdr:cNvSpPr/>
      </xdr:nvSpPr>
      <xdr:spPr>
        <a:xfrm>
          <a:off x="13259110"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DF2E6C7C-0C4A-490F-8558-5C121A3E2521}"/>
            </a:ext>
          </a:extLst>
        </xdr:cNvPr>
        <xdr:cNvSpPr/>
      </xdr:nvSpPr>
      <xdr:spPr>
        <a:xfrm>
          <a:off x="14374232"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4271C309-FEDA-4CCD-8879-DA2E8768E577}"/>
            </a:ext>
          </a:extLst>
        </xdr:cNvPr>
        <xdr:cNvSpPr/>
      </xdr:nvSpPr>
      <xdr:spPr>
        <a:xfrm>
          <a:off x="14374232"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9381F02-5C61-48BF-83E3-34C6A4B18F2E}"/>
            </a:ext>
          </a:extLst>
        </xdr:cNvPr>
        <xdr:cNvSpPr/>
      </xdr:nvSpPr>
      <xdr:spPr>
        <a:xfrm>
          <a:off x="12143988" y="12919152"/>
          <a:ext cx="4608241"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C4448D37-DCC8-49B3-819E-E54FB3A3F95F}"/>
            </a:ext>
          </a:extLst>
        </xdr:cNvPr>
        <xdr:cNvSpPr txBox="1"/>
      </xdr:nvSpPr>
      <xdr:spPr>
        <a:xfrm>
          <a:off x="12105888" y="1272911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CA9A48B9-D09A-4F64-AEC0-AE0F96912657}"/>
            </a:ext>
          </a:extLst>
        </xdr:cNvPr>
        <xdr:cNvCxnSpPr/>
      </xdr:nvCxnSpPr>
      <xdr:spPr>
        <a:xfrm>
          <a:off x="12143988" y="1519911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313264F-9889-4212-A9B7-B48128DD6C50}"/>
            </a:ext>
          </a:extLst>
        </xdr:cNvPr>
        <xdr:cNvSpPr txBox="1"/>
      </xdr:nvSpPr>
      <xdr:spPr>
        <a:xfrm>
          <a:off x="11690748" y="150568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D6A3B4EA-498A-4A18-BECF-B42D8FB77E91}"/>
            </a:ext>
          </a:extLst>
        </xdr:cNvPr>
        <xdr:cNvCxnSpPr/>
      </xdr:nvCxnSpPr>
      <xdr:spPr>
        <a:xfrm>
          <a:off x="12143988" y="1481904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838DE073-1C8A-4A6E-A9F4-EAAE8542658F}"/>
            </a:ext>
          </a:extLst>
        </xdr:cNvPr>
        <xdr:cNvSpPr txBox="1"/>
      </xdr:nvSpPr>
      <xdr:spPr>
        <a:xfrm>
          <a:off x="11690748" y="146772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12D2AD94-4251-437A-92C8-FCCA0CA9E8EF}"/>
            </a:ext>
          </a:extLst>
        </xdr:cNvPr>
        <xdr:cNvCxnSpPr/>
      </xdr:nvCxnSpPr>
      <xdr:spPr>
        <a:xfrm>
          <a:off x="12143988" y="1443897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9A32723A-5CC0-472F-AA5D-0971E97D316F}"/>
            </a:ext>
          </a:extLst>
        </xdr:cNvPr>
        <xdr:cNvSpPr txBox="1"/>
      </xdr:nvSpPr>
      <xdr:spPr>
        <a:xfrm>
          <a:off x="11750221" y="142972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5C324343-53A5-415F-975F-81181DC6255C}"/>
            </a:ext>
          </a:extLst>
        </xdr:cNvPr>
        <xdr:cNvCxnSpPr/>
      </xdr:nvCxnSpPr>
      <xdr:spPr>
        <a:xfrm>
          <a:off x="12143988" y="1405890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F1C345D0-51D3-4535-8DC7-6A59A2FC0BB8}"/>
            </a:ext>
          </a:extLst>
        </xdr:cNvPr>
        <xdr:cNvSpPr txBox="1"/>
      </xdr:nvSpPr>
      <xdr:spPr>
        <a:xfrm>
          <a:off x="11750221" y="139171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9339D7F-6611-41D0-8301-386ED792E274}"/>
            </a:ext>
          </a:extLst>
        </xdr:cNvPr>
        <xdr:cNvCxnSpPr/>
      </xdr:nvCxnSpPr>
      <xdr:spPr>
        <a:xfrm>
          <a:off x="12143988" y="1367882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AE04D1F7-2E44-4834-BB89-088282B40D5C}"/>
            </a:ext>
          </a:extLst>
        </xdr:cNvPr>
        <xdr:cNvSpPr txBox="1"/>
      </xdr:nvSpPr>
      <xdr:spPr>
        <a:xfrm>
          <a:off x="11750221" y="135370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3CB60384-8161-4714-8206-D4354D7120B7}"/>
            </a:ext>
          </a:extLst>
        </xdr:cNvPr>
        <xdr:cNvCxnSpPr/>
      </xdr:nvCxnSpPr>
      <xdr:spPr>
        <a:xfrm>
          <a:off x="12143988" y="1329922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6E63C51D-314B-461E-B633-CE65B7EEEB39}"/>
            </a:ext>
          </a:extLst>
        </xdr:cNvPr>
        <xdr:cNvSpPr txBox="1"/>
      </xdr:nvSpPr>
      <xdr:spPr>
        <a:xfrm>
          <a:off x="11750221" y="131574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4ADDA40C-3EB7-4B1B-92A1-DF9730B6BBCE}"/>
            </a:ext>
          </a:extLst>
        </xdr:cNvPr>
        <xdr:cNvCxnSpPr/>
      </xdr:nvCxnSpPr>
      <xdr:spPr>
        <a:xfrm>
          <a:off x="12143988" y="1291915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AC6B86FE-9885-41F3-939E-AEE377743171}"/>
            </a:ext>
          </a:extLst>
        </xdr:cNvPr>
        <xdr:cNvSpPr txBox="1"/>
      </xdr:nvSpPr>
      <xdr:spPr>
        <a:xfrm>
          <a:off x="11814341" y="1277739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AA1759F0-F21C-441A-83CD-6F20D48DF5AD}"/>
            </a:ext>
          </a:extLst>
        </xdr:cNvPr>
        <xdr:cNvSpPr/>
      </xdr:nvSpPr>
      <xdr:spPr>
        <a:xfrm>
          <a:off x="12143988" y="12919152"/>
          <a:ext cx="4608241"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531DCE3B-A7D2-4E8C-A7FA-8DB4146A0067}"/>
            </a:ext>
          </a:extLst>
        </xdr:cNvPr>
        <xdr:cNvCxnSpPr/>
      </xdr:nvCxnSpPr>
      <xdr:spPr>
        <a:xfrm flipV="1">
          <a:off x="15923925" y="13424489"/>
          <a:ext cx="0" cy="139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8BCEA92F-B51B-4EA5-AB47-6AB9DE31EEB9}"/>
            </a:ext>
          </a:extLst>
        </xdr:cNvPr>
        <xdr:cNvSpPr txBox="1"/>
      </xdr:nvSpPr>
      <xdr:spPr>
        <a:xfrm>
          <a:off x="15962661" y="1482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87EEA31B-B6F6-4261-AF27-D8AE05848C6A}"/>
            </a:ext>
          </a:extLst>
        </xdr:cNvPr>
        <xdr:cNvCxnSpPr/>
      </xdr:nvCxnSpPr>
      <xdr:spPr>
        <a:xfrm>
          <a:off x="15835661" y="14819041"/>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53888843-AB42-4BA2-8762-D2512376FE4D}"/>
            </a:ext>
          </a:extLst>
        </xdr:cNvPr>
        <xdr:cNvSpPr txBox="1"/>
      </xdr:nvSpPr>
      <xdr:spPr>
        <a:xfrm>
          <a:off x="15962661" y="1320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414F330A-2CF3-487D-A634-5E433B51B5AD}"/>
            </a:ext>
          </a:extLst>
        </xdr:cNvPr>
        <xdr:cNvCxnSpPr/>
      </xdr:nvCxnSpPr>
      <xdr:spPr>
        <a:xfrm>
          <a:off x="15835661" y="13424489"/>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a:extLst>
            <a:ext uri="{FF2B5EF4-FFF2-40B4-BE49-F238E27FC236}">
              <a16:creationId xmlns:a16="http://schemas.microsoft.com/office/drawing/2014/main" id="{D44949E1-3143-4C40-BC48-A35370FE3D50}"/>
            </a:ext>
          </a:extLst>
        </xdr:cNvPr>
        <xdr:cNvSpPr txBox="1"/>
      </xdr:nvSpPr>
      <xdr:spPr>
        <a:xfrm>
          <a:off x="15962661" y="1409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ECABE2AE-29D8-4C37-9171-E28D41D19349}"/>
            </a:ext>
          </a:extLst>
        </xdr:cNvPr>
        <xdr:cNvSpPr/>
      </xdr:nvSpPr>
      <xdr:spPr>
        <a:xfrm>
          <a:off x="15873761" y="1411858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864EEF3B-ED41-4417-B212-20006166A66E}"/>
            </a:ext>
          </a:extLst>
        </xdr:cNvPr>
        <xdr:cNvSpPr/>
      </xdr:nvSpPr>
      <xdr:spPr>
        <a:xfrm>
          <a:off x="15054146"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6B1793B4-9FF7-4F04-890B-472EEA9F98AA}"/>
            </a:ext>
          </a:extLst>
        </xdr:cNvPr>
        <xdr:cNvSpPr/>
      </xdr:nvSpPr>
      <xdr:spPr>
        <a:xfrm>
          <a:off x="14188378"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96E0276-30B7-45B3-8B05-4FB8AB120312}"/>
            </a:ext>
          </a:extLst>
        </xdr:cNvPr>
        <xdr:cNvSpPr/>
      </xdr:nvSpPr>
      <xdr:spPr>
        <a:xfrm>
          <a:off x="13322610" y="14051914"/>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D9623E22-F01D-40FB-B58B-7794ED9F7927}"/>
            </a:ext>
          </a:extLst>
        </xdr:cNvPr>
        <xdr:cNvSpPr/>
      </xdr:nvSpPr>
      <xdr:spPr>
        <a:xfrm>
          <a:off x="12452195"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83077DE-8CFF-4BC0-9219-9C0DA326C33B}"/>
            </a:ext>
          </a:extLst>
        </xdr:cNvPr>
        <xdr:cNvSpPr txBox="1"/>
      </xdr:nvSpPr>
      <xdr:spPr>
        <a:xfrm>
          <a:off x="15738707"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B9B4F58-D502-4B96-BD82-519C23DB013E}"/>
            </a:ext>
          </a:extLst>
        </xdr:cNvPr>
        <xdr:cNvSpPr txBox="1"/>
      </xdr:nvSpPr>
      <xdr:spPr>
        <a:xfrm>
          <a:off x="14919093"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0D9D6ED-B6AD-4CC3-8F42-AD046D32191F}"/>
            </a:ext>
          </a:extLst>
        </xdr:cNvPr>
        <xdr:cNvSpPr txBox="1"/>
      </xdr:nvSpPr>
      <xdr:spPr>
        <a:xfrm>
          <a:off x="14053324"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6DF886E-0743-4B11-B074-1DC47EDCB9B7}"/>
            </a:ext>
          </a:extLst>
        </xdr:cNvPr>
        <xdr:cNvSpPr txBox="1"/>
      </xdr:nvSpPr>
      <xdr:spPr>
        <a:xfrm>
          <a:off x="13187556"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EE1CA57-DA7C-45CA-A77C-BD213BAEF965}"/>
            </a:ext>
          </a:extLst>
        </xdr:cNvPr>
        <xdr:cNvSpPr txBox="1"/>
      </xdr:nvSpPr>
      <xdr:spPr>
        <a:xfrm>
          <a:off x="1231714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61" name="楕円 660">
          <a:extLst>
            <a:ext uri="{FF2B5EF4-FFF2-40B4-BE49-F238E27FC236}">
              <a16:creationId xmlns:a16="http://schemas.microsoft.com/office/drawing/2014/main" id="{68BE46E4-AF29-4139-A062-F31D6B3ABE48}"/>
            </a:ext>
          </a:extLst>
        </xdr:cNvPr>
        <xdr:cNvSpPr/>
      </xdr:nvSpPr>
      <xdr:spPr>
        <a:xfrm>
          <a:off x="15873761"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42563</xdr:rowOff>
    </xdr:from>
    <xdr:ext cx="405111" cy="259045"/>
    <xdr:sp macro="" textlink="">
      <xdr:nvSpPr>
        <xdr:cNvPr id="662" name="【児童館】&#10;有形固定資産減価償却率該当値テキスト">
          <a:extLst>
            <a:ext uri="{FF2B5EF4-FFF2-40B4-BE49-F238E27FC236}">
              <a16:creationId xmlns:a16="http://schemas.microsoft.com/office/drawing/2014/main" id="{7A93A06B-28D4-4D31-BFA0-626717CE9EA9}"/>
            </a:ext>
          </a:extLst>
        </xdr:cNvPr>
        <xdr:cNvSpPr txBox="1"/>
      </xdr:nvSpPr>
      <xdr:spPr>
        <a:xfrm>
          <a:off x="15962661" y="13892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133986</xdr:rowOff>
    </xdr:from>
    <xdr:to>
      <xdr:col>81</xdr:col>
      <xdr:colOff>101600</xdr:colOff>
      <xdr:row>82</xdr:row>
      <xdr:rowOff>64136</xdr:rowOff>
    </xdr:to>
    <xdr:sp macro="" textlink="">
      <xdr:nvSpPr>
        <xdr:cNvPr id="663" name="楕円 662">
          <a:extLst>
            <a:ext uri="{FF2B5EF4-FFF2-40B4-BE49-F238E27FC236}">
              <a16:creationId xmlns:a16="http://schemas.microsoft.com/office/drawing/2014/main" id="{A45D85C1-B4BD-4825-9C8F-C2BD41D7E465}"/>
            </a:ext>
          </a:extLst>
        </xdr:cNvPr>
        <xdr:cNvSpPr/>
      </xdr:nvSpPr>
      <xdr:spPr>
        <a:xfrm>
          <a:off x="15054146" y="13983801"/>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82</xdr:row>
      <xdr:rowOff>70486</xdr:rowOff>
    </xdr:to>
    <xdr:cxnSp macro="">
      <xdr:nvCxnSpPr>
        <xdr:cNvPr id="664" name="直線コネクタ 663">
          <a:extLst>
            <a:ext uri="{FF2B5EF4-FFF2-40B4-BE49-F238E27FC236}">
              <a16:creationId xmlns:a16="http://schemas.microsoft.com/office/drawing/2014/main" id="{A9C0BB83-8BEC-4A99-89B9-A46D9AE1F19F}"/>
            </a:ext>
          </a:extLst>
        </xdr:cNvPr>
        <xdr:cNvCxnSpPr/>
      </xdr:nvCxnSpPr>
      <xdr:spPr>
        <a:xfrm>
          <a:off x="15104946" y="14034136"/>
          <a:ext cx="81961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665" name="楕円 664">
          <a:extLst>
            <a:ext uri="{FF2B5EF4-FFF2-40B4-BE49-F238E27FC236}">
              <a16:creationId xmlns:a16="http://schemas.microsoft.com/office/drawing/2014/main" id="{A6CB9C78-DFF7-4EA3-A58A-C40865EB7B18}"/>
            </a:ext>
          </a:extLst>
        </xdr:cNvPr>
        <xdr:cNvSpPr/>
      </xdr:nvSpPr>
      <xdr:spPr>
        <a:xfrm>
          <a:off x="14188378" y="13926651"/>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13336</xdr:rowOff>
    </xdr:to>
    <xdr:cxnSp macro="">
      <xdr:nvCxnSpPr>
        <xdr:cNvPr id="666" name="直線コネクタ 665">
          <a:extLst>
            <a:ext uri="{FF2B5EF4-FFF2-40B4-BE49-F238E27FC236}">
              <a16:creationId xmlns:a16="http://schemas.microsoft.com/office/drawing/2014/main" id="{8F9279FB-03FF-4424-B888-C025D4E16B3D}"/>
            </a:ext>
          </a:extLst>
        </xdr:cNvPr>
        <xdr:cNvCxnSpPr/>
      </xdr:nvCxnSpPr>
      <xdr:spPr>
        <a:xfrm>
          <a:off x="14239178" y="13977451"/>
          <a:ext cx="865768" cy="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667" name="楕円 666">
          <a:extLst>
            <a:ext uri="{FF2B5EF4-FFF2-40B4-BE49-F238E27FC236}">
              <a16:creationId xmlns:a16="http://schemas.microsoft.com/office/drawing/2014/main" id="{9FB3589C-86F1-4F25-8BBA-0AFDE8593A91}"/>
            </a:ext>
          </a:extLst>
        </xdr:cNvPr>
        <xdr:cNvSpPr/>
      </xdr:nvSpPr>
      <xdr:spPr>
        <a:xfrm>
          <a:off x="13322610" y="13877120"/>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127636</xdr:rowOff>
    </xdr:to>
    <xdr:cxnSp macro="">
      <xdr:nvCxnSpPr>
        <xdr:cNvPr id="668" name="直線コネクタ 667">
          <a:extLst>
            <a:ext uri="{FF2B5EF4-FFF2-40B4-BE49-F238E27FC236}">
              <a16:creationId xmlns:a16="http://schemas.microsoft.com/office/drawing/2014/main" id="{CC605A2B-10EF-4202-888E-B8E6D1C77EC6}"/>
            </a:ext>
          </a:extLst>
        </xdr:cNvPr>
        <xdr:cNvCxnSpPr/>
      </xdr:nvCxnSpPr>
      <xdr:spPr>
        <a:xfrm>
          <a:off x="13373410" y="13927920"/>
          <a:ext cx="865768"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141605</xdr:rowOff>
    </xdr:from>
    <xdr:to>
      <xdr:col>67</xdr:col>
      <xdr:colOff>101600</xdr:colOff>
      <xdr:row>81</xdr:row>
      <xdr:rowOff>71755</xdr:rowOff>
    </xdr:to>
    <xdr:sp macro="" textlink="">
      <xdr:nvSpPr>
        <xdr:cNvPr id="669" name="楕円 668">
          <a:extLst>
            <a:ext uri="{FF2B5EF4-FFF2-40B4-BE49-F238E27FC236}">
              <a16:creationId xmlns:a16="http://schemas.microsoft.com/office/drawing/2014/main" id="{9CD8DE21-9B3F-4110-B8BE-A87B0BDA151A}"/>
            </a:ext>
          </a:extLst>
        </xdr:cNvPr>
        <xdr:cNvSpPr/>
      </xdr:nvSpPr>
      <xdr:spPr>
        <a:xfrm>
          <a:off x="12452195" y="13820434"/>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20955</xdr:rowOff>
    </xdr:from>
    <xdr:to>
      <xdr:col>71</xdr:col>
      <xdr:colOff>177800</xdr:colOff>
      <xdr:row>81</xdr:row>
      <xdr:rowOff>78105</xdr:rowOff>
    </xdr:to>
    <xdr:cxnSp macro="">
      <xdr:nvCxnSpPr>
        <xdr:cNvPr id="670" name="直線コネクタ 669">
          <a:extLst>
            <a:ext uri="{FF2B5EF4-FFF2-40B4-BE49-F238E27FC236}">
              <a16:creationId xmlns:a16="http://schemas.microsoft.com/office/drawing/2014/main" id="{85C3FD7E-257A-4E94-B7D9-32A8557895B1}"/>
            </a:ext>
          </a:extLst>
        </xdr:cNvPr>
        <xdr:cNvCxnSpPr/>
      </xdr:nvCxnSpPr>
      <xdr:spPr>
        <a:xfrm>
          <a:off x="12502995" y="13870770"/>
          <a:ext cx="87041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a:extLst>
            <a:ext uri="{FF2B5EF4-FFF2-40B4-BE49-F238E27FC236}">
              <a16:creationId xmlns:a16="http://schemas.microsoft.com/office/drawing/2014/main" id="{44165FEF-EE32-4F17-BE32-CE103C24B05A}"/>
            </a:ext>
          </a:extLst>
        </xdr:cNvPr>
        <xdr:cNvSpPr txBox="1"/>
      </xdr:nvSpPr>
      <xdr:spPr>
        <a:xfrm>
          <a:off x="14894337"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a:extLst>
            <a:ext uri="{FF2B5EF4-FFF2-40B4-BE49-F238E27FC236}">
              <a16:creationId xmlns:a16="http://schemas.microsoft.com/office/drawing/2014/main" id="{34809EEC-0784-4884-8050-917A5417DD14}"/>
            </a:ext>
          </a:extLst>
        </xdr:cNvPr>
        <xdr:cNvSpPr txBox="1"/>
      </xdr:nvSpPr>
      <xdr:spPr>
        <a:xfrm>
          <a:off x="14041268"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a:extLst>
            <a:ext uri="{FF2B5EF4-FFF2-40B4-BE49-F238E27FC236}">
              <a16:creationId xmlns:a16="http://schemas.microsoft.com/office/drawing/2014/main" id="{79C7AC8E-00A9-4A71-AC32-BE724993E67C}"/>
            </a:ext>
          </a:extLst>
        </xdr:cNvPr>
        <xdr:cNvSpPr txBox="1"/>
      </xdr:nvSpPr>
      <xdr:spPr>
        <a:xfrm>
          <a:off x="131755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a:extLst>
            <a:ext uri="{FF2B5EF4-FFF2-40B4-BE49-F238E27FC236}">
              <a16:creationId xmlns:a16="http://schemas.microsoft.com/office/drawing/2014/main" id="{B6B410A5-0648-490D-B100-F0DAF5465EA3}"/>
            </a:ext>
          </a:extLst>
        </xdr:cNvPr>
        <xdr:cNvSpPr txBox="1"/>
      </xdr:nvSpPr>
      <xdr:spPr>
        <a:xfrm>
          <a:off x="12305085"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80663</xdr:rowOff>
    </xdr:from>
    <xdr:ext cx="405111" cy="259045"/>
    <xdr:sp macro="" textlink="">
      <xdr:nvSpPr>
        <xdr:cNvPr id="675" name="n_1mainValue【児童館】&#10;有形固定資産減価償却率">
          <a:extLst>
            <a:ext uri="{FF2B5EF4-FFF2-40B4-BE49-F238E27FC236}">
              <a16:creationId xmlns:a16="http://schemas.microsoft.com/office/drawing/2014/main" id="{F6C45014-DA74-4979-96B4-AAEF7E1FDEC8}"/>
            </a:ext>
          </a:extLst>
        </xdr:cNvPr>
        <xdr:cNvSpPr txBox="1"/>
      </xdr:nvSpPr>
      <xdr:spPr>
        <a:xfrm>
          <a:off x="14894337" y="137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23513</xdr:rowOff>
    </xdr:from>
    <xdr:ext cx="405111" cy="259045"/>
    <xdr:sp macro="" textlink="">
      <xdr:nvSpPr>
        <xdr:cNvPr id="676" name="n_2mainValue【児童館】&#10;有形固定資産減価償却率">
          <a:extLst>
            <a:ext uri="{FF2B5EF4-FFF2-40B4-BE49-F238E27FC236}">
              <a16:creationId xmlns:a16="http://schemas.microsoft.com/office/drawing/2014/main" id="{A458E86F-1434-412A-992F-9A22AF5BD72B}"/>
            </a:ext>
          </a:extLst>
        </xdr:cNvPr>
        <xdr:cNvSpPr txBox="1"/>
      </xdr:nvSpPr>
      <xdr:spPr>
        <a:xfrm>
          <a:off x="14041268" y="137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145432</xdr:rowOff>
    </xdr:from>
    <xdr:ext cx="405111" cy="259045"/>
    <xdr:sp macro="" textlink="">
      <xdr:nvSpPr>
        <xdr:cNvPr id="677" name="n_3mainValue【児童館】&#10;有形固定資産減価償却率">
          <a:extLst>
            <a:ext uri="{FF2B5EF4-FFF2-40B4-BE49-F238E27FC236}">
              <a16:creationId xmlns:a16="http://schemas.microsoft.com/office/drawing/2014/main" id="{5D1F8498-8BCD-46F6-818D-EF697DAB2671}"/>
            </a:ext>
          </a:extLst>
        </xdr:cNvPr>
        <xdr:cNvSpPr txBox="1"/>
      </xdr:nvSpPr>
      <xdr:spPr>
        <a:xfrm>
          <a:off x="13175500" y="1365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8" name="n_4mainValue【児童館】&#10;有形固定資産減価償却率">
          <a:extLst>
            <a:ext uri="{FF2B5EF4-FFF2-40B4-BE49-F238E27FC236}">
              <a16:creationId xmlns:a16="http://schemas.microsoft.com/office/drawing/2014/main" id="{1FFCE84F-5959-473C-82C1-2457942A5065}"/>
            </a:ext>
          </a:extLst>
        </xdr:cNvPr>
        <xdr:cNvSpPr txBox="1"/>
      </xdr:nvSpPr>
      <xdr:spPr>
        <a:xfrm>
          <a:off x="12305085" y="1359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E326C7CC-DD24-4E97-958F-18BE1343D839}"/>
            </a:ext>
          </a:extLst>
        </xdr:cNvPr>
        <xdr:cNvSpPr/>
      </xdr:nvSpPr>
      <xdr:spPr>
        <a:xfrm>
          <a:off x="17841951" y="11779405"/>
          <a:ext cx="4612888"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8906FAD6-D0F0-4276-9C9D-DEE5188CD1A5}"/>
            </a:ext>
          </a:extLst>
        </xdr:cNvPr>
        <xdr:cNvSpPr/>
      </xdr:nvSpPr>
      <xdr:spPr>
        <a:xfrm>
          <a:off x="17968951"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8CB6537F-4B4E-4533-82C7-B3129802256B}"/>
            </a:ext>
          </a:extLst>
        </xdr:cNvPr>
        <xdr:cNvSpPr/>
      </xdr:nvSpPr>
      <xdr:spPr>
        <a:xfrm>
          <a:off x="17968951"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85016FE4-8B10-4371-8F4F-90EB3AB783FF}"/>
            </a:ext>
          </a:extLst>
        </xdr:cNvPr>
        <xdr:cNvSpPr/>
      </xdr:nvSpPr>
      <xdr:spPr>
        <a:xfrm>
          <a:off x="18957073"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774BB8F9-4313-4C4C-838F-207AE51F7FDE}"/>
            </a:ext>
          </a:extLst>
        </xdr:cNvPr>
        <xdr:cNvSpPr/>
      </xdr:nvSpPr>
      <xdr:spPr>
        <a:xfrm>
          <a:off x="18957073"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76A2E67D-A2DD-4FC1-A9DF-876111B8DA66}"/>
            </a:ext>
          </a:extLst>
        </xdr:cNvPr>
        <xdr:cNvSpPr/>
      </xdr:nvSpPr>
      <xdr:spPr>
        <a:xfrm>
          <a:off x="20072195"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934EBA5B-F226-4E7E-BBB0-963D37FFD4FE}"/>
            </a:ext>
          </a:extLst>
        </xdr:cNvPr>
        <xdr:cNvSpPr/>
      </xdr:nvSpPr>
      <xdr:spPr>
        <a:xfrm>
          <a:off x="20072195"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F78C1617-B1EE-4B82-88E5-705D1016CE69}"/>
            </a:ext>
          </a:extLst>
        </xdr:cNvPr>
        <xdr:cNvSpPr/>
      </xdr:nvSpPr>
      <xdr:spPr>
        <a:xfrm>
          <a:off x="17841951" y="12919152"/>
          <a:ext cx="4612888"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DF3FE947-E9B4-4E2D-B9E1-4AAEFA749AFF}"/>
            </a:ext>
          </a:extLst>
        </xdr:cNvPr>
        <xdr:cNvSpPr txBox="1"/>
      </xdr:nvSpPr>
      <xdr:spPr>
        <a:xfrm>
          <a:off x="17808498" y="1272911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B1D27DCA-732B-4DD4-8011-3AE88FE41ED6}"/>
            </a:ext>
          </a:extLst>
        </xdr:cNvPr>
        <xdr:cNvCxnSpPr/>
      </xdr:nvCxnSpPr>
      <xdr:spPr>
        <a:xfrm>
          <a:off x="17841951" y="1519911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C381E0F5-81B1-4FBA-86E6-84A56E9B0755}"/>
            </a:ext>
          </a:extLst>
        </xdr:cNvPr>
        <xdr:cNvCxnSpPr/>
      </xdr:nvCxnSpPr>
      <xdr:spPr>
        <a:xfrm>
          <a:off x="17841951" y="1481904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F6BFDF8C-E70E-427A-B2E0-708BE4B90DA4}"/>
            </a:ext>
          </a:extLst>
        </xdr:cNvPr>
        <xdr:cNvSpPr txBox="1"/>
      </xdr:nvSpPr>
      <xdr:spPr>
        <a:xfrm>
          <a:off x="17388711" y="146772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79D978D3-4F7D-4F41-A611-1D7673CAE545}"/>
            </a:ext>
          </a:extLst>
        </xdr:cNvPr>
        <xdr:cNvCxnSpPr/>
      </xdr:nvCxnSpPr>
      <xdr:spPr>
        <a:xfrm>
          <a:off x="17841951" y="1443897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FEA43E1E-234B-460A-9DCC-80FDA4910B6D}"/>
            </a:ext>
          </a:extLst>
        </xdr:cNvPr>
        <xdr:cNvSpPr txBox="1"/>
      </xdr:nvSpPr>
      <xdr:spPr>
        <a:xfrm>
          <a:off x="17388711" y="142972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111B9028-4880-4456-972B-72C7016731D4}"/>
            </a:ext>
          </a:extLst>
        </xdr:cNvPr>
        <xdr:cNvCxnSpPr/>
      </xdr:nvCxnSpPr>
      <xdr:spPr>
        <a:xfrm>
          <a:off x="17841951" y="1405890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9833F5B3-F1EF-415D-B98E-9F953610AC40}"/>
            </a:ext>
          </a:extLst>
        </xdr:cNvPr>
        <xdr:cNvSpPr txBox="1"/>
      </xdr:nvSpPr>
      <xdr:spPr>
        <a:xfrm>
          <a:off x="17388711" y="139171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72F76723-7DD4-4C66-99A8-3A3A87EC4230}"/>
            </a:ext>
          </a:extLst>
        </xdr:cNvPr>
        <xdr:cNvCxnSpPr/>
      </xdr:nvCxnSpPr>
      <xdr:spPr>
        <a:xfrm>
          <a:off x="17841951" y="1367882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C2602A2A-60E3-4D82-A1B6-D333476254DB}"/>
            </a:ext>
          </a:extLst>
        </xdr:cNvPr>
        <xdr:cNvSpPr txBox="1"/>
      </xdr:nvSpPr>
      <xdr:spPr>
        <a:xfrm>
          <a:off x="17388711" y="135370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B08E13B2-0EE3-461C-96C5-16D9AE930EDF}"/>
            </a:ext>
          </a:extLst>
        </xdr:cNvPr>
        <xdr:cNvCxnSpPr/>
      </xdr:nvCxnSpPr>
      <xdr:spPr>
        <a:xfrm>
          <a:off x="17841951" y="1329922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62CA92CB-9124-4B76-8F81-19A2004A8762}"/>
            </a:ext>
          </a:extLst>
        </xdr:cNvPr>
        <xdr:cNvSpPr txBox="1"/>
      </xdr:nvSpPr>
      <xdr:spPr>
        <a:xfrm>
          <a:off x="17388711" y="13157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B2A45ED5-7890-4657-85DA-EB3481BA1E3A}"/>
            </a:ext>
          </a:extLst>
        </xdr:cNvPr>
        <xdr:cNvCxnSpPr/>
      </xdr:nvCxnSpPr>
      <xdr:spPr>
        <a:xfrm>
          <a:off x="17841951" y="1291915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B389CE18-99C5-4DC2-B3D5-1968F15C4290}"/>
            </a:ext>
          </a:extLst>
        </xdr:cNvPr>
        <xdr:cNvSpPr txBox="1"/>
      </xdr:nvSpPr>
      <xdr:spPr>
        <a:xfrm>
          <a:off x="17388711" y="127773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DBBBF71D-4CDC-4597-9C33-9178988534B2}"/>
            </a:ext>
          </a:extLst>
        </xdr:cNvPr>
        <xdr:cNvSpPr/>
      </xdr:nvSpPr>
      <xdr:spPr>
        <a:xfrm>
          <a:off x="17841951" y="12919152"/>
          <a:ext cx="4612888"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D6E5D374-3B08-4FA0-B7F8-911C996398CA}"/>
            </a:ext>
          </a:extLst>
        </xdr:cNvPr>
        <xdr:cNvCxnSpPr/>
      </xdr:nvCxnSpPr>
      <xdr:spPr>
        <a:xfrm flipV="1">
          <a:off x="21621888" y="13203973"/>
          <a:ext cx="0" cy="159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8D07FD53-8CB6-49B9-9ACE-32B4ED8777F9}"/>
            </a:ext>
          </a:extLst>
        </xdr:cNvPr>
        <xdr:cNvSpPr txBox="1"/>
      </xdr:nvSpPr>
      <xdr:spPr>
        <a:xfrm>
          <a:off x="21660624" y="1480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593BDA35-DD1B-4655-8ACB-16B4B214AA76}"/>
            </a:ext>
          </a:extLst>
        </xdr:cNvPr>
        <xdr:cNvCxnSpPr/>
      </xdr:nvCxnSpPr>
      <xdr:spPr>
        <a:xfrm>
          <a:off x="21538271" y="14799991"/>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59E7807D-65C0-4541-98C3-82E6B2FDE877}"/>
            </a:ext>
          </a:extLst>
        </xdr:cNvPr>
        <xdr:cNvSpPr txBox="1"/>
      </xdr:nvSpPr>
      <xdr:spPr>
        <a:xfrm>
          <a:off x="21660624" y="129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8072DC72-153C-4EEC-9A8E-BFBBD13A46AA}"/>
            </a:ext>
          </a:extLst>
        </xdr:cNvPr>
        <xdr:cNvCxnSpPr/>
      </xdr:nvCxnSpPr>
      <xdr:spPr>
        <a:xfrm>
          <a:off x="21538271" y="13203973"/>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5F4BAC89-E579-480D-A8B7-4D8C35E7D7B8}"/>
            </a:ext>
          </a:extLst>
        </xdr:cNvPr>
        <xdr:cNvSpPr txBox="1"/>
      </xdr:nvSpPr>
      <xdr:spPr>
        <a:xfrm>
          <a:off x="21660624"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A2266E96-F24D-485F-AFC4-77294CCE27B6}"/>
            </a:ext>
          </a:extLst>
        </xdr:cNvPr>
        <xdr:cNvSpPr/>
      </xdr:nvSpPr>
      <xdr:spPr>
        <a:xfrm>
          <a:off x="21571724" y="14293385"/>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2CEED260-A2FF-44F4-8786-52AF8AB17F9B}"/>
            </a:ext>
          </a:extLst>
        </xdr:cNvPr>
        <xdr:cNvSpPr/>
      </xdr:nvSpPr>
      <xdr:spPr>
        <a:xfrm>
          <a:off x="20756756" y="14312435"/>
          <a:ext cx="96954"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5CD8C16E-C797-492C-B029-C1C7A1EB1027}"/>
            </a:ext>
          </a:extLst>
        </xdr:cNvPr>
        <xdr:cNvSpPr/>
      </xdr:nvSpPr>
      <xdr:spPr>
        <a:xfrm>
          <a:off x="19886341" y="14312435"/>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8F3D0549-C411-440F-A4BD-0798A1B033E2}"/>
            </a:ext>
          </a:extLst>
        </xdr:cNvPr>
        <xdr:cNvSpPr/>
      </xdr:nvSpPr>
      <xdr:spPr>
        <a:xfrm>
          <a:off x="19020573" y="14293385"/>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AE1A0204-F9B7-455F-936A-8554905869B9}"/>
            </a:ext>
          </a:extLst>
        </xdr:cNvPr>
        <xdr:cNvSpPr/>
      </xdr:nvSpPr>
      <xdr:spPr>
        <a:xfrm>
          <a:off x="18154805" y="14312435"/>
          <a:ext cx="96954"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EBCBF93-7E79-44E2-93CE-3BF756376AFB}"/>
            </a:ext>
          </a:extLst>
        </xdr:cNvPr>
        <xdr:cNvSpPr txBox="1"/>
      </xdr:nvSpPr>
      <xdr:spPr>
        <a:xfrm>
          <a:off x="2143667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8E23E13C-E86F-4C6C-88D6-1E15A0670559}"/>
            </a:ext>
          </a:extLst>
        </xdr:cNvPr>
        <xdr:cNvSpPr txBox="1"/>
      </xdr:nvSpPr>
      <xdr:spPr>
        <a:xfrm>
          <a:off x="20621702"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1B6A7B4-911A-49A2-BCDA-8F68DE0A2F72}"/>
            </a:ext>
          </a:extLst>
        </xdr:cNvPr>
        <xdr:cNvSpPr txBox="1"/>
      </xdr:nvSpPr>
      <xdr:spPr>
        <a:xfrm>
          <a:off x="19751288"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87ACC07B-524D-49FB-96DB-10C079308040}"/>
            </a:ext>
          </a:extLst>
        </xdr:cNvPr>
        <xdr:cNvSpPr txBox="1"/>
      </xdr:nvSpPr>
      <xdr:spPr>
        <a:xfrm>
          <a:off x="18885520"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CB064B3-33D9-4D40-ACFA-555C4CED3934}"/>
            </a:ext>
          </a:extLst>
        </xdr:cNvPr>
        <xdr:cNvSpPr txBox="1"/>
      </xdr:nvSpPr>
      <xdr:spPr>
        <a:xfrm>
          <a:off x="1801975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18" name="楕円 717">
          <a:extLst>
            <a:ext uri="{FF2B5EF4-FFF2-40B4-BE49-F238E27FC236}">
              <a16:creationId xmlns:a16="http://schemas.microsoft.com/office/drawing/2014/main" id="{41597997-F0C2-4F0C-B66A-D63D6118E863}"/>
            </a:ext>
          </a:extLst>
        </xdr:cNvPr>
        <xdr:cNvSpPr/>
      </xdr:nvSpPr>
      <xdr:spPr>
        <a:xfrm>
          <a:off x="21571724" y="145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19" name="【児童館】&#10;一人当たり面積該当値テキスト">
          <a:extLst>
            <a:ext uri="{FF2B5EF4-FFF2-40B4-BE49-F238E27FC236}">
              <a16:creationId xmlns:a16="http://schemas.microsoft.com/office/drawing/2014/main" id="{C9386672-FAA6-4FC3-9706-D7815C4AB717}"/>
            </a:ext>
          </a:extLst>
        </xdr:cNvPr>
        <xdr:cNvSpPr txBox="1"/>
      </xdr:nvSpPr>
      <xdr:spPr>
        <a:xfrm>
          <a:off x="21660624" y="145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0" name="楕円 719">
          <a:extLst>
            <a:ext uri="{FF2B5EF4-FFF2-40B4-BE49-F238E27FC236}">
              <a16:creationId xmlns:a16="http://schemas.microsoft.com/office/drawing/2014/main" id="{79C336B6-80F6-4B6C-B045-70CC651F0014}"/>
            </a:ext>
          </a:extLst>
        </xdr:cNvPr>
        <xdr:cNvSpPr/>
      </xdr:nvSpPr>
      <xdr:spPr>
        <a:xfrm>
          <a:off x="20756756" y="14578206"/>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95250</xdr:rowOff>
    </xdr:to>
    <xdr:cxnSp macro="">
      <xdr:nvCxnSpPr>
        <xdr:cNvPr id="721" name="直線コネクタ 720">
          <a:extLst>
            <a:ext uri="{FF2B5EF4-FFF2-40B4-BE49-F238E27FC236}">
              <a16:creationId xmlns:a16="http://schemas.microsoft.com/office/drawing/2014/main" id="{5C3276B5-4A2F-46E7-BB24-2E5A06173F56}"/>
            </a:ext>
          </a:extLst>
        </xdr:cNvPr>
        <xdr:cNvCxnSpPr/>
      </xdr:nvCxnSpPr>
      <xdr:spPr>
        <a:xfrm flipV="1">
          <a:off x="20807556" y="14609956"/>
          <a:ext cx="814968"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2" name="楕円 721">
          <a:extLst>
            <a:ext uri="{FF2B5EF4-FFF2-40B4-BE49-F238E27FC236}">
              <a16:creationId xmlns:a16="http://schemas.microsoft.com/office/drawing/2014/main" id="{5DC2B70A-64D9-4BF0-B1CE-55C0D55684D0}"/>
            </a:ext>
          </a:extLst>
        </xdr:cNvPr>
        <xdr:cNvSpPr/>
      </xdr:nvSpPr>
      <xdr:spPr>
        <a:xfrm>
          <a:off x="19886341" y="145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3" name="直線コネクタ 722">
          <a:extLst>
            <a:ext uri="{FF2B5EF4-FFF2-40B4-BE49-F238E27FC236}">
              <a16:creationId xmlns:a16="http://schemas.microsoft.com/office/drawing/2014/main" id="{F928E3D3-49E8-4566-9833-394C7D0EEBEE}"/>
            </a:ext>
          </a:extLst>
        </xdr:cNvPr>
        <xdr:cNvCxnSpPr/>
      </xdr:nvCxnSpPr>
      <xdr:spPr>
        <a:xfrm>
          <a:off x="19937141" y="14629006"/>
          <a:ext cx="8704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4" name="楕円 723">
          <a:extLst>
            <a:ext uri="{FF2B5EF4-FFF2-40B4-BE49-F238E27FC236}">
              <a16:creationId xmlns:a16="http://schemas.microsoft.com/office/drawing/2014/main" id="{1409E900-8D61-4AC0-A860-D7E832A8A492}"/>
            </a:ext>
          </a:extLst>
        </xdr:cNvPr>
        <xdr:cNvSpPr/>
      </xdr:nvSpPr>
      <xdr:spPr>
        <a:xfrm>
          <a:off x="19020573" y="145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5" name="直線コネクタ 724">
          <a:extLst>
            <a:ext uri="{FF2B5EF4-FFF2-40B4-BE49-F238E27FC236}">
              <a16:creationId xmlns:a16="http://schemas.microsoft.com/office/drawing/2014/main" id="{D937EE6B-2C3B-4C86-AD45-A21088372BE1}"/>
            </a:ext>
          </a:extLst>
        </xdr:cNvPr>
        <xdr:cNvCxnSpPr/>
      </xdr:nvCxnSpPr>
      <xdr:spPr>
        <a:xfrm>
          <a:off x="19071373" y="14629006"/>
          <a:ext cx="865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6" name="楕円 725">
          <a:extLst>
            <a:ext uri="{FF2B5EF4-FFF2-40B4-BE49-F238E27FC236}">
              <a16:creationId xmlns:a16="http://schemas.microsoft.com/office/drawing/2014/main" id="{7BEA08FB-C337-49AA-A219-5CE0826B2E69}"/>
            </a:ext>
          </a:extLst>
        </xdr:cNvPr>
        <xdr:cNvSpPr/>
      </xdr:nvSpPr>
      <xdr:spPr>
        <a:xfrm>
          <a:off x="18154805" y="14578206"/>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7" name="直線コネクタ 726">
          <a:extLst>
            <a:ext uri="{FF2B5EF4-FFF2-40B4-BE49-F238E27FC236}">
              <a16:creationId xmlns:a16="http://schemas.microsoft.com/office/drawing/2014/main" id="{3AAC94F7-9AD7-4819-9EBF-26AD115B5E90}"/>
            </a:ext>
          </a:extLst>
        </xdr:cNvPr>
        <xdr:cNvCxnSpPr/>
      </xdr:nvCxnSpPr>
      <xdr:spPr>
        <a:xfrm>
          <a:off x="18205605" y="14629006"/>
          <a:ext cx="865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6DF776DD-EAA3-4111-8F77-75F8AA330A11}"/>
            </a:ext>
          </a:extLst>
        </xdr:cNvPr>
        <xdr:cNvSpPr txBox="1"/>
      </xdr:nvSpPr>
      <xdr:spPr>
        <a:xfrm>
          <a:off x="20564629"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22C81269-7A9B-43BE-B3B6-5D0C79155E55}"/>
            </a:ext>
          </a:extLst>
        </xdr:cNvPr>
        <xdr:cNvSpPr txBox="1"/>
      </xdr:nvSpPr>
      <xdr:spPr>
        <a:xfrm>
          <a:off x="19706915"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B1BF4882-7ED5-4E60-A46B-89D968907B22}"/>
            </a:ext>
          </a:extLst>
        </xdr:cNvPr>
        <xdr:cNvSpPr txBox="1"/>
      </xdr:nvSpPr>
      <xdr:spPr>
        <a:xfrm>
          <a:off x="1884114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A54FCCE2-EF55-404A-9E47-23A414990524}"/>
            </a:ext>
          </a:extLst>
        </xdr:cNvPr>
        <xdr:cNvSpPr txBox="1"/>
      </xdr:nvSpPr>
      <xdr:spPr>
        <a:xfrm>
          <a:off x="17975378"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2" name="n_1mainValue【児童館】&#10;一人当たり面積">
          <a:extLst>
            <a:ext uri="{FF2B5EF4-FFF2-40B4-BE49-F238E27FC236}">
              <a16:creationId xmlns:a16="http://schemas.microsoft.com/office/drawing/2014/main" id="{F07AC714-92F7-405C-B504-E1A2665B985A}"/>
            </a:ext>
          </a:extLst>
        </xdr:cNvPr>
        <xdr:cNvSpPr txBox="1"/>
      </xdr:nvSpPr>
      <xdr:spPr>
        <a:xfrm>
          <a:off x="20564629" y="146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3" name="n_2mainValue【児童館】&#10;一人当たり面積">
          <a:extLst>
            <a:ext uri="{FF2B5EF4-FFF2-40B4-BE49-F238E27FC236}">
              <a16:creationId xmlns:a16="http://schemas.microsoft.com/office/drawing/2014/main" id="{00BF60F1-FF2B-4CCD-8F19-40EF81CB69DE}"/>
            </a:ext>
          </a:extLst>
        </xdr:cNvPr>
        <xdr:cNvSpPr txBox="1"/>
      </xdr:nvSpPr>
      <xdr:spPr>
        <a:xfrm>
          <a:off x="19706915" y="146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4" name="n_3mainValue【児童館】&#10;一人当たり面積">
          <a:extLst>
            <a:ext uri="{FF2B5EF4-FFF2-40B4-BE49-F238E27FC236}">
              <a16:creationId xmlns:a16="http://schemas.microsoft.com/office/drawing/2014/main" id="{58CE8BE5-627F-4CBA-A3AB-8DB735758B6E}"/>
            </a:ext>
          </a:extLst>
        </xdr:cNvPr>
        <xdr:cNvSpPr txBox="1"/>
      </xdr:nvSpPr>
      <xdr:spPr>
        <a:xfrm>
          <a:off x="18841147" y="146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mainValue【児童館】&#10;一人当たり面積">
          <a:extLst>
            <a:ext uri="{FF2B5EF4-FFF2-40B4-BE49-F238E27FC236}">
              <a16:creationId xmlns:a16="http://schemas.microsoft.com/office/drawing/2014/main" id="{4A815D6C-D596-4716-9314-83E32FAF9942}"/>
            </a:ext>
          </a:extLst>
        </xdr:cNvPr>
        <xdr:cNvSpPr txBox="1"/>
      </xdr:nvSpPr>
      <xdr:spPr>
        <a:xfrm>
          <a:off x="17975378" y="146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659DAC9D-7567-40BA-B724-150C48DB558E}"/>
            </a:ext>
          </a:extLst>
        </xdr:cNvPr>
        <xdr:cNvSpPr/>
      </xdr:nvSpPr>
      <xdr:spPr>
        <a:xfrm>
          <a:off x="12143988" y="15578718"/>
          <a:ext cx="4608241"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FA87E116-8E33-4560-9ED8-F6EF1C3C2802}"/>
            </a:ext>
          </a:extLst>
        </xdr:cNvPr>
        <xdr:cNvSpPr/>
      </xdr:nvSpPr>
      <xdr:spPr>
        <a:xfrm>
          <a:off x="12266341" y="16237724"/>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69B217A0-7C30-43B3-A6C0-F8E57CDC9BFD}"/>
            </a:ext>
          </a:extLst>
        </xdr:cNvPr>
        <xdr:cNvSpPr/>
      </xdr:nvSpPr>
      <xdr:spPr>
        <a:xfrm>
          <a:off x="12266341" y="16439995"/>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47219AE6-DEB0-4DCF-86F9-9034B941ADAB}"/>
            </a:ext>
          </a:extLst>
        </xdr:cNvPr>
        <xdr:cNvSpPr/>
      </xdr:nvSpPr>
      <xdr:spPr>
        <a:xfrm>
          <a:off x="13259110"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E6AD0986-92A6-44ED-B5F7-429486A7D995}"/>
            </a:ext>
          </a:extLst>
        </xdr:cNvPr>
        <xdr:cNvSpPr/>
      </xdr:nvSpPr>
      <xdr:spPr>
        <a:xfrm>
          <a:off x="13259110"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8806605B-9D00-4087-BE50-55AA1ABB3F97}"/>
            </a:ext>
          </a:extLst>
        </xdr:cNvPr>
        <xdr:cNvSpPr/>
      </xdr:nvSpPr>
      <xdr:spPr>
        <a:xfrm>
          <a:off x="14374232"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5299F123-6C38-4775-9FD8-5F53576F6C1B}"/>
            </a:ext>
          </a:extLst>
        </xdr:cNvPr>
        <xdr:cNvSpPr/>
      </xdr:nvSpPr>
      <xdr:spPr>
        <a:xfrm>
          <a:off x="14374232"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1576447-4BA4-4187-89CC-C3192782FEF5}"/>
            </a:ext>
          </a:extLst>
        </xdr:cNvPr>
        <xdr:cNvSpPr/>
      </xdr:nvSpPr>
      <xdr:spPr>
        <a:xfrm>
          <a:off x="12143988" y="16718930"/>
          <a:ext cx="4608241" cy="22794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CF02C33-029B-4B89-A875-6E21754FC971}"/>
            </a:ext>
          </a:extLst>
        </xdr:cNvPr>
        <xdr:cNvSpPr txBox="1"/>
      </xdr:nvSpPr>
      <xdr:spPr>
        <a:xfrm>
          <a:off x="12105888" y="165288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DED9A464-C477-479E-96D7-835B9CE8EF66}"/>
            </a:ext>
          </a:extLst>
        </xdr:cNvPr>
        <xdr:cNvCxnSpPr/>
      </xdr:nvCxnSpPr>
      <xdr:spPr>
        <a:xfrm>
          <a:off x="12143988" y="1899842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BDDC1825-5183-4742-A4A7-9AF3D6458334}"/>
            </a:ext>
          </a:extLst>
        </xdr:cNvPr>
        <xdr:cNvSpPr txBox="1"/>
      </xdr:nvSpPr>
      <xdr:spPr>
        <a:xfrm>
          <a:off x="11690748" y="18856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B6CD199B-F81D-4ACE-8361-FD7FF306D1F2}"/>
            </a:ext>
          </a:extLst>
        </xdr:cNvPr>
        <xdr:cNvCxnSpPr/>
      </xdr:nvCxnSpPr>
      <xdr:spPr>
        <a:xfrm>
          <a:off x="12143988" y="1861882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B4A7FF3F-0F95-4DD0-B065-31DB8688B7D4}"/>
            </a:ext>
          </a:extLst>
        </xdr:cNvPr>
        <xdr:cNvSpPr txBox="1"/>
      </xdr:nvSpPr>
      <xdr:spPr>
        <a:xfrm>
          <a:off x="11690748" y="18476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BAB7CE70-7A99-4FB4-B90C-413B89D6AE7D}"/>
            </a:ext>
          </a:extLst>
        </xdr:cNvPr>
        <xdr:cNvCxnSpPr/>
      </xdr:nvCxnSpPr>
      <xdr:spPr>
        <a:xfrm>
          <a:off x="12143988" y="1823874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BE7C8170-7CA4-44BD-AA12-20CFDDE4BF77}"/>
            </a:ext>
          </a:extLst>
        </xdr:cNvPr>
        <xdr:cNvSpPr txBox="1"/>
      </xdr:nvSpPr>
      <xdr:spPr>
        <a:xfrm>
          <a:off x="11750221" y="1809699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3C99F76A-EF8F-4387-A2C9-04EFE31676FE}"/>
            </a:ext>
          </a:extLst>
        </xdr:cNvPr>
        <xdr:cNvCxnSpPr/>
      </xdr:nvCxnSpPr>
      <xdr:spPr>
        <a:xfrm>
          <a:off x="12143988" y="17858678"/>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D595579E-3551-49DC-9A6B-E05D5855FA7C}"/>
            </a:ext>
          </a:extLst>
        </xdr:cNvPr>
        <xdr:cNvSpPr txBox="1"/>
      </xdr:nvSpPr>
      <xdr:spPr>
        <a:xfrm>
          <a:off x="11750221" y="17716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E75346FC-FC5F-4B5A-AD5C-5453EBB3D912}"/>
            </a:ext>
          </a:extLst>
        </xdr:cNvPr>
        <xdr:cNvCxnSpPr/>
      </xdr:nvCxnSpPr>
      <xdr:spPr>
        <a:xfrm>
          <a:off x="12143988" y="1747860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AA515089-C62D-4D9F-A9C2-7B7C980BC316}"/>
            </a:ext>
          </a:extLst>
        </xdr:cNvPr>
        <xdr:cNvSpPr txBox="1"/>
      </xdr:nvSpPr>
      <xdr:spPr>
        <a:xfrm>
          <a:off x="11750221" y="173368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F04FE417-5435-4917-B852-0F928998087B}"/>
            </a:ext>
          </a:extLst>
        </xdr:cNvPr>
        <xdr:cNvCxnSpPr/>
      </xdr:nvCxnSpPr>
      <xdr:spPr>
        <a:xfrm>
          <a:off x="12143988" y="1709853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AC71DF39-9831-4066-B879-8DBA1D2212E9}"/>
            </a:ext>
          </a:extLst>
        </xdr:cNvPr>
        <xdr:cNvSpPr txBox="1"/>
      </xdr:nvSpPr>
      <xdr:spPr>
        <a:xfrm>
          <a:off x="11750221" y="169567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A30E67A6-323F-4886-8467-49C29CF8C8FB}"/>
            </a:ext>
          </a:extLst>
        </xdr:cNvPr>
        <xdr:cNvCxnSpPr/>
      </xdr:nvCxnSpPr>
      <xdr:spPr>
        <a:xfrm>
          <a:off x="12143988" y="1671893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D6B94A3B-0463-4365-9566-93CAE954F78D}"/>
            </a:ext>
          </a:extLst>
        </xdr:cNvPr>
        <xdr:cNvSpPr txBox="1"/>
      </xdr:nvSpPr>
      <xdr:spPr>
        <a:xfrm>
          <a:off x="11814341" y="165771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30AF51FD-628C-4EAC-9D89-59314D43B9BB}"/>
            </a:ext>
          </a:extLst>
        </xdr:cNvPr>
        <xdr:cNvSpPr/>
      </xdr:nvSpPr>
      <xdr:spPr>
        <a:xfrm>
          <a:off x="12143988" y="16718930"/>
          <a:ext cx="4608241" cy="22794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A54562C9-542F-41EA-BD62-5FF1C63E3586}"/>
            </a:ext>
          </a:extLst>
        </xdr:cNvPr>
        <xdr:cNvCxnSpPr/>
      </xdr:nvCxnSpPr>
      <xdr:spPr>
        <a:xfrm flipV="1">
          <a:off x="15923925" y="17288572"/>
          <a:ext cx="0" cy="1261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6B8FA672-1967-4526-9075-E85BC782669C}"/>
            </a:ext>
          </a:extLst>
        </xdr:cNvPr>
        <xdr:cNvSpPr txBox="1"/>
      </xdr:nvSpPr>
      <xdr:spPr>
        <a:xfrm>
          <a:off x="15962661" y="1855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B0275DA5-EBA5-4C51-BE00-FF1A0EF563CE}"/>
            </a:ext>
          </a:extLst>
        </xdr:cNvPr>
        <xdr:cNvCxnSpPr/>
      </xdr:nvCxnSpPr>
      <xdr:spPr>
        <a:xfrm>
          <a:off x="15835661" y="18550240"/>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5F969379-E790-4C49-8E90-2E7421C7C20C}"/>
            </a:ext>
          </a:extLst>
        </xdr:cNvPr>
        <xdr:cNvSpPr txBox="1"/>
      </xdr:nvSpPr>
      <xdr:spPr>
        <a:xfrm>
          <a:off x="15962661" y="17064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4E20D12C-FAB7-4850-A016-DE6E04A79256}"/>
            </a:ext>
          </a:extLst>
        </xdr:cNvPr>
        <xdr:cNvCxnSpPr/>
      </xdr:nvCxnSpPr>
      <xdr:spPr>
        <a:xfrm>
          <a:off x="15835661" y="17288572"/>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a:extLst>
            <a:ext uri="{FF2B5EF4-FFF2-40B4-BE49-F238E27FC236}">
              <a16:creationId xmlns:a16="http://schemas.microsoft.com/office/drawing/2014/main" id="{70506CAD-F0F3-448A-A9C6-AE5D5D0EDC8A}"/>
            </a:ext>
          </a:extLst>
        </xdr:cNvPr>
        <xdr:cNvSpPr txBox="1"/>
      </xdr:nvSpPr>
      <xdr:spPr>
        <a:xfrm>
          <a:off x="15962661" y="17667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1F6E6701-A169-465B-9C17-98B6D93E34D4}"/>
            </a:ext>
          </a:extLst>
        </xdr:cNvPr>
        <xdr:cNvSpPr/>
      </xdr:nvSpPr>
      <xdr:spPr>
        <a:xfrm>
          <a:off x="15873761" y="1781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CDB64800-6F98-4DE6-A225-0CE13B912065}"/>
            </a:ext>
          </a:extLst>
        </xdr:cNvPr>
        <xdr:cNvSpPr/>
      </xdr:nvSpPr>
      <xdr:spPr>
        <a:xfrm>
          <a:off x="15054146" y="1779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DF7C768A-0B99-44AC-BF9C-85A5AA6FD6AA}"/>
            </a:ext>
          </a:extLst>
        </xdr:cNvPr>
        <xdr:cNvSpPr/>
      </xdr:nvSpPr>
      <xdr:spPr>
        <a:xfrm>
          <a:off x="14188378" y="1776452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76DF095D-09BD-4779-9C87-D9FB4FA09564}"/>
            </a:ext>
          </a:extLst>
        </xdr:cNvPr>
        <xdr:cNvSpPr/>
      </xdr:nvSpPr>
      <xdr:spPr>
        <a:xfrm>
          <a:off x="13322610" y="17747382"/>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687A67E6-E8A2-440A-8F75-1E2E86913703}"/>
            </a:ext>
          </a:extLst>
        </xdr:cNvPr>
        <xdr:cNvSpPr/>
      </xdr:nvSpPr>
      <xdr:spPr>
        <a:xfrm>
          <a:off x="12452195" y="17732143"/>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05E2BE2-0CF2-45C7-8740-58905F3D079B}"/>
            </a:ext>
          </a:extLst>
        </xdr:cNvPr>
        <xdr:cNvSpPr txBox="1"/>
      </xdr:nvSpPr>
      <xdr:spPr>
        <a:xfrm>
          <a:off x="15738707"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6500CEF-59D6-4C0C-8FBA-FFEABFB567DE}"/>
            </a:ext>
          </a:extLst>
        </xdr:cNvPr>
        <xdr:cNvSpPr txBox="1"/>
      </xdr:nvSpPr>
      <xdr:spPr>
        <a:xfrm>
          <a:off x="14919093"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CC0E76-E097-4A88-8177-FE360AE786F9}"/>
            </a:ext>
          </a:extLst>
        </xdr:cNvPr>
        <xdr:cNvSpPr txBox="1"/>
      </xdr:nvSpPr>
      <xdr:spPr>
        <a:xfrm>
          <a:off x="14053324"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7C06BF3-C076-4D3B-A2D8-C0AF0D793B8E}"/>
            </a:ext>
          </a:extLst>
        </xdr:cNvPr>
        <xdr:cNvSpPr txBox="1"/>
      </xdr:nvSpPr>
      <xdr:spPr>
        <a:xfrm>
          <a:off x="13187556"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0D659FB-D576-4636-A08C-24D5CD66F24B}"/>
            </a:ext>
          </a:extLst>
        </xdr:cNvPr>
        <xdr:cNvSpPr txBox="1"/>
      </xdr:nvSpPr>
      <xdr:spPr>
        <a:xfrm>
          <a:off x="1231714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166370</xdr:rowOff>
    </xdr:from>
    <xdr:to>
      <xdr:col>85</xdr:col>
      <xdr:colOff>177800</xdr:colOff>
      <xdr:row>105</xdr:row>
      <xdr:rowOff>96520</xdr:rowOff>
    </xdr:to>
    <xdr:sp macro="" textlink="">
      <xdr:nvSpPr>
        <xdr:cNvPr id="776" name="楕円 775">
          <a:extLst>
            <a:ext uri="{FF2B5EF4-FFF2-40B4-BE49-F238E27FC236}">
              <a16:creationId xmlns:a16="http://schemas.microsoft.com/office/drawing/2014/main" id="{570D9AC3-FAA0-41DB-9B9E-D5C50DA3F124}"/>
            </a:ext>
          </a:extLst>
        </xdr:cNvPr>
        <xdr:cNvSpPr/>
      </xdr:nvSpPr>
      <xdr:spPr>
        <a:xfrm>
          <a:off x="15873761" y="17948848"/>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144797</xdr:rowOff>
    </xdr:from>
    <xdr:ext cx="405111" cy="259045"/>
    <xdr:sp macro="" textlink="">
      <xdr:nvSpPr>
        <xdr:cNvPr id="777" name="【公民館】&#10;有形固定資産減価償却率該当値テキスト">
          <a:extLst>
            <a:ext uri="{FF2B5EF4-FFF2-40B4-BE49-F238E27FC236}">
              <a16:creationId xmlns:a16="http://schemas.microsoft.com/office/drawing/2014/main" id="{103B86FC-6D52-4D9F-AC8D-C996D3511E20}"/>
            </a:ext>
          </a:extLst>
        </xdr:cNvPr>
        <xdr:cNvSpPr txBox="1"/>
      </xdr:nvSpPr>
      <xdr:spPr>
        <a:xfrm>
          <a:off x="15962661" y="179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778" name="楕円 777">
          <a:extLst>
            <a:ext uri="{FF2B5EF4-FFF2-40B4-BE49-F238E27FC236}">
              <a16:creationId xmlns:a16="http://schemas.microsoft.com/office/drawing/2014/main" id="{717B1147-5A11-40CB-96C5-638BAD360FEE}"/>
            </a:ext>
          </a:extLst>
        </xdr:cNvPr>
        <xdr:cNvSpPr/>
      </xdr:nvSpPr>
      <xdr:spPr>
        <a:xfrm>
          <a:off x="15054146" y="17920273"/>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45720</xdr:rowOff>
    </xdr:to>
    <xdr:cxnSp macro="">
      <xdr:nvCxnSpPr>
        <xdr:cNvPr id="779" name="直線コネクタ 778">
          <a:extLst>
            <a:ext uri="{FF2B5EF4-FFF2-40B4-BE49-F238E27FC236}">
              <a16:creationId xmlns:a16="http://schemas.microsoft.com/office/drawing/2014/main" id="{6C5AFA68-0B0F-4E5E-8565-286AA9DF83B6}"/>
            </a:ext>
          </a:extLst>
        </xdr:cNvPr>
        <xdr:cNvCxnSpPr/>
      </xdr:nvCxnSpPr>
      <xdr:spPr>
        <a:xfrm>
          <a:off x="15104946" y="17970608"/>
          <a:ext cx="81961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780" name="楕円 779">
          <a:extLst>
            <a:ext uri="{FF2B5EF4-FFF2-40B4-BE49-F238E27FC236}">
              <a16:creationId xmlns:a16="http://schemas.microsoft.com/office/drawing/2014/main" id="{9B898335-C707-4C4A-BFE1-336BB1D3F51F}"/>
            </a:ext>
          </a:extLst>
        </xdr:cNvPr>
        <xdr:cNvSpPr/>
      </xdr:nvSpPr>
      <xdr:spPr>
        <a:xfrm>
          <a:off x="14188378" y="17895508"/>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17145</xdr:rowOff>
    </xdr:to>
    <xdr:cxnSp macro="">
      <xdr:nvCxnSpPr>
        <xdr:cNvPr id="781" name="直線コネクタ 780">
          <a:extLst>
            <a:ext uri="{FF2B5EF4-FFF2-40B4-BE49-F238E27FC236}">
              <a16:creationId xmlns:a16="http://schemas.microsoft.com/office/drawing/2014/main" id="{EE177583-602D-431D-8E7B-60F53FA97094}"/>
            </a:ext>
          </a:extLst>
        </xdr:cNvPr>
        <xdr:cNvCxnSpPr/>
      </xdr:nvCxnSpPr>
      <xdr:spPr>
        <a:xfrm>
          <a:off x="14239178" y="17946308"/>
          <a:ext cx="865768"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82" name="楕円 781">
          <a:extLst>
            <a:ext uri="{FF2B5EF4-FFF2-40B4-BE49-F238E27FC236}">
              <a16:creationId xmlns:a16="http://schemas.microsoft.com/office/drawing/2014/main" id="{0E70B396-9647-4183-BF9E-24573A3A7BC5}"/>
            </a:ext>
          </a:extLst>
        </xdr:cNvPr>
        <xdr:cNvSpPr/>
      </xdr:nvSpPr>
      <xdr:spPr>
        <a:xfrm>
          <a:off x="13322610" y="17878364"/>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146686</xdr:rowOff>
    </xdr:from>
    <xdr:to>
      <xdr:col>76</xdr:col>
      <xdr:colOff>114300</xdr:colOff>
      <xdr:row>104</xdr:row>
      <xdr:rowOff>163830</xdr:rowOff>
    </xdr:to>
    <xdr:cxnSp macro="">
      <xdr:nvCxnSpPr>
        <xdr:cNvPr id="783" name="直線コネクタ 782">
          <a:extLst>
            <a:ext uri="{FF2B5EF4-FFF2-40B4-BE49-F238E27FC236}">
              <a16:creationId xmlns:a16="http://schemas.microsoft.com/office/drawing/2014/main" id="{0ECFD1A3-8429-44E3-90C1-A002C2414C18}"/>
            </a:ext>
          </a:extLst>
        </xdr:cNvPr>
        <xdr:cNvCxnSpPr/>
      </xdr:nvCxnSpPr>
      <xdr:spPr>
        <a:xfrm>
          <a:off x="13373410" y="17929164"/>
          <a:ext cx="865768"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69214</xdr:rowOff>
    </xdr:from>
    <xdr:to>
      <xdr:col>67</xdr:col>
      <xdr:colOff>101600</xdr:colOff>
      <xdr:row>104</xdr:row>
      <xdr:rowOff>170814</xdr:rowOff>
    </xdr:to>
    <xdr:sp macro="" textlink="">
      <xdr:nvSpPr>
        <xdr:cNvPr id="784" name="楕円 783">
          <a:extLst>
            <a:ext uri="{FF2B5EF4-FFF2-40B4-BE49-F238E27FC236}">
              <a16:creationId xmlns:a16="http://schemas.microsoft.com/office/drawing/2014/main" id="{53D74751-0608-485C-9658-47E69918C5EE}"/>
            </a:ext>
          </a:extLst>
        </xdr:cNvPr>
        <xdr:cNvSpPr/>
      </xdr:nvSpPr>
      <xdr:spPr>
        <a:xfrm>
          <a:off x="12452195" y="178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120014</xdr:rowOff>
    </xdr:from>
    <xdr:to>
      <xdr:col>71</xdr:col>
      <xdr:colOff>177800</xdr:colOff>
      <xdr:row>104</xdr:row>
      <xdr:rowOff>146686</xdr:rowOff>
    </xdr:to>
    <xdr:cxnSp macro="">
      <xdr:nvCxnSpPr>
        <xdr:cNvPr id="785" name="直線コネクタ 784">
          <a:extLst>
            <a:ext uri="{FF2B5EF4-FFF2-40B4-BE49-F238E27FC236}">
              <a16:creationId xmlns:a16="http://schemas.microsoft.com/office/drawing/2014/main" id="{5B69697D-8E98-409D-8555-74B20DAA946D}"/>
            </a:ext>
          </a:extLst>
        </xdr:cNvPr>
        <xdr:cNvCxnSpPr/>
      </xdr:nvCxnSpPr>
      <xdr:spPr>
        <a:xfrm>
          <a:off x="12502995" y="17902492"/>
          <a:ext cx="870415"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A2C5F376-4489-46FC-9DDE-2D6F8FEB5655}"/>
            </a:ext>
          </a:extLst>
        </xdr:cNvPr>
        <xdr:cNvSpPr txBox="1"/>
      </xdr:nvSpPr>
      <xdr:spPr>
        <a:xfrm>
          <a:off x="14894337" y="1757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651CAE55-46A0-44E1-9ED9-4E1C45013D80}"/>
            </a:ext>
          </a:extLst>
        </xdr:cNvPr>
        <xdr:cNvSpPr txBox="1"/>
      </xdr:nvSpPr>
      <xdr:spPr>
        <a:xfrm>
          <a:off x="14041268" y="175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107470C3-58E1-468A-B52B-99E25938F9D3}"/>
            </a:ext>
          </a:extLst>
        </xdr:cNvPr>
        <xdr:cNvSpPr txBox="1"/>
      </xdr:nvSpPr>
      <xdr:spPr>
        <a:xfrm>
          <a:off x="13175500" y="17523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C19582D8-F414-494C-A4BF-644605BB01B9}"/>
            </a:ext>
          </a:extLst>
        </xdr:cNvPr>
        <xdr:cNvSpPr txBox="1"/>
      </xdr:nvSpPr>
      <xdr:spPr>
        <a:xfrm>
          <a:off x="12305085" y="17507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59072</xdr:rowOff>
    </xdr:from>
    <xdr:ext cx="405111" cy="259045"/>
    <xdr:sp macro="" textlink="">
      <xdr:nvSpPr>
        <xdr:cNvPr id="790" name="n_1mainValue【公民館】&#10;有形固定資産減価償却率">
          <a:extLst>
            <a:ext uri="{FF2B5EF4-FFF2-40B4-BE49-F238E27FC236}">
              <a16:creationId xmlns:a16="http://schemas.microsoft.com/office/drawing/2014/main" id="{C62BD97A-90B7-48D0-8E2A-55855D74F2B2}"/>
            </a:ext>
          </a:extLst>
        </xdr:cNvPr>
        <xdr:cNvSpPr txBox="1"/>
      </xdr:nvSpPr>
      <xdr:spPr>
        <a:xfrm>
          <a:off x="14894337" y="1801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791" name="n_2mainValue【公民館】&#10;有形固定資産減価償却率">
          <a:extLst>
            <a:ext uri="{FF2B5EF4-FFF2-40B4-BE49-F238E27FC236}">
              <a16:creationId xmlns:a16="http://schemas.microsoft.com/office/drawing/2014/main" id="{2D657736-5D9B-41C8-B55A-F1C5986AFA61}"/>
            </a:ext>
          </a:extLst>
        </xdr:cNvPr>
        <xdr:cNvSpPr txBox="1"/>
      </xdr:nvSpPr>
      <xdr:spPr>
        <a:xfrm>
          <a:off x="14041268" y="179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2" name="n_3mainValue【公民館】&#10;有形固定資産減価償却率">
          <a:extLst>
            <a:ext uri="{FF2B5EF4-FFF2-40B4-BE49-F238E27FC236}">
              <a16:creationId xmlns:a16="http://schemas.microsoft.com/office/drawing/2014/main" id="{5F4B1C73-A2B5-4E13-91D1-FF5E343F8C4C}"/>
            </a:ext>
          </a:extLst>
        </xdr:cNvPr>
        <xdr:cNvSpPr txBox="1"/>
      </xdr:nvSpPr>
      <xdr:spPr>
        <a:xfrm>
          <a:off x="13175500" y="1797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161941</xdr:rowOff>
    </xdr:from>
    <xdr:ext cx="405111" cy="259045"/>
    <xdr:sp macro="" textlink="">
      <xdr:nvSpPr>
        <xdr:cNvPr id="793" name="n_4mainValue【公民館】&#10;有形固定資産減価償却率">
          <a:extLst>
            <a:ext uri="{FF2B5EF4-FFF2-40B4-BE49-F238E27FC236}">
              <a16:creationId xmlns:a16="http://schemas.microsoft.com/office/drawing/2014/main" id="{B2DA8D30-A46E-4918-A7DF-84F87BD08AC1}"/>
            </a:ext>
          </a:extLst>
        </xdr:cNvPr>
        <xdr:cNvSpPr txBox="1"/>
      </xdr:nvSpPr>
      <xdr:spPr>
        <a:xfrm>
          <a:off x="12305085" y="1794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C16E92C2-51D5-4060-8D00-BEB49ED06BED}"/>
            </a:ext>
          </a:extLst>
        </xdr:cNvPr>
        <xdr:cNvSpPr/>
      </xdr:nvSpPr>
      <xdr:spPr>
        <a:xfrm>
          <a:off x="17841951" y="15578718"/>
          <a:ext cx="4612888"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174A4981-B590-41F0-B1F5-AD4574685D63}"/>
            </a:ext>
          </a:extLst>
        </xdr:cNvPr>
        <xdr:cNvSpPr/>
      </xdr:nvSpPr>
      <xdr:spPr>
        <a:xfrm>
          <a:off x="17968951"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97CC3B3C-17C1-4AC0-A976-4A5B773BBFA6}"/>
            </a:ext>
          </a:extLst>
        </xdr:cNvPr>
        <xdr:cNvSpPr/>
      </xdr:nvSpPr>
      <xdr:spPr>
        <a:xfrm>
          <a:off x="17968951"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E23AC8C4-4367-4B43-8E0D-8EE45F59E7F0}"/>
            </a:ext>
          </a:extLst>
        </xdr:cNvPr>
        <xdr:cNvSpPr/>
      </xdr:nvSpPr>
      <xdr:spPr>
        <a:xfrm>
          <a:off x="18957073"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56E9DE82-6A32-431E-A84C-BFFF07C760ED}"/>
            </a:ext>
          </a:extLst>
        </xdr:cNvPr>
        <xdr:cNvSpPr/>
      </xdr:nvSpPr>
      <xdr:spPr>
        <a:xfrm>
          <a:off x="18957073"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DD605496-1328-4EC0-8CEB-E2C05E5F8C55}"/>
            </a:ext>
          </a:extLst>
        </xdr:cNvPr>
        <xdr:cNvSpPr/>
      </xdr:nvSpPr>
      <xdr:spPr>
        <a:xfrm>
          <a:off x="20072195"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39847598-0173-4DDE-92D5-2B7A15A551CF}"/>
            </a:ext>
          </a:extLst>
        </xdr:cNvPr>
        <xdr:cNvSpPr/>
      </xdr:nvSpPr>
      <xdr:spPr>
        <a:xfrm>
          <a:off x="20072195"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F37A856C-4E2D-4D6F-A375-A88273C88A7C}"/>
            </a:ext>
          </a:extLst>
        </xdr:cNvPr>
        <xdr:cNvSpPr/>
      </xdr:nvSpPr>
      <xdr:spPr>
        <a:xfrm>
          <a:off x="17841951" y="16718930"/>
          <a:ext cx="4612888" cy="22794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51E74648-A1C1-48A9-A39A-EE2F9140363C}"/>
            </a:ext>
          </a:extLst>
        </xdr:cNvPr>
        <xdr:cNvSpPr txBox="1"/>
      </xdr:nvSpPr>
      <xdr:spPr>
        <a:xfrm>
          <a:off x="17808498" y="1652889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5B659C23-B926-4A92-99FE-0BEB7ED2A8BB}"/>
            </a:ext>
          </a:extLst>
        </xdr:cNvPr>
        <xdr:cNvCxnSpPr/>
      </xdr:nvCxnSpPr>
      <xdr:spPr>
        <a:xfrm>
          <a:off x="17841951" y="1899842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A364E8E2-D5F3-4E1C-89CE-960F0620C2F2}"/>
            </a:ext>
          </a:extLst>
        </xdr:cNvPr>
        <xdr:cNvCxnSpPr/>
      </xdr:nvCxnSpPr>
      <xdr:spPr>
        <a:xfrm>
          <a:off x="17841951" y="1854262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903F5E94-6791-40F9-85C3-6B6139A5348D}"/>
            </a:ext>
          </a:extLst>
        </xdr:cNvPr>
        <xdr:cNvSpPr txBox="1"/>
      </xdr:nvSpPr>
      <xdr:spPr>
        <a:xfrm>
          <a:off x="17388711" y="184008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5DF06718-24CA-4C7C-A147-4137ECDF21C5}"/>
            </a:ext>
          </a:extLst>
        </xdr:cNvPr>
        <xdr:cNvCxnSpPr/>
      </xdr:nvCxnSpPr>
      <xdr:spPr>
        <a:xfrm>
          <a:off x="17841951" y="1808681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62CDC406-722E-4319-97A1-7D6154262997}"/>
            </a:ext>
          </a:extLst>
        </xdr:cNvPr>
        <xdr:cNvSpPr txBox="1"/>
      </xdr:nvSpPr>
      <xdr:spPr>
        <a:xfrm>
          <a:off x="17388711" y="179450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E569F295-1676-42F6-8B38-F0EEB181A24A}"/>
            </a:ext>
          </a:extLst>
        </xdr:cNvPr>
        <xdr:cNvCxnSpPr/>
      </xdr:nvCxnSpPr>
      <xdr:spPr>
        <a:xfrm>
          <a:off x="17841951" y="1763054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9C119D45-F51C-4985-B7F0-BD566BDC450C}"/>
            </a:ext>
          </a:extLst>
        </xdr:cNvPr>
        <xdr:cNvSpPr txBox="1"/>
      </xdr:nvSpPr>
      <xdr:spPr>
        <a:xfrm>
          <a:off x="17388711" y="17488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280A377E-02EB-4B43-980A-045C2E03B437}"/>
            </a:ext>
          </a:extLst>
        </xdr:cNvPr>
        <xdr:cNvCxnSpPr/>
      </xdr:nvCxnSpPr>
      <xdr:spPr>
        <a:xfrm>
          <a:off x="17841951" y="1717473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7541E709-7B0F-4BFC-B650-E2A0A01FEDE1}"/>
            </a:ext>
          </a:extLst>
        </xdr:cNvPr>
        <xdr:cNvSpPr txBox="1"/>
      </xdr:nvSpPr>
      <xdr:spPr>
        <a:xfrm>
          <a:off x="17388711" y="170329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84F195FB-1E1F-4AC7-8D1A-005F719F9124}"/>
            </a:ext>
          </a:extLst>
        </xdr:cNvPr>
        <xdr:cNvCxnSpPr/>
      </xdr:nvCxnSpPr>
      <xdr:spPr>
        <a:xfrm>
          <a:off x="17841951" y="1671893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144E76D6-043E-4449-9457-B15D23D74853}"/>
            </a:ext>
          </a:extLst>
        </xdr:cNvPr>
        <xdr:cNvSpPr txBox="1"/>
      </xdr:nvSpPr>
      <xdr:spPr>
        <a:xfrm>
          <a:off x="17388711" y="16577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C0FF55A4-39AF-438F-93B8-CF77A1A9878B}"/>
            </a:ext>
          </a:extLst>
        </xdr:cNvPr>
        <xdr:cNvSpPr/>
      </xdr:nvSpPr>
      <xdr:spPr>
        <a:xfrm>
          <a:off x="17841951" y="16718930"/>
          <a:ext cx="4612888" cy="22794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473E4FA0-C794-4228-A319-B52EA177A765}"/>
            </a:ext>
          </a:extLst>
        </xdr:cNvPr>
        <xdr:cNvCxnSpPr/>
      </xdr:nvCxnSpPr>
      <xdr:spPr>
        <a:xfrm flipV="1">
          <a:off x="21621888" y="17165593"/>
          <a:ext cx="0" cy="136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77214A62-E579-49D1-9B8A-DECB7709EF46}"/>
            </a:ext>
          </a:extLst>
        </xdr:cNvPr>
        <xdr:cNvSpPr txBox="1"/>
      </xdr:nvSpPr>
      <xdr:spPr>
        <a:xfrm>
          <a:off x="21660624" y="1853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2CDB8602-7467-4BA6-B27E-ED9246CB48AF}"/>
            </a:ext>
          </a:extLst>
        </xdr:cNvPr>
        <xdr:cNvCxnSpPr/>
      </xdr:nvCxnSpPr>
      <xdr:spPr>
        <a:xfrm>
          <a:off x="21538271" y="18528905"/>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42ABC871-AF33-4AFD-B56C-1B649C38CB3E}"/>
            </a:ext>
          </a:extLst>
        </xdr:cNvPr>
        <xdr:cNvSpPr txBox="1"/>
      </xdr:nvSpPr>
      <xdr:spPr>
        <a:xfrm>
          <a:off x="21660624" y="1694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4556427B-F3FA-4BF1-819B-0681FA77C82B}"/>
            </a:ext>
          </a:extLst>
        </xdr:cNvPr>
        <xdr:cNvCxnSpPr/>
      </xdr:nvCxnSpPr>
      <xdr:spPr>
        <a:xfrm>
          <a:off x="21538271" y="17165593"/>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a:extLst>
            <a:ext uri="{FF2B5EF4-FFF2-40B4-BE49-F238E27FC236}">
              <a16:creationId xmlns:a16="http://schemas.microsoft.com/office/drawing/2014/main" id="{FD15ABBC-95A2-4BB9-8901-48BE8F564052}"/>
            </a:ext>
          </a:extLst>
        </xdr:cNvPr>
        <xdr:cNvSpPr txBox="1"/>
      </xdr:nvSpPr>
      <xdr:spPr>
        <a:xfrm>
          <a:off x="21660624" y="18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825CCBE-5E24-4A43-AFFF-7564B114839D}"/>
            </a:ext>
          </a:extLst>
        </xdr:cNvPr>
        <xdr:cNvSpPr/>
      </xdr:nvSpPr>
      <xdr:spPr>
        <a:xfrm>
          <a:off x="21571724" y="18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BE495B8C-7BF4-42C2-83B6-789273A5C1F8}"/>
            </a:ext>
          </a:extLst>
        </xdr:cNvPr>
        <xdr:cNvSpPr/>
      </xdr:nvSpPr>
      <xdr:spPr>
        <a:xfrm>
          <a:off x="20756756" y="18177281"/>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A79B8A00-BA9A-470C-8C6D-427333448D22}"/>
            </a:ext>
          </a:extLst>
        </xdr:cNvPr>
        <xdr:cNvSpPr/>
      </xdr:nvSpPr>
      <xdr:spPr>
        <a:xfrm>
          <a:off x="19886341" y="1817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BC0345AA-C3AA-4CEE-B757-C62C9047B3D4}"/>
            </a:ext>
          </a:extLst>
        </xdr:cNvPr>
        <xdr:cNvSpPr/>
      </xdr:nvSpPr>
      <xdr:spPr>
        <a:xfrm>
          <a:off x="19020573" y="18204712"/>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FCE09912-24F5-48B8-BC14-E83A262CD0BC}"/>
            </a:ext>
          </a:extLst>
        </xdr:cNvPr>
        <xdr:cNvSpPr/>
      </xdr:nvSpPr>
      <xdr:spPr>
        <a:xfrm>
          <a:off x="18154805" y="18193284"/>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7B500B3-E12E-449D-B16A-DA562110FCF7}"/>
            </a:ext>
          </a:extLst>
        </xdr:cNvPr>
        <xdr:cNvSpPr txBox="1"/>
      </xdr:nvSpPr>
      <xdr:spPr>
        <a:xfrm>
          <a:off x="2143667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D8C552BE-90CD-4C81-80AD-CFA7AD4511AF}"/>
            </a:ext>
          </a:extLst>
        </xdr:cNvPr>
        <xdr:cNvSpPr txBox="1"/>
      </xdr:nvSpPr>
      <xdr:spPr>
        <a:xfrm>
          <a:off x="20621702"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AC119F3-25D4-47B9-9948-18A8872CF328}"/>
            </a:ext>
          </a:extLst>
        </xdr:cNvPr>
        <xdr:cNvSpPr txBox="1"/>
      </xdr:nvSpPr>
      <xdr:spPr>
        <a:xfrm>
          <a:off x="19751288"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3769FBF1-80AD-478C-812F-0D9D44EEF9B8}"/>
            </a:ext>
          </a:extLst>
        </xdr:cNvPr>
        <xdr:cNvSpPr txBox="1"/>
      </xdr:nvSpPr>
      <xdr:spPr>
        <a:xfrm>
          <a:off x="18885520"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EF95A39-EB1C-42F3-A736-CCADAD0315F6}"/>
            </a:ext>
          </a:extLst>
        </xdr:cNvPr>
        <xdr:cNvSpPr txBox="1"/>
      </xdr:nvSpPr>
      <xdr:spPr>
        <a:xfrm>
          <a:off x="1801975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169418</xdr:rowOff>
    </xdr:from>
    <xdr:to>
      <xdr:col>116</xdr:col>
      <xdr:colOff>114300</xdr:colOff>
      <xdr:row>108</xdr:row>
      <xdr:rowOff>99568</xdr:rowOff>
    </xdr:to>
    <xdr:sp macro="" textlink="">
      <xdr:nvSpPr>
        <xdr:cNvPr id="831" name="楕円 830">
          <a:extLst>
            <a:ext uri="{FF2B5EF4-FFF2-40B4-BE49-F238E27FC236}">
              <a16:creationId xmlns:a16="http://schemas.microsoft.com/office/drawing/2014/main" id="{2E0BD68F-DD06-4870-A350-5FC64CC9B2F0}"/>
            </a:ext>
          </a:extLst>
        </xdr:cNvPr>
        <xdr:cNvSpPr/>
      </xdr:nvSpPr>
      <xdr:spPr>
        <a:xfrm>
          <a:off x="21571724" y="18464852"/>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84345</xdr:rowOff>
    </xdr:from>
    <xdr:ext cx="469744" cy="259045"/>
    <xdr:sp macro="" textlink="">
      <xdr:nvSpPr>
        <xdr:cNvPr id="832" name="【公民館】&#10;一人当たり面積該当値テキスト">
          <a:extLst>
            <a:ext uri="{FF2B5EF4-FFF2-40B4-BE49-F238E27FC236}">
              <a16:creationId xmlns:a16="http://schemas.microsoft.com/office/drawing/2014/main" id="{7FBB81AE-3A59-4C73-B0C7-9139CE3A4A60}"/>
            </a:ext>
          </a:extLst>
        </xdr:cNvPr>
        <xdr:cNvSpPr txBox="1"/>
      </xdr:nvSpPr>
      <xdr:spPr>
        <a:xfrm>
          <a:off x="21660624" y="1837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xdr:rowOff>
    </xdr:from>
    <xdr:to>
      <xdr:col>112</xdr:col>
      <xdr:colOff>38100</xdr:colOff>
      <xdr:row>108</xdr:row>
      <xdr:rowOff>101854</xdr:rowOff>
    </xdr:to>
    <xdr:sp macro="" textlink="">
      <xdr:nvSpPr>
        <xdr:cNvPr id="833" name="楕円 832">
          <a:extLst>
            <a:ext uri="{FF2B5EF4-FFF2-40B4-BE49-F238E27FC236}">
              <a16:creationId xmlns:a16="http://schemas.microsoft.com/office/drawing/2014/main" id="{53BABDB0-BABA-42D6-B010-C9EE4F994927}"/>
            </a:ext>
          </a:extLst>
        </xdr:cNvPr>
        <xdr:cNvSpPr/>
      </xdr:nvSpPr>
      <xdr:spPr>
        <a:xfrm>
          <a:off x="20756756" y="18466674"/>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48768</xdr:rowOff>
    </xdr:from>
    <xdr:to>
      <xdr:col>116</xdr:col>
      <xdr:colOff>63500</xdr:colOff>
      <xdr:row>108</xdr:row>
      <xdr:rowOff>51054</xdr:rowOff>
    </xdr:to>
    <xdr:cxnSp macro="">
      <xdr:nvCxnSpPr>
        <xdr:cNvPr id="834" name="直線コネクタ 833">
          <a:extLst>
            <a:ext uri="{FF2B5EF4-FFF2-40B4-BE49-F238E27FC236}">
              <a16:creationId xmlns:a16="http://schemas.microsoft.com/office/drawing/2014/main" id="{F89778A6-F756-4F38-A873-A121650D0E0E}"/>
            </a:ext>
          </a:extLst>
        </xdr:cNvPr>
        <xdr:cNvCxnSpPr/>
      </xdr:nvCxnSpPr>
      <xdr:spPr>
        <a:xfrm flipV="1">
          <a:off x="20807556" y="18515188"/>
          <a:ext cx="814968"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xdr:rowOff>
    </xdr:from>
    <xdr:to>
      <xdr:col>107</xdr:col>
      <xdr:colOff>101600</xdr:colOff>
      <xdr:row>108</xdr:row>
      <xdr:rowOff>101854</xdr:rowOff>
    </xdr:to>
    <xdr:sp macro="" textlink="">
      <xdr:nvSpPr>
        <xdr:cNvPr id="835" name="楕円 834">
          <a:extLst>
            <a:ext uri="{FF2B5EF4-FFF2-40B4-BE49-F238E27FC236}">
              <a16:creationId xmlns:a16="http://schemas.microsoft.com/office/drawing/2014/main" id="{D839C8A9-AD19-4967-A20C-7233944E4E1A}"/>
            </a:ext>
          </a:extLst>
        </xdr:cNvPr>
        <xdr:cNvSpPr/>
      </xdr:nvSpPr>
      <xdr:spPr>
        <a:xfrm>
          <a:off x="19886341" y="184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51054</xdr:rowOff>
    </xdr:from>
    <xdr:to>
      <xdr:col>111</xdr:col>
      <xdr:colOff>177800</xdr:colOff>
      <xdr:row>108</xdr:row>
      <xdr:rowOff>51054</xdr:rowOff>
    </xdr:to>
    <xdr:cxnSp macro="">
      <xdr:nvCxnSpPr>
        <xdr:cNvPr id="836" name="直線コネクタ 835">
          <a:extLst>
            <a:ext uri="{FF2B5EF4-FFF2-40B4-BE49-F238E27FC236}">
              <a16:creationId xmlns:a16="http://schemas.microsoft.com/office/drawing/2014/main" id="{4563C790-98E0-4B27-B1E5-7452BB0BA2CF}"/>
            </a:ext>
          </a:extLst>
        </xdr:cNvPr>
        <xdr:cNvCxnSpPr/>
      </xdr:nvCxnSpPr>
      <xdr:spPr>
        <a:xfrm>
          <a:off x="19937141" y="18517474"/>
          <a:ext cx="8704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xdr:rowOff>
    </xdr:from>
    <xdr:to>
      <xdr:col>102</xdr:col>
      <xdr:colOff>165100</xdr:colOff>
      <xdr:row>108</xdr:row>
      <xdr:rowOff>101854</xdr:rowOff>
    </xdr:to>
    <xdr:sp macro="" textlink="">
      <xdr:nvSpPr>
        <xdr:cNvPr id="837" name="楕円 836">
          <a:extLst>
            <a:ext uri="{FF2B5EF4-FFF2-40B4-BE49-F238E27FC236}">
              <a16:creationId xmlns:a16="http://schemas.microsoft.com/office/drawing/2014/main" id="{1D231368-D358-4968-8B6F-2AC9138F3E71}"/>
            </a:ext>
          </a:extLst>
        </xdr:cNvPr>
        <xdr:cNvSpPr/>
      </xdr:nvSpPr>
      <xdr:spPr>
        <a:xfrm>
          <a:off x="19020573" y="184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51054</xdr:rowOff>
    </xdr:from>
    <xdr:to>
      <xdr:col>107</xdr:col>
      <xdr:colOff>50800</xdr:colOff>
      <xdr:row>108</xdr:row>
      <xdr:rowOff>51054</xdr:rowOff>
    </xdr:to>
    <xdr:cxnSp macro="">
      <xdr:nvCxnSpPr>
        <xdr:cNvPr id="838" name="直線コネクタ 837">
          <a:extLst>
            <a:ext uri="{FF2B5EF4-FFF2-40B4-BE49-F238E27FC236}">
              <a16:creationId xmlns:a16="http://schemas.microsoft.com/office/drawing/2014/main" id="{1E37F3B9-9102-4FF0-930D-D20091B63EC3}"/>
            </a:ext>
          </a:extLst>
        </xdr:cNvPr>
        <xdr:cNvCxnSpPr/>
      </xdr:nvCxnSpPr>
      <xdr:spPr>
        <a:xfrm>
          <a:off x="19071373" y="18517474"/>
          <a:ext cx="865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xdr:rowOff>
    </xdr:from>
    <xdr:to>
      <xdr:col>98</xdr:col>
      <xdr:colOff>38100</xdr:colOff>
      <xdr:row>108</xdr:row>
      <xdr:rowOff>101854</xdr:rowOff>
    </xdr:to>
    <xdr:sp macro="" textlink="">
      <xdr:nvSpPr>
        <xdr:cNvPr id="839" name="楕円 838">
          <a:extLst>
            <a:ext uri="{FF2B5EF4-FFF2-40B4-BE49-F238E27FC236}">
              <a16:creationId xmlns:a16="http://schemas.microsoft.com/office/drawing/2014/main" id="{E193B0F2-C8CB-44EF-97B1-F5F4C8C48B89}"/>
            </a:ext>
          </a:extLst>
        </xdr:cNvPr>
        <xdr:cNvSpPr/>
      </xdr:nvSpPr>
      <xdr:spPr>
        <a:xfrm>
          <a:off x="18154805" y="18466674"/>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51054</xdr:rowOff>
    </xdr:from>
    <xdr:to>
      <xdr:col>102</xdr:col>
      <xdr:colOff>114300</xdr:colOff>
      <xdr:row>108</xdr:row>
      <xdr:rowOff>51054</xdr:rowOff>
    </xdr:to>
    <xdr:cxnSp macro="">
      <xdr:nvCxnSpPr>
        <xdr:cNvPr id="840" name="直線コネクタ 839">
          <a:extLst>
            <a:ext uri="{FF2B5EF4-FFF2-40B4-BE49-F238E27FC236}">
              <a16:creationId xmlns:a16="http://schemas.microsoft.com/office/drawing/2014/main" id="{372866C1-2F8A-4DFE-A2E3-7C1408750468}"/>
            </a:ext>
          </a:extLst>
        </xdr:cNvPr>
        <xdr:cNvCxnSpPr/>
      </xdr:nvCxnSpPr>
      <xdr:spPr>
        <a:xfrm>
          <a:off x="18205605" y="18517474"/>
          <a:ext cx="865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a:extLst>
            <a:ext uri="{FF2B5EF4-FFF2-40B4-BE49-F238E27FC236}">
              <a16:creationId xmlns:a16="http://schemas.microsoft.com/office/drawing/2014/main" id="{41A97F73-A7CF-4B01-B6B5-B9B03CACC6DF}"/>
            </a:ext>
          </a:extLst>
        </xdr:cNvPr>
        <xdr:cNvSpPr txBox="1"/>
      </xdr:nvSpPr>
      <xdr:spPr>
        <a:xfrm>
          <a:off x="20564629" y="17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9DA692AE-1B06-47CA-A0E4-2B86862F7CA6}"/>
            </a:ext>
          </a:extLst>
        </xdr:cNvPr>
        <xdr:cNvSpPr txBox="1"/>
      </xdr:nvSpPr>
      <xdr:spPr>
        <a:xfrm>
          <a:off x="19706915" y="1795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a:extLst>
            <a:ext uri="{FF2B5EF4-FFF2-40B4-BE49-F238E27FC236}">
              <a16:creationId xmlns:a16="http://schemas.microsoft.com/office/drawing/2014/main" id="{3EC69088-7EEA-4643-9955-76514B4C8D73}"/>
            </a:ext>
          </a:extLst>
        </xdr:cNvPr>
        <xdr:cNvSpPr txBox="1"/>
      </xdr:nvSpPr>
      <xdr:spPr>
        <a:xfrm>
          <a:off x="18841147" y="179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a:extLst>
            <a:ext uri="{FF2B5EF4-FFF2-40B4-BE49-F238E27FC236}">
              <a16:creationId xmlns:a16="http://schemas.microsoft.com/office/drawing/2014/main" id="{D81A1716-AFC9-40A8-B911-4CCACD13A72F}"/>
            </a:ext>
          </a:extLst>
        </xdr:cNvPr>
        <xdr:cNvSpPr txBox="1"/>
      </xdr:nvSpPr>
      <xdr:spPr>
        <a:xfrm>
          <a:off x="17975378" y="1796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92981</xdr:rowOff>
    </xdr:from>
    <xdr:ext cx="469744" cy="259045"/>
    <xdr:sp macro="" textlink="">
      <xdr:nvSpPr>
        <xdr:cNvPr id="845" name="n_1mainValue【公民館】&#10;一人当たり面積">
          <a:extLst>
            <a:ext uri="{FF2B5EF4-FFF2-40B4-BE49-F238E27FC236}">
              <a16:creationId xmlns:a16="http://schemas.microsoft.com/office/drawing/2014/main" id="{C7A60FBC-833B-4CB9-8F57-531CDE453695}"/>
            </a:ext>
          </a:extLst>
        </xdr:cNvPr>
        <xdr:cNvSpPr txBox="1"/>
      </xdr:nvSpPr>
      <xdr:spPr>
        <a:xfrm>
          <a:off x="20564629" y="185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92981</xdr:rowOff>
    </xdr:from>
    <xdr:ext cx="469744" cy="259045"/>
    <xdr:sp macro="" textlink="">
      <xdr:nvSpPr>
        <xdr:cNvPr id="846" name="n_2mainValue【公民館】&#10;一人当たり面積">
          <a:extLst>
            <a:ext uri="{FF2B5EF4-FFF2-40B4-BE49-F238E27FC236}">
              <a16:creationId xmlns:a16="http://schemas.microsoft.com/office/drawing/2014/main" id="{0AD465CE-EFD9-402D-A748-23BFB197DA76}"/>
            </a:ext>
          </a:extLst>
        </xdr:cNvPr>
        <xdr:cNvSpPr txBox="1"/>
      </xdr:nvSpPr>
      <xdr:spPr>
        <a:xfrm>
          <a:off x="19706915" y="185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92981</xdr:rowOff>
    </xdr:from>
    <xdr:ext cx="469744" cy="259045"/>
    <xdr:sp macro="" textlink="">
      <xdr:nvSpPr>
        <xdr:cNvPr id="847" name="n_3mainValue【公民館】&#10;一人当たり面積">
          <a:extLst>
            <a:ext uri="{FF2B5EF4-FFF2-40B4-BE49-F238E27FC236}">
              <a16:creationId xmlns:a16="http://schemas.microsoft.com/office/drawing/2014/main" id="{05D7F1C4-9A5B-4A7A-8D54-63BD85AB24A3}"/>
            </a:ext>
          </a:extLst>
        </xdr:cNvPr>
        <xdr:cNvSpPr txBox="1"/>
      </xdr:nvSpPr>
      <xdr:spPr>
        <a:xfrm>
          <a:off x="18841147" y="185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92981</xdr:rowOff>
    </xdr:from>
    <xdr:ext cx="469744" cy="259045"/>
    <xdr:sp macro="" textlink="">
      <xdr:nvSpPr>
        <xdr:cNvPr id="848" name="n_4mainValue【公民館】&#10;一人当たり面積">
          <a:extLst>
            <a:ext uri="{FF2B5EF4-FFF2-40B4-BE49-F238E27FC236}">
              <a16:creationId xmlns:a16="http://schemas.microsoft.com/office/drawing/2014/main" id="{5BC0A5AD-678D-450E-AAF5-4A2EBC5940DE}"/>
            </a:ext>
          </a:extLst>
        </xdr:cNvPr>
        <xdr:cNvSpPr txBox="1"/>
      </xdr:nvSpPr>
      <xdr:spPr>
        <a:xfrm>
          <a:off x="17975378" y="185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782B0B5E-077E-4E66-8730-72A0E5DB2ECA}"/>
            </a:ext>
          </a:extLst>
        </xdr:cNvPr>
        <xdr:cNvSpPr/>
      </xdr:nvSpPr>
      <xdr:spPr>
        <a:xfrm>
          <a:off x="743415" y="19378496"/>
          <a:ext cx="21711424" cy="18998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19BCA1D8-01B1-4EFA-8923-2AA0B867843C}"/>
            </a:ext>
          </a:extLst>
        </xdr:cNvPr>
        <xdr:cNvSpPr/>
      </xdr:nvSpPr>
      <xdr:spPr>
        <a:xfrm>
          <a:off x="743415" y="19441996"/>
          <a:ext cx="3755173"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54522F4-CC45-4BD0-AFC2-B61418D9FB54}"/>
            </a:ext>
          </a:extLst>
        </xdr:cNvPr>
        <xdr:cNvSpPr txBox="1"/>
      </xdr:nvSpPr>
      <xdr:spPr>
        <a:xfrm>
          <a:off x="819615" y="19695067"/>
          <a:ext cx="21546324" cy="148218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類似団体に比べ土木費の普通建設事業費が高いことが要因であるが、市民一人当たりの道路延長は類似団体の数値をやや下回っていることから、今後も適正な建設投資に取り組んでいく。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ポイント、県内平均を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ポイント上回っている。これは、西・東・深良保育園等の建物がすでに耐用年数を超えていることによるもので、今後、幼児施設整備基本構想に従い施設の適正配置に取り組んでいく。</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橋梁・トンネルは、令和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ポイント下回っている。これは、新東名高速道路に係る跨道橋の新設が影響しているもので、今後、その他橋梁についても長寿命化計画に基づき適正な維持管理に取り組んでいく。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施設全体の老朽化が進む中で、耐震補強及び大規模改造工事の実施により有形固定資産減価償却率の上昇を抑制してい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ることによるもので、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今後、学校の統廃合を含めた施設計画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し施設の適正配置に取り組む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ポイント上回っている。有形固定資産減価償却率は平成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年度からすでに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た新稲荷団地以外の建物がすでに耐用年数を超えており、小修繕を行い施設保持を行っている状況である。今後、公営住宅等長寿命化計画を基に改修を実施し減価償却率の上昇を抑制していく見込み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一人当たり面積が類似団体平均を大幅に下回っているが、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複合施設であること及び他の類型で同様の性質を持つ施設が存在することが影響している。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FD31CD-9551-4E62-80C4-B584C298CC8D}"/>
            </a:ext>
          </a:extLst>
        </xdr:cNvPr>
        <xdr:cNvSpPr/>
      </xdr:nvSpPr>
      <xdr:spPr>
        <a:xfrm>
          <a:off x="621061" y="127000"/>
          <a:ext cx="12388695" cy="63314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D5DC690-D801-43B5-9FB2-9CD5B98C87E0}"/>
            </a:ext>
          </a:extLst>
        </xdr:cNvPr>
        <xdr:cNvSpPr/>
      </xdr:nvSpPr>
      <xdr:spPr>
        <a:xfrm>
          <a:off x="18585366" y="190035"/>
          <a:ext cx="3869473" cy="55740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2D152A-4653-455D-8C0A-172CF733E54B}"/>
            </a:ext>
          </a:extLst>
        </xdr:cNvPr>
        <xdr:cNvSpPr/>
      </xdr:nvSpPr>
      <xdr:spPr>
        <a:xfrm>
          <a:off x="18604416" y="215435"/>
          <a:ext cx="3825023" cy="50660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899240-D7EC-48EE-A8DE-7210988EA2F0}"/>
            </a:ext>
          </a:extLst>
        </xdr:cNvPr>
        <xdr:cNvSpPr/>
      </xdr:nvSpPr>
      <xdr:spPr>
        <a:xfrm>
          <a:off x="18629816" y="240835"/>
          <a:ext cx="3767873" cy="44310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F64E0B-AC07-46F1-9A2E-C964FCD7801E}"/>
            </a:ext>
          </a:extLst>
        </xdr:cNvPr>
        <xdr:cNvSpPr/>
      </xdr:nvSpPr>
      <xdr:spPr>
        <a:xfrm>
          <a:off x="15861061" y="190035"/>
          <a:ext cx="2595601" cy="55740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FE5695-6A18-4B4F-9CDF-379597C9B604}"/>
            </a:ext>
          </a:extLst>
        </xdr:cNvPr>
        <xdr:cNvSpPr/>
      </xdr:nvSpPr>
      <xdr:spPr>
        <a:xfrm>
          <a:off x="15886461" y="215435"/>
          <a:ext cx="2551151" cy="50660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E0CBC0-098B-4D50-93C6-E74D99B99F78}"/>
            </a:ext>
          </a:extLst>
        </xdr:cNvPr>
        <xdr:cNvSpPr/>
      </xdr:nvSpPr>
      <xdr:spPr>
        <a:xfrm>
          <a:off x="15911861" y="240835"/>
          <a:ext cx="2494001" cy="45580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D6881C-2874-4831-8CAC-ADBA28A7C3A1}"/>
            </a:ext>
          </a:extLst>
        </xdr:cNvPr>
        <xdr:cNvSpPr/>
      </xdr:nvSpPr>
      <xdr:spPr>
        <a:xfrm>
          <a:off x="743415" y="886677"/>
          <a:ext cx="9850244" cy="177335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F6F7B2-08CC-4857-AC69-A223EC6A4AAC}"/>
            </a:ext>
          </a:extLst>
        </xdr:cNvPr>
        <xdr:cNvSpPr/>
      </xdr:nvSpPr>
      <xdr:spPr>
        <a:xfrm>
          <a:off x="870415" y="918427"/>
          <a:ext cx="1359829" cy="17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3FB9D9-C836-4E09-8432-B80B570C5CEE}"/>
            </a:ext>
          </a:extLst>
        </xdr:cNvPr>
        <xdr:cNvSpPr/>
      </xdr:nvSpPr>
      <xdr:spPr>
        <a:xfrm>
          <a:off x="2171390" y="918427"/>
          <a:ext cx="1300976" cy="17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51,085
50,327
138.12
28,270,174
27,532,369
614,204
12,012,560
19,498,806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7FEA7F-E6C8-4F27-BE2F-9C1F0019A79E}"/>
            </a:ext>
          </a:extLst>
        </xdr:cNvPr>
        <xdr:cNvSpPr/>
      </xdr:nvSpPr>
      <xdr:spPr>
        <a:xfrm>
          <a:off x="3472366" y="918427"/>
          <a:ext cx="1486829" cy="17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4F93BE-5243-41DE-99CF-FA94753BCD3F}"/>
            </a:ext>
          </a:extLst>
        </xdr:cNvPr>
        <xdr:cNvSpPr/>
      </xdr:nvSpPr>
      <xdr:spPr>
        <a:xfrm>
          <a:off x="4959195" y="937477"/>
          <a:ext cx="1980890" cy="9374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316845-C589-4E52-8424-E878B0BC8C9D}"/>
            </a:ext>
          </a:extLst>
        </xdr:cNvPr>
        <xdr:cNvSpPr/>
      </xdr:nvSpPr>
      <xdr:spPr>
        <a:xfrm>
          <a:off x="6940085" y="937477"/>
          <a:ext cx="1237476" cy="93747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48B04D-0199-4427-B6EE-DFFACF63A19C}"/>
            </a:ext>
          </a:extLst>
        </xdr:cNvPr>
        <xdr:cNvSpPr/>
      </xdr:nvSpPr>
      <xdr:spPr>
        <a:xfrm>
          <a:off x="8241061" y="950177"/>
          <a:ext cx="621061" cy="9370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FF760C-2EE0-4862-AC87-8354163E25F7}"/>
            </a:ext>
          </a:extLst>
        </xdr:cNvPr>
        <xdr:cNvSpPr/>
      </xdr:nvSpPr>
      <xdr:spPr>
        <a:xfrm>
          <a:off x="4959195" y="1709854"/>
          <a:ext cx="1980890"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AFA7888-77F7-44BD-AB76-CFA6D7B1AD45}"/>
            </a:ext>
          </a:extLst>
        </xdr:cNvPr>
        <xdr:cNvSpPr/>
      </xdr:nvSpPr>
      <xdr:spPr>
        <a:xfrm>
          <a:off x="7003585" y="1709854"/>
          <a:ext cx="3345366"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DDFBC3-FD32-4573-9763-111287F69B6F}"/>
            </a:ext>
          </a:extLst>
        </xdr:cNvPr>
        <xdr:cNvSpPr/>
      </xdr:nvSpPr>
      <xdr:spPr>
        <a:xfrm>
          <a:off x="10804912" y="886677"/>
          <a:ext cx="1486829" cy="1266747"/>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09FB7D-1298-42C6-A476-06365732FD2C}"/>
            </a:ext>
          </a:extLst>
        </xdr:cNvPr>
        <xdr:cNvSpPr/>
      </xdr:nvSpPr>
      <xdr:spPr>
        <a:xfrm>
          <a:off x="11060616" y="950177"/>
          <a:ext cx="1300975"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2B5C7D-2918-4E05-8BCD-20F553D4BC16}"/>
            </a:ext>
          </a:extLst>
        </xdr:cNvPr>
        <xdr:cNvSpPr/>
      </xdr:nvSpPr>
      <xdr:spPr>
        <a:xfrm>
          <a:off x="11060616" y="1215948"/>
          <a:ext cx="1300975"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E15964-3286-44E7-84DC-92B86A32FD3D}"/>
            </a:ext>
          </a:extLst>
        </xdr:cNvPr>
        <xdr:cNvSpPr/>
      </xdr:nvSpPr>
      <xdr:spPr>
        <a:xfrm>
          <a:off x="11060616" y="1545218"/>
          <a:ext cx="1423329" cy="63360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2D4114-D623-413F-A94B-287CCA102B03}"/>
            </a:ext>
          </a:extLst>
        </xdr:cNvPr>
        <xdr:cNvCxnSpPr/>
      </xdr:nvCxnSpPr>
      <xdr:spPr>
        <a:xfrm flipH="1">
          <a:off x="10887462" y="1038612"/>
          <a:ext cx="20490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B16669-28F7-4961-BEF7-D55AA6E521FB}"/>
            </a:ext>
          </a:extLst>
        </xdr:cNvPr>
        <xdr:cNvSpPr/>
      </xdr:nvSpPr>
      <xdr:spPr>
        <a:xfrm>
          <a:off x="10941437" y="988277"/>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18B125-C138-405F-AA2A-D752CC730577}"/>
            </a:ext>
          </a:extLst>
        </xdr:cNvPr>
        <xdr:cNvSpPr/>
      </xdr:nvSpPr>
      <xdr:spPr>
        <a:xfrm>
          <a:off x="10941437" y="1254048"/>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A2C2FA-198A-4BFB-941E-BFFAD71CEACA}"/>
            </a:ext>
          </a:extLst>
        </xdr:cNvPr>
        <xdr:cNvCxnSpPr/>
      </xdr:nvCxnSpPr>
      <xdr:spPr>
        <a:xfrm>
          <a:off x="10981241" y="1520283"/>
          <a:ext cx="0" cy="13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FFEAC3-5C15-4539-AA87-4A92D244A8D2}"/>
            </a:ext>
          </a:extLst>
        </xdr:cNvPr>
        <xdr:cNvCxnSpPr/>
      </xdr:nvCxnSpPr>
      <xdr:spPr>
        <a:xfrm>
          <a:off x="10906512" y="1520283"/>
          <a:ext cx="16680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24568B-794B-4961-BA1D-B63EB588C2BE}"/>
            </a:ext>
          </a:extLst>
        </xdr:cNvPr>
        <xdr:cNvCxnSpPr/>
      </xdr:nvCxnSpPr>
      <xdr:spPr>
        <a:xfrm flipV="1">
          <a:off x="10981241" y="1757479"/>
          <a:ext cx="0" cy="13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29FB00-D83D-45C1-A04E-2E46357BFE3F}"/>
            </a:ext>
          </a:extLst>
        </xdr:cNvPr>
        <xdr:cNvCxnSpPr/>
      </xdr:nvCxnSpPr>
      <xdr:spPr>
        <a:xfrm>
          <a:off x="10906512" y="1899889"/>
          <a:ext cx="166804"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C06E97-2403-469B-96B6-3615756D1919}"/>
            </a:ext>
          </a:extLst>
        </xdr:cNvPr>
        <xdr:cNvSpPr txBox="1"/>
      </xdr:nvSpPr>
      <xdr:spPr>
        <a:xfrm>
          <a:off x="684561" y="278656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FC9F97-17E4-4773-A31B-4DD56501FDB4}"/>
            </a:ext>
          </a:extLst>
        </xdr:cNvPr>
        <xdr:cNvSpPr txBox="1"/>
      </xdr:nvSpPr>
      <xdr:spPr>
        <a:xfrm>
          <a:off x="684561" y="31031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08F78D3-2FD3-4610-BA65-B33408B3267F}"/>
            </a:ext>
          </a:extLst>
        </xdr:cNvPr>
        <xdr:cNvSpPr txBox="1"/>
      </xdr:nvSpPr>
      <xdr:spPr>
        <a:xfrm>
          <a:off x="684561" y="341970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CB5FB1-ADE0-43DF-AE00-EDE06164E6DE}"/>
            </a:ext>
          </a:extLst>
        </xdr:cNvPr>
        <xdr:cNvSpPr txBox="1"/>
      </xdr:nvSpPr>
      <xdr:spPr>
        <a:xfrm>
          <a:off x="684561" y="3736743"/>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967A4B-595C-45A1-8EF3-C8DE35A697AD}"/>
            </a:ext>
          </a:extLst>
        </xdr:cNvPr>
        <xdr:cNvSpPr/>
      </xdr:nvSpPr>
      <xdr:spPr>
        <a:xfrm>
          <a:off x="743415" y="4179849"/>
          <a:ext cx="4612887"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22F467-EC23-481A-AC41-7E814A0B68F3}"/>
            </a:ext>
          </a:extLst>
        </xdr:cNvPr>
        <xdr:cNvSpPr/>
      </xdr:nvSpPr>
      <xdr:spPr>
        <a:xfrm>
          <a:off x="870415"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6F3888-22D5-44C4-8D09-8236C94E29B7}"/>
            </a:ext>
          </a:extLst>
        </xdr:cNvPr>
        <xdr:cNvSpPr/>
      </xdr:nvSpPr>
      <xdr:spPr>
        <a:xfrm>
          <a:off x="870415"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B2A356-52AE-4E82-A6C1-8FCBD4C8A619}"/>
            </a:ext>
          </a:extLst>
        </xdr:cNvPr>
        <xdr:cNvSpPr/>
      </xdr:nvSpPr>
      <xdr:spPr>
        <a:xfrm>
          <a:off x="1858537"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5EA4D8-0380-42C0-96AF-5477B9EDF424}"/>
            </a:ext>
          </a:extLst>
        </xdr:cNvPr>
        <xdr:cNvSpPr/>
      </xdr:nvSpPr>
      <xdr:spPr>
        <a:xfrm>
          <a:off x="1858537"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C95E71F-C319-41BA-B50B-FF78FA4D8065}"/>
            </a:ext>
          </a:extLst>
        </xdr:cNvPr>
        <xdr:cNvSpPr/>
      </xdr:nvSpPr>
      <xdr:spPr>
        <a:xfrm>
          <a:off x="2973659"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752813-9A51-47C1-AD96-37086F93595B}"/>
            </a:ext>
          </a:extLst>
        </xdr:cNvPr>
        <xdr:cNvSpPr/>
      </xdr:nvSpPr>
      <xdr:spPr>
        <a:xfrm>
          <a:off x="2973659"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73F982-024C-41C3-8AB0-68E34EDE35BF}"/>
            </a:ext>
          </a:extLst>
        </xdr:cNvPr>
        <xdr:cNvSpPr/>
      </xdr:nvSpPr>
      <xdr:spPr>
        <a:xfrm>
          <a:off x="743415" y="5319596"/>
          <a:ext cx="4612887"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5D40F4-282A-4B07-A02D-E723911A116E}"/>
            </a:ext>
          </a:extLst>
        </xdr:cNvPr>
        <xdr:cNvSpPr txBox="1"/>
      </xdr:nvSpPr>
      <xdr:spPr>
        <a:xfrm>
          <a:off x="709961" y="512956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038D94-61F1-498A-B500-F8CA020D04CC}"/>
            </a:ext>
          </a:extLst>
        </xdr:cNvPr>
        <xdr:cNvCxnSpPr/>
      </xdr:nvCxnSpPr>
      <xdr:spPr>
        <a:xfrm>
          <a:off x="743415" y="7599556"/>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7B660A-4C87-488A-922B-72B92BDB35D8}"/>
            </a:ext>
          </a:extLst>
        </xdr:cNvPr>
        <xdr:cNvSpPr txBox="1"/>
      </xdr:nvSpPr>
      <xdr:spPr>
        <a:xfrm>
          <a:off x="290175" y="7457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B839DAB-5B97-49E7-98E7-139D43482C64}"/>
            </a:ext>
          </a:extLst>
        </xdr:cNvPr>
        <xdr:cNvCxnSpPr/>
      </xdr:nvCxnSpPr>
      <xdr:spPr>
        <a:xfrm>
          <a:off x="743415" y="7273913"/>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40E6197-E3A8-4EF7-979A-EE05D716CF80}"/>
            </a:ext>
          </a:extLst>
        </xdr:cNvPr>
        <xdr:cNvSpPr txBox="1"/>
      </xdr:nvSpPr>
      <xdr:spPr>
        <a:xfrm>
          <a:off x="290175" y="7132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0193322-9A01-4542-816A-1FBCF8AC5660}"/>
            </a:ext>
          </a:extLst>
        </xdr:cNvPr>
        <xdr:cNvCxnSpPr/>
      </xdr:nvCxnSpPr>
      <xdr:spPr>
        <a:xfrm>
          <a:off x="743415" y="6948272"/>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BEFA300-6FF6-4F03-802A-D3424B3A2F03}"/>
            </a:ext>
          </a:extLst>
        </xdr:cNvPr>
        <xdr:cNvSpPr txBox="1"/>
      </xdr:nvSpPr>
      <xdr:spPr>
        <a:xfrm>
          <a:off x="354295" y="68065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73C2B9-754A-4EED-A78B-554F2E825929}"/>
            </a:ext>
          </a:extLst>
        </xdr:cNvPr>
        <xdr:cNvCxnSpPr/>
      </xdr:nvCxnSpPr>
      <xdr:spPr>
        <a:xfrm>
          <a:off x="743415" y="6622629"/>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BF1F9EF-2535-42B9-82DC-D1FCDE52621B}"/>
            </a:ext>
          </a:extLst>
        </xdr:cNvPr>
        <xdr:cNvSpPr txBox="1"/>
      </xdr:nvSpPr>
      <xdr:spPr>
        <a:xfrm>
          <a:off x="354295" y="6480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8159CEF-0139-4E62-B892-C16EBEA6F86E}"/>
            </a:ext>
          </a:extLst>
        </xdr:cNvPr>
        <xdr:cNvCxnSpPr/>
      </xdr:nvCxnSpPr>
      <xdr:spPr>
        <a:xfrm>
          <a:off x="743415" y="6296987"/>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A3CF126-CAF8-4434-BC13-CFFAD1F1A609}"/>
            </a:ext>
          </a:extLst>
        </xdr:cNvPr>
        <xdr:cNvSpPr txBox="1"/>
      </xdr:nvSpPr>
      <xdr:spPr>
        <a:xfrm>
          <a:off x="354295" y="61552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3045606-224B-45F5-873B-84FEF6A0EA0D}"/>
            </a:ext>
          </a:extLst>
        </xdr:cNvPr>
        <xdr:cNvCxnSpPr/>
      </xdr:nvCxnSpPr>
      <xdr:spPr>
        <a:xfrm>
          <a:off x="743415" y="5971345"/>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8C70163-DBF5-4579-B48F-03093BC98F41}"/>
            </a:ext>
          </a:extLst>
        </xdr:cNvPr>
        <xdr:cNvSpPr txBox="1"/>
      </xdr:nvSpPr>
      <xdr:spPr>
        <a:xfrm>
          <a:off x="354295" y="58291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2ED41A7-1008-423A-9E5E-45A0F0C499BF}"/>
            </a:ext>
          </a:extLst>
        </xdr:cNvPr>
        <xdr:cNvCxnSpPr/>
      </xdr:nvCxnSpPr>
      <xdr:spPr>
        <a:xfrm>
          <a:off x="743415" y="5645239"/>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62A906F-C89F-4E65-8ED5-F803E0D4B40F}"/>
            </a:ext>
          </a:extLst>
        </xdr:cNvPr>
        <xdr:cNvSpPr txBox="1"/>
      </xdr:nvSpPr>
      <xdr:spPr>
        <a:xfrm>
          <a:off x="413768" y="550348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2C5B54-157E-4D36-ABD5-122C50F26009}"/>
            </a:ext>
          </a:extLst>
        </xdr:cNvPr>
        <xdr:cNvCxnSpPr/>
      </xdr:nvCxnSpPr>
      <xdr:spPr>
        <a:xfrm>
          <a:off x="743415" y="5319596"/>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0C68930-1328-4F24-AA63-693EC1EAB6C7}"/>
            </a:ext>
          </a:extLst>
        </xdr:cNvPr>
        <xdr:cNvSpPr/>
      </xdr:nvSpPr>
      <xdr:spPr>
        <a:xfrm>
          <a:off x="743415" y="5319596"/>
          <a:ext cx="4612887"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31AC4ED-811B-4729-A727-E79D2FB8CBF3}"/>
            </a:ext>
          </a:extLst>
        </xdr:cNvPr>
        <xdr:cNvCxnSpPr/>
      </xdr:nvCxnSpPr>
      <xdr:spPr>
        <a:xfrm flipV="1">
          <a:off x="4523353" y="5720350"/>
          <a:ext cx="0" cy="155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B21989A-6A24-47C7-9453-5B332048C11C}"/>
            </a:ext>
          </a:extLst>
        </xdr:cNvPr>
        <xdr:cNvSpPr txBox="1"/>
      </xdr:nvSpPr>
      <xdr:spPr>
        <a:xfrm>
          <a:off x="4562088" y="72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CE05FF0-AAF5-419E-9A3F-F71FA79E3F1E}"/>
            </a:ext>
          </a:extLst>
        </xdr:cNvPr>
        <xdr:cNvCxnSpPr/>
      </xdr:nvCxnSpPr>
      <xdr:spPr>
        <a:xfrm>
          <a:off x="4439734" y="7273913"/>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7DFE9C22-B66D-4781-A0C5-DAB11D610217}"/>
            </a:ext>
          </a:extLst>
        </xdr:cNvPr>
        <xdr:cNvSpPr txBox="1"/>
      </xdr:nvSpPr>
      <xdr:spPr>
        <a:xfrm>
          <a:off x="4562088" y="5496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F0FBB309-D369-46BE-900C-F63A341EDC1E}"/>
            </a:ext>
          </a:extLst>
        </xdr:cNvPr>
        <xdr:cNvCxnSpPr/>
      </xdr:nvCxnSpPr>
      <xdr:spPr>
        <a:xfrm>
          <a:off x="4439734" y="5720350"/>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757BEE6E-C339-403E-B0E6-28B76FBA74D4}"/>
            </a:ext>
          </a:extLst>
        </xdr:cNvPr>
        <xdr:cNvSpPr txBox="1"/>
      </xdr:nvSpPr>
      <xdr:spPr>
        <a:xfrm>
          <a:off x="4562088" y="6202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718E32DA-5DC0-413E-8488-16199F3C27DA}"/>
            </a:ext>
          </a:extLst>
        </xdr:cNvPr>
        <xdr:cNvSpPr/>
      </xdr:nvSpPr>
      <xdr:spPr>
        <a:xfrm>
          <a:off x="4473188" y="63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92A39B85-5076-4BD7-8F58-468FC5BBA0A8}"/>
            </a:ext>
          </a:extLst>
        </xdr:cNvPr>
        <xdr:cNvSpPr/>
      </xdr:nvSpPr>
      <xdr:spPr>
        <a:xfrm>
          <a:off x="3658220" y="6342062"/>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B3E447CB-0195-4F9C-B8F4-B36AB25974BC}"/>
            </a:ext>
          </a:extLst>
        </xdr:cNvPr>
        <xdr:cNvSpPr/>
      </xdr:nvSpPr>
      <xdr:spPr>
        <a:xfrm>
          <a:off x="2787805" y="6314767"/>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C85DED34-40D8-4CD2-B5AB-66F0EA0560A2}"/>
            </a:ext>
          </a:extLst>
        </xdr:cNvPr>
        <xdr:cNvSpPr/>
      </xdr:nvSpPr>
      <xdr:spPr>
        <a:xfrm>
          <a:off x="1922037" y="6285376"/>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37F71656-22EC-4524-992E-C3EAD5D65FC7}"/>
            </a:ext>
          </a:extLst>
        </xdr:cNvPr>
        <xdr:cNvSpPr/>
      </xdr:nvSpPr>
      <xdr:spPr>
        <a:xfrm>
          <a:off x="1056268" y="6262516"/>
          <a:ext cx="96954"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BC3553-FAB1-4DA8-A5CE-D68C6D916342}"/>
            </a:ext>
          </a:extLst>
        </xdr:cNvPr>
        <xdr:cNvSpPr txBox="1"/>
      </xdr:nvSpPr>
      <xdr:spPr>
        <a:xfrm>
          <a:off x="4338134"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8C422E-737A-40A0-8790-CB5766C7A9A1}"/>
            </a:ext>
          </a:extLst>
        </xdr:cNvPr>
        <xdr:cNvSpPr txBox="1"/>
      </xdr:nvSpPr>
      <xdr:spPr>
        <a:xfrm>
          <a:off x="3523166"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20FFFFD-D16E-4E18-A716-24635E5DC251}"/>
            </a:ext>
          </a:extLst>
        </xdr:cNvPr>
        <xdr:cNvSpPr txBox="1"/>
      </xdr:nvSpPr>
      <xdr:spPr>
        <a:xfrm>
          <a:off x="265275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9E7B5E-8CDE-45DD-A047-8B9D6DCBE2BA}"/>
            </a:ext>
          </a:extLst>
        </xdr:cNvPr>
        <xdr:cNvSpPr txBox="1"/>
      </xdr:nvSpPr>
      <xdr:spPr>
        <a:xfrm>
          <a:off x="1786983"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5D3599F-1426-4D3B-8B2C-3174552C64E1}"/>
            </a:ext>
          </a:extLst>
        </xdr:cNvPr>
        <xdr:cNvSpPr txBox="1"/>
      </xdr:nvSpPr>
      <xdr:spPr>
        <a:xfrm>
          <a:off x="921215"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a:extLst>
            <a:ext uri="{FF2B5EF4-FFF2-40B4-BE49-F238E27FC236}">
              <a16:creationId xmlns:a16="http://schemas.microsoft.com/office/drawing/2014/main" id="{7763BD47-8886-4A0C-AA5D-CB2558CB4715}"/>
            </a:ext>
          </a:extLst>
        </xdr:cNvPr>
        <xdr:cNvSpPr/>
      </xdr:nvSpPr>
      <xdr:spPr>
        <a:xfrm>
          <a:off x="4473188" y="66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733B2E7F-2399-400E-8FD0-7AAACEEEB06B}"/>
            </a:ext>
          </a:extLst>
        </xdr:cNvPr>
        <xdr:cNvSpPr txBox="1"/>
      </xdr:nvSpPr>
      <xdr:spPr>
        <a:xfrm>
          <a:off x="4562088" y="666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2C0E00C1-54CD-40C0-A21B-BE75883BB852}"/>
            </a:ext>
          </a:extLst>
        </xdr:cNvPr>
        <xdr:cNvSpPr/>
      </xdr:nvSpPr>
      <xdr:spPr>
        <a:xfrm>
          <a:off x="3658220" y="6669336"/>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71301</xdr:rowOff>
    </xdr:to>
    <xdr:cxnSp macro="">
      <xdr:nvCxnSpPr>
        <xdr:cNvPr id="77" name="直線コネクタ 76">
          <a:extLst>
            <a:ext uri="{FF2B5EF4-FFF2-40B4-BE49-F238E27FC236}">
              <a16:creationId xmlns:a16="http://schemas.microsoft.com/office/drawing/2014/main" id="{207BE298-52F0-4E0E-A120-D8272DAFA1A1}"/>
            </a:ext>
          </a:extLst>
        </xdr:cNvPr>
        <xdr:cNvCxnSpPr/>
      </xdr:nvCxnSpPr>
      <xdr:spPr>
        <a:xfrm>
          <a:off x="3709020" y="6720136"/>
          <a:ext cx="814968"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149497</xdr:rowOff>
    </xdr:from>
    <xdr:to>
      <xdr:col>15</xdr:col>
      <xdr:colOff>101600</xdr:colOff>
      <xdr:row>39</xdr:row>
      <xdr:rowOff>79647</xdr:rowOff>
    </xdr:to>
    <xdr:sp macro="" textlink="">
      <xdr:nvSpPr>
        <xdr:cNvPr id="78" name="楕円 77">
          <a:extLst>
            <a:ext uri="{FF2B5EF4-FFF2-40B4-BE49-F238E27FC236}">
              <a16:creationId xmlns:a16="http://schemas.microsoft.com/office/drawing/2014/main" id="{4AAE7461-6B9E-425A-BED2-E19A560BC007}"/>
            </a:ext>
          </a:extLst>
        </xdr:cNvPr>
        <xdr:cNvSpPr/>
      </xdr:nvSpPr>
      <xdr:spPr>
        <a:xfrm>
          <a:off x="2787805" y="6646941"/>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28847</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EF85AFB3-EC6D-4A98-8AA4-02C5C3C78273}"/>
            </a:ext>
          </a:extLst>
        </xdr:cNvPr>
        <xdr:cNvCxnSpPr/>
      </xdr:nvCxnSpPr>
      <xdr:spPr>
        <a:xfrm>
          <a:off x="2838605" y="6697276"/>
          <a:ext cx="87041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134801</xdr:rowOff>
    </xdr:from>
    <xdr:to>
      <xdr:col>10</xdr:col>
      <xdr:colOff>165100</xdr:colOff>
      <xdr:row>39</xdr:row>
      <xdr:rowOff>64951</xdr:rowOff>
    </xdr:to>
    <xdr:sp macro="" textlink="">
      <xdr:nvSpPr>
        <xdr:cNvPr id="80" name="楕円 79">
          <a:extLst>
            <a:ext uri="{FF2B5EF4-FFF2-40B4-BE49-F238E27FC236}">
              <a16:creationId xmlns:a16="http://schemas.microsoft.com/office/drawing/2014/main" id="{65D7D638-A34E-492F-B7A3-85B75D18D04C}"/>
            </a:ext>
          </a:extLst>
        </xdr:cNvPr>
        <xdr:cNvSpPr/>
      </xdr:nvSpPr>
      <xdr:spPr>
        <a:xfrm>
          <a:off x="1922037" y="6632245"/>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xdr:rowOff>
    </xdr:from>
    <xdr:to>
      <xdr:col>15</xdr:col>
      <xdr:colOff>50800</xdr:colOff>
      <xdr:row>39</xdr:row>
      <xdr:rowOff>28847</xdr:rowOff>
    </xdr:to>
    <xdr:cxnSp macro="">
      <xdr:nvCxnSpPr>
        <xdr:cNvPr id="81" name="直線コネクタ 80">
          <a:extLst>
            <a:ext uri="{FF2B5EF4-FFF2-40B4-BE49-F238E27FC236}">
              <a16:creationId xmlns:a16="http://schemas.microsoft.com/office/drawing/2014/main" id="{321C200B-CE82-4707-A51F-428B92038D1E}"/>
            </a:ext>
          </a:extLst>
        </xdr:cNvPr>
        <xdr:cNvCxnSpPr/>
      </xdr:nvCxnSpPr>
      <xdr:spPr>
        <a:xfrm>
          <a:off x="1972837" y="6682580"/>
          <a:ext cx="865768"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a:extLst>
            <a:ext uri="{FF2B5EF4-FFF2-40B4-BE49-F238E27FC236}">
              <a16:creationId xmlns:a16="http://schemas.microsoft.com/office/drawing/2014/main" id="{075F0D24-1941-494D-8BDD-C3ABC4C4CF54}"/>
            </a:ext>
          </a:extLst>
        </xdr:cNvPr>
        <xdr:cNvSpPr/>
      </xdr:nvSpPr>
      <xdr:spPr>
        <a:xfrm>
          <a:off x="1056268" y="6607753"/>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39</xdr:row>
      <xdr:rowOff>14151</xdr:rowOff>
    </xdr:to>
    <xdr:cxnSp macro="">
      <xdr:nvCxnSpPr>
        <xdr:cNvPr id="83" name="直線コネクタ 82">
          <a:extLst>
            <a:ext uri="{FF2B5EF4-FFF2-40B4-BE49-F238E27FC236}">
              <a16:creationId xmlns:a16="http://schemas.microsoft.com/office/drawing/2014/main" id="{C517C5FD-E4C5-442F-8455-614B95B3D89E}"/>
            </a:ext>
          </a:extLst>
        </xdr:cNvPr>
        <xdr:cNvCxnSpPr/>
      </xdr:nvCxnSpPr>
      <xdr:spPr>
        <a:xfrm>
          <a:off x="1107068" y="6658553"/>
          <a:ext cx="865769" cy="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3B7B2AEB-A419-4E87-B6EF-62D2AB1F7043}"/>
            </a:ext>
          </a:extLst>
        </xdr:cNvPr>
        <xdr:cNvSpPr txBox="1"/>
      </xdr:nvSpPr>
      <xdr:spPr>
        <a:xfrm>
          <a:off x="3498410" y="611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16E0A3AC-A417-4C1B-8442-066585687270}"/>
            </a:ext>
          </a:extLst>
        </xdr:cNvPr>
        <xdr:cNvSpPr txBox="1"/>
      </xdr:nvSpPr>
      <xdr:spPr>
        <a:xfrm>
          <a:off x="2640695" y="6090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13AE8B4C-8B1C-43C6-A20B-9C0A7B534E09}"/>
            </a:ext>
          </a:extLst>
        </xdr:cNvPr>
        <xdr:cNvSpPr txBox="1"/>
      </xdr:nvSpPr>
      <xdr:spPr>
        <a:xfrm>
          <a:off x="1774927" y="6061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B66B6850-376F-462B-9FDA-413617261AEA}"/>
            </a:ext>
          </a:extLst>
        </xdr:cNvPr>
        <xdr:cNvSpPr txBox="1"/>
      </xdr:nvSpPr>
      <xdr:spPr>
        <a:xfrm>
          <a:off x="909159" y="6038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25FD6499-D34B-4525-B0BD-38A98F81C825}"/>
            </a:ext>
          </a:extLst>
        </xdr:cNvPr>
        <xdr:cNvSpPr txBox="1"/>
      </xdr:nvSpPr>
      <xdr:spPr>
        <a:xfrm>
          <a:off x="3498410" y="676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9" name="n_2mainValue【図書館】&#10;有形固定資産減価償却率">
          <a:extLst>
            <a:ext uri="{FF2B5EF4-FFF2-40B4-BE49-F238E27FC236}">
              <a16:creationId xmlns:a16="http://schemas.microsoft.com/office/drawing/2014/main" id="{4A66B110-C26D-43E5-9FEA-393C80575145}"/>
            </a:ext>
          </a:extLst>
        </xdr:cNvPr>
        <xdr:cNvSpPr txBox="1"/>
      </xdr:nvSpPr>
      <xdr:spPr>
        <a:xfrm>
          <a:off x="2640695" y="673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56078</xdr:rowOff>
    </xdr:from>
    <xdr:ext cx="405111" cy="259045"/>
    <xdr:sp macro="" textlink="">
      <xdr:nvSpPr>
        <xdr:cNvPr id="90" name="n_3mainValue【図書館】&#10;有形固定資産減価償却率">
          <a:extLst>
            <a:ext uri="{FF2B5EF4-FFF2-40B4-BE49-F238E27FC236}">
              <a16:creationId xmlns:a16="http://schemas.microsoft.com/office/drawing/2014/main" id="{0C940617-F649-49AC-935E-4E07D2F2F588}"/>
            </a:ext>
          </a:extLst>
        </xdr:cNvPr>
        <xdr:cNvSpPr txBox="1"/>
      </xdr:nvSpPr>
      <xdr:spPr>
        <a:xfrm>
          <a:off x="1774927" y="672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図書館】&#10;有形固定資産減価償却率">
          <a:extLst>
            <a:ext uri="{FF2B5EF4-FFF2-40B4-BE49-F238E27FC236}">
              <a16:creationId xmlns:a16="http://schemas.microsoft.com/office/drawing/2014/main" id="{5FA49296-8979-40CC-9CE8-6AC6E6161AE4}"/>
            </a:ext>
          </a:extLst>
        </xdr:cNvPr>
        <xdr:cNvSpPr txBox="1"/>
      </xdr:nvSpPr>
      <xdr:spPr>
        <a:xfrm>
          <a:off x="909159" y="670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1D3E73D-7FD1-440D-93AF-091A72D9082F}"/>
            </a:ext>
          </a:extLst>
        </xdr:cNvPr>
        <xdr:cNvSpPr/>
      </xdr:nvSpPr>
      <xdr:spPr>
        <a:xfrm>
          <a:off x="6446024" y="4179849"/>
          <a:ext cx="4608242"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42F39F8-F75F-47DA-9F79-C503B9B14A89}"/>
            </a:ext>
          </a:extLst>
        </xdr:cNvPr>
        <xdr:cNvSpPr/>
      </xdr:nvSpPr>
      <xdr:spPr>
        <a:xfrm>
          <a:off x="6568378"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61C9687-4C18-4B12-B0B2-C67987DE4AA4}"/>
            </a:ext>
          </a:extLst>
        </xdr:cNvPr>
        <xdr:cNvSpPr/>
      </xdr:nvSpPr>
      <xdr:spPr>
        <a:xfrm>
          <a:off x="6568378"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ED40120-D60A-450B-84D9-1E2A8CC09B8C}"/>
            </a:ext>
          </a:extLst>
        </xdr:cNvPr>
        <xdr:cNvSpPr/>
      </xdr:nvSpPr>
      <xdr:spPr>
        <a:xfrm>
          <a:off x="7561146" y="4838390"/>
          <a:ext cx="1486830"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F4C9535-999B-4FB1-ACC4-C7BB7AD48A31}"/>
            </a:ext>
          </a:extLst>
        </xdr:cNvPr>
        <xdr:cNvSpPr/>
      </xdr:nvSpPr>
      <xdr:spPr>
        <a:xfrm>
          <a:off x="7561146" y="5041126"/>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1A06FF4-733C-4CC7-826C-71FD789336C0}"/>
            </a:ext>
          </a:extLst>
        </xdr:cNvPr>
        <xdr:cNvSpPr/>
      </xdr:nvSpPr>
      <xdr:spPr>
        <a:xfrm>
          <a:off x="8676268" y="4838390"/>
          <a:ext cx="1486830"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61A54C-36C3-4F32-8BB8-10632CE9941E}"/>
            </a:ext>
          </a:extLst>
        </xdr:cNvPr>
        <xdr:cNvSpPr/>
      </xdr:nvSpPr>
      <xdr:spPr>
        <a:xfrm>
          <a:off x="8676268" y="5041126"/>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E1322BD-AC15-4D18-9758-7FA927F6BD0D}"/>
            </a:ext>
          </a:extLst>
        </xdr:cNvPr>
        <xdr:cNvSpPr/>
      </xdr:nvSpPr>
      <xdr:spPr>
        <a:xfrm>
          <a:off x="6446024" y="5319596"/>
          <a:ext cx="4608242"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7685F12-3F16-45C1-A6AB-80022C30AAB7}"/>
            </a:ext>
          </a:extLst>
        </xdr:cNvPr>
        <xdr:cNvSpPr txBox="1"/>
      </xdr:nvSpPr>
      <xdr:spPr>
        <a:xfrm>
          <a:off x="6407924" y="512956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DB4ADBF-914F-482E-8AE0-D9FFB61AAF5F}"/>
            </a:ext>
          </a:extLst>
        </xdr:cNvPr>
        <xdr:cNvCxnSpPr/>
      </xdr:nvCxnSpPr>
      <xdr:spPr>
        <a:xfrm>
          <a:off x="6446024" y="7599556"/>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F2EF6D8-294F-41D5-B720-66198ADFDF3C}"/>
            </a:ext>
          </a:extLst>
        </xdr:cNvPr>
        <xdr:cNvCxnSpPr/>
      </xdr:nvCxnSpPr>
      <xdr:spPr>
        <a:xfrm>
          <a:off x="6446024" y="7219485"/>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DAEBEEB-5763-4E07-94B5-01C02EE005B8}"/>
            </a:ext>
          </a:extLst>
        </xdr:cNvPr>
        <xdr:cNvSpPr txBox="1"/>
      </xdr:nvSpPr>
      <xdr:spPr>
        <a:xfrm>
          <a:off x="5988138"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C97E448-9A1E-4BD9-9944-2EC1CD3E1A4F}"/>
            </a:ext>
          </a:extLst>
        </xdr:cNvPr>
        <xdr:cNvCxnSpPr/>
      </xdr:nvCxnSpPr>
      <xdr:spPr>
        <a:xfrm>
          <a:off x="6446024" y="6839415"/>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4AF9679-AB2D-4A5D-B0C4-5DD1A120AE72}"/>
            </a:ext>
          </a:extLst>
        </xdr:cNvPr>
        <xdr:cNvSpPr txBox="1"/>
      </xdr:nvSpPr>
      <xdr:spPr>
        <a:xfrm>
          <a:off x="5988138" y="66976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F1F3AF6-089B-4508-AE65-91A51AAABFD6}"/>
            </a:ext>
          </a:extLst>
        </xdr:cNvPr>
        <xdr:cNvCxnSpPr/>
      </xdr:nvCxnSpPr>
      <xdr:spPr>
        <a:xfrm>
          <a:off x="6446024" y="6459809"/>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84BA5BA-B58E-45D5-A965-1D96605F6874}"/>
            </a:ext>
          </a:extLst>
        </xdr:cNvPr>
        <xdr:cNvSpPr txBox="1"/>
      </xdr:nvSpPr>
      <xdr:spPr>
        <a:xfrm>
          <a:off x="5988138" y="631805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8F42E94-15E4-4D1F-AF32-AFFDE5DEA8FF}"/>
            </a:ext>
          </a:extLst>
        </xdr:cNvPr>
        <xdr:cNvCxnSpPr/>
      </xdr:nvCxnSpPr>
      <xdr:spPr>
        <a:xfrm>
          <a:off x="6446024" y="6079738"/>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1FC1388-2101-4717-85AF-DE9F27CAE771}"/>
            </a:ext>
          </a:extLst>
        </xdr:cNvPr>
        <xdr:cNvSpPr txBox="1"/>
      </xdr:nvSpPr>
      <xdr:spPr>
        <a:xfrm>
          <a:off x="5988138" y="593797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0646182-7E13-4E81-B9F4-66D80FC5E74C}"/>
            </a:ext>
          </a:extLst>
        </xdr:cNvPr>
        <xdr:cNvCxnSpPr/>
      </xdr:nvCxnSpPr>
      <xdr:spPr>
        <a:xfrm>
          <a:off x="6446024" y="5699667"/>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A3B006D-1A2D-4DB5-8EDD-E00E54D33259}"/>
            </a:ext>
          </a:extLst>
        </xdr:cNvPr>
        <xdr:cNvSpPr txBox="1"/>
      </xdr:nvSpPr>
      <xdr:spPr>
        <a:xfrm>
          <a:off x="5988138" y="55579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3DFE94B-0837-45CE-95BB-F23A0987A862}"/>
            </a:ext>
          </a:extLst>
        </xdr:cNvPr>
        <xdr:cNvCxnSpPr/>
      </xdr:nvCxnSpPr>
      <xdr:spPr>
        <a:xfrm>
          <a:off x="6446024" y="5319596"/>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EB3366C-30BE-49B9-A87F-D1A2B56EEED0}"/>
            </a:ext>
          </a:extLst>
        </xdr:cNvPr>
        <xdr:cNvSpPr txBox="1"/>
      </xdr:nvSpPr>
      <xdr:spPr>
        <a:xfrm>
          <a:off x="5988138" y="51778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5D28908-0C79-46CC-AF30-FA4135B4BC94}"/>
            </a:ext>
          </a:extLst>
        </xdr:cNvPr>
        <xdr:cNvSpPr/>
      </xdr:nvSpPr>
      <xdr:spPr>
        <a:xfrm>
          <a:off x="6446024" y="5319596"/>
          <a:ext cx="4608242"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7AC32830-864D-4F3A-9E64-FCA7B857A59D}"/>
            </a:ext>
          </a:extLst>
        </xdr:cNvPr>
        <xdr:cNvCxnSpPr/>
      </xdr:nvCxnSpPr>
      <xdr:spPr>
        <a:xfrm flipV="1">
          <a:off x="10218529" y="5826202"/>
          <a:ext cx="0" cy="129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20F178FA-B363-4F67-8399-1F96C05C7BD1}"/>
            </a:ext>
          </a:extLst>
        </xdr:cNvPr>
        <xdr:cNvSpPr txBox="1"/>
      </xdr:nvSpPr>
      <xdr:spPr>
        <a:xfrm>
          <a:off x="10260051" y="71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3C3AF97A-2B1F-4399-A702-B134BE5729C2}"/>
            </a:ext>
          </a:extLst>
        </xdr:cNvPr>
        <xdr:cNvCxnSpPr/>
      </xdr:nvCxnSpPr>
      <xdr:spPr>
        <a:xfrm>
          <a:off x="10137698" y="7118350"/>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B2493C93-2538-4170-BCB1-DC9DE34CCA68}"/>
            </a:ext>
          </a:extLst>
        </xdr:cNvPr>
        <xdr:cNvSpPr txBox="1"/>
      </xdr:nvSpPr>
      <xdr:spPr>
        <a:xfrm>
          <a:off x="10260051" y="560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8BB0F4F8-F863-43B7-A4D9-88D6BA6F7D9B}"/>
            </a:ext>
          </a:extLst>
        </xdr:cNvPr>
        <xdr:cNvCxnSpPr/>
      </xdr:nvCxnSpPr>
      <xdr:spPr>
        <a:xfrm>
          <a:off x="10137698" y="5826202"/>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92B7C06-BBB1-4FE2-A954-AEA128BDD395}"/>
            </a:ext>
          </a:extLst>
        </xdr:cNvPr>
        <xdr:cNvSpPr txBox="1"/>
      </xdr:nvSpPr>
      <xdr:spPr>
        <a:xfrm>
          <a:off x="10260051" y="653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2CD1FE3C-E634-4AEF-AE8C-B15883C22FE1}"/>
            </a:ext>
          </a:extLst>
        </xdr:cNvPr>
        <xdr:cNvSpPr/>
      </xdr:nvSpPr>
      <xdr:spPr>
        <a:xfrm>
          <a:off x="10175798" y="6560944"/>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408C8CC7-7275-4913-BDC3-3FBC026B92FA}"/>
            </a:ext>
          </a:extLst>
        </xdr:cNvPr>
        <xdr:cNvSpPr/>
      </xdr:nvSpPr>
      <xdr:spPr>
        <a:xfrm>
          <a:off x="9356183" y="65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7FAF6F31-5AD7-4214-A35F-BF547E9A136B}"/>
            </a:ext>
          </a:extLst>
        </xdr:cNvPr>
        <xdr:cNvSpPr/>
      </xdr:nvSpPr>
      <xdr:spPr>
        <a:xfrm>
          <a:off x="8490415" y="6560944"/>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36DC3E6A-BBF7-4BF4-AB41-726B6313AB27}"/>
            </a:ext>
          </a:extLst>
        </xdr:cNvPr>
        <xdr:cNvSpPr/>
      </xdr:nvSpPr>
      <xdr:spPr>
        <a:xfrm>
          <a:off x="7620000" y="654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B62309A2-2D44-4170-BFB8-6DCF7067A391}"/>
            </a:ext>
          </a:extLst>
        </xdr:cNvPr>
        <xdr:cNvSpPr/>
      </xdr:nvSpPr>
      <xdr:spPr>
        <a:xfrm>
          <a:off x="6754232" y="65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ED2641-29C9-4B6D-9B6A-9280DCB00CF3}"/>
            </a:ext>
          </a:extLst>
        </xdr:cNvPr>
        <xdr:cNvSpPr txBox="1"/>
      </xdr:nvSpPr>
      <xdr:spPr>
        <a:xfrm>
          <a:off x="10036098"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3E66900-B8E0-43D1-86AA-308938820383}"/>
            </a:ext>
          </a:extLst>
        </xdr:cNvPr>
        <xdr:cNvSpPr txBox="1"/>
      </xdr:nvSpPr>
      <xdr:spPr>
        <a:xfrm>
          <a:off x="9221129"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77245B4-185B-4CF7-A00E-78A508D20F48}"/>
            </a:ext>
          </a:extLst>
        </xdr:cNvPr>
        <xdr:cNvSpPr txBox="1"/>
      </xdr:nvSpPr>
      <xdr:spPr>
        <a:xfrm>
          <a:off x="835536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925F050-38C2-494F-ABE1-4A13679D9F83}"/>
            </a:ext>
          </a:extLst>
        </xdr:cNvPr>
        <xdr:cNvSpPr txBox="1"/>
      </xdr:nvSpPr>
      <xdr:spPr>
        <a:xfrm>
          <a:off x="7484946"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F430B2C-E8DB-4E5A-8D8D-7A63BEC50054}"/>
            </a:ext>
          </a:extLst>
        </xdr:cNvPr>
        <xdr:cNvSpPr txBox="1"/>
      </xdr:nvSpPr>
      <xdr:spPr>
        <a:xfrm>
          <a:off x="6619178"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57150</xdr:rowOff>
    </xdr:from>
    <xdr:to>
      <xdr:col>55</xdr:col>
      <xdr:colOff>50800</xdr:colOff>
      <xdr:row>37</xdr:row>
      <xdr:rowOff>158750</xdr:rowOff>
    </xdr:to>
    <xdr:sp macro="" textlink="">
      <xdr:nvSpPr>
        <xdr:cNvPr id="131" name="楕円 130">
          <a:extLst>
            <a:ext uri="{FF2B5EF4-FFF2-40B4-BE49-F238E27FC236}">
              <a16:creationId xmlns:a16="http://schemas.microsoft.com/office/drawing/2014/main" id="{37B09C86-F0D3-4092-A404-BE6F071C60C2}"/>
            </a:ext>
          </a:extLst>
        </xdr:cNvPr>
        <xdr:cNvSpPr/>
      </xdr:nvSpPr>
      <xdr:spPr>
        <a:xfrm>
          <a:off x="10175798" y="6383609"/>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1D92EA02-BE4B-4298-A7F1-94FF7B660B1C}"/>
            </a:ext>
          </a:extLst>
        </xdr:cNvPr>
        <xdr:cNvSpPr txBox="1"/>
      </xdr:nvSpPr>
      <xdr:spPr>
        <a:xfrm>
          <a:off x="10260051" y="62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69850</xdr:rowOff>
    </xdr:from>
    <xdr:to>
      <xdr:col>50</xdr:col>
      <xdr:colOff>165100</xdr:colOff>
      <xdr:row>38</xdr:row>
      <xdr:rowOff>0</xdr:rowOff>
    </xdr:to>
    <xdr:sp macro="" textlink="">
      <xdr:nvSpPr>
        <xdr:cNvPr id="133" name="楕円 132">
          <a:extLst>
            <a:ext uri="{FF2B5EF4-FFF2-40B4-BE49-F238E27FC236}">
              <a16:creationId xmlns:a16="http://schemas.microsoft.com/office/drawing/2014/main" id="{F0D281F2-2F4F-4A1F-848D-8D58695D2D40}"/>
            </a:ext>
          </a:extLst>
        </xdr:cNvPr>
        <xdr:cNvSpPr/>
      </xdr:nvSpPr>
      <xdr:spPr>
        <a:xfrm>
          <a:off x="9356183" y="639630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107950</xdr:rowOff>
    </xdr:from>
    <xdr:to>
      <xdr:col>55</xdr:col>
      <xdr:colOff>0</xdr:colOff>
      <xdr:row>37</xdr:row>
      <xdr:rowOff>120650</xdr:rowOff>
    </xdr:to>
    <xdr:cxnSp macro="">
      <xdr:nvCxnSpPr>
        <xdr:cNvPr id="134" name="直線コネクタ 133">
          <a:extLst>
            <a:ext uri="{FF2B5EF4-FFF2-40B4-BE49-F238E27FC236}">
              <a16:creationId xmlns:a16="http://schemas.microsoft.com/office/drawing/2014/main" id="{76210CDD-61D8-41DF-89F0-FE59CC1C87A1}"/>
            </a:ext>
          </a:extLst>
        </xdr:cNvPr>
        <xdr:cNvCxnSpPr/>
      </xdr:nvCxnSpPr>
      <xdr:spPr>
        <a:xfrm flipV="1">
          <a:off x="9406983" y="6434409"/>
          <a:ext cx="814968"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69850</xdr:rowOff>
    </xdr:from>
    <xdr:to>
      <xdr:col>46</xdr:col>
      <xdr:colOff>38100</xdr:colOff>
      <xdr:row>38</xdr:row>
      <xdr:rowOff>0</xdr:rowOff>
    </xdr:to>
    <xdr:sp macro="" textlink="">
      <xdr:nvSpPr>
        <xdr:cNvPr id="135" name="楕円 134">
          <a:extLst>
            <a:ext uri="{FF2B5EF4-FFF2-40B4-BE49-F238E27FC236}">
              <a16:creationId xmlns:a16="http://schemas.microsoft.com/office/drawing/2014/main" id="{1B9C5FCC-F020-461C-892C-07B87913B43E}"/>
            </a:ext>
          </a:extLst>
        </xdr:cNvPr>
        <xdr:cNvSpPr/>
      </xdr:nvSpPr>
      <xdr:spPr>
        <a:xfrm>
          <a:off x="8490415" y="6396309"/>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120650</xdr:rowOff>
    </xdr:from>
    <xdr:to>
      <xdr:col>50</xdr:col>
      <xdr:colOff>114300</xdr:colOff>
      <xdr:row>37</xdr:row>
      <xdr:rowOff>120650</xdr:rowOff>
    </xdr:to>
    <xdr:cxnSp macro="">
      <xdr:nvCxnSpPr>
        <xdr:cNvPr id="136" name="直線コネクタ 135">
          <a:extLst>
            <a:ext uri="{FF2B5EF4-FFF2-40B4-BE49-F238E27FC236}">
              <a16:creationId xmlns:a16="http://schemas.microsoft.com/office/drawing/2014/main" id="{B1637FAB-D5ED-4FB3-8798-839B730628A7}"/>
            </a:ext>
          </a:extLst>
        </xdr:cNvPr>
        <xdr:cNvCxnSpPr/>
      </xdr:nvCxnSpPr>
      <xdr:spPr>
        <a:xfrm>
          <a:off x="8541215" y="6447109"/>
          <a:ext cx="865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7" name="楕円 136">
          <a:extLst>
            <a:ext uri="{FF2B5EF4-FFF2-40B4-BE49-F238E27FC236}">
              <a16:creationId xmlns:a16="http://schemas.microsoft.com/office/drawing/2014/main" id="{84F55C1E-C420-4B24-824D-91D43228516B}"/>
            </a:ext>
          </a:extLst>
        </xdr:cNvPr>
        <xdr:cNvSpPr/>
      </xdr:nvSpPr>
      <xdr:spPr>
        <a:xfrm>
          <a:off x="7620000" y="640900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120650</xdr:rowOff>
    </xdr:from>
    <xdr:to>
      <xdr:col>45</xdr:col>
      <xdr:colOff>177800</xdr:colOff>
      <xdr:row>37</xdr:row>
      <xdr:rowOff>133350</xdr:rowOff>
    </xdr:to>
    <xdr:cxnSp macro="">
      <xdr:nvCxnSpPr>
        <xdr:cNvPr id="138" name="直線コネクタ 137">
          <a:extLst>
            <a:ext uri="{FF2B5EF4-FFF2-40B4-BE49-F238E27FC236}">
              <a16:creationId xmlns:a16="http://schemas.microsoft.com/office/drawing/2014/main" id="{B534AC0A-B960-40CC-8F65-B63894CA608A}"/>
            </a:ext>
          </a:extLst>
        </xdr:cNvPr>
        <xdr:cNvCxnSpPr/>
      </xdr:nvCxnSpPr>
      <xdr:spPr>
        <a:xfrm flipV="1">
          <a:off x="7670800" y="6447109"/>
          <a:ext cx="87041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9" name="楕円 138">
          <a:extLst>
            <a:ext uri="{FF2B5EF4-FFF2-40B4-BE49-F238E27FC236}">
              <a16:creationId xmlns:a16="http://schemas.microsoft.com/office/drawing/2014/main" id="{F6AE1E26-EDB7-4CCE-B652-456CBD55EEC2}"/>
            </a:ext>
          </a:extLst>
        </xdr:cNvPr>
        <xdr:cNvSpPr/>
      </xdr:nvSpPr>
      <xdr:spPr>
        <a:xfrm>
          <a:off x="6754232" y="640900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40" name="直線コネクタ 139">
          <a:extLst>
            <a:ext uri="{FF2B5EF4-FFF2-40B4-BE49-F238E27FC236}">
              <a16:creationId xmlns:a16="http://schemas.microsoft.com/office/drawing/2014/main" id="{9113D4D7-292E-49F3-BD0F-C686DD3C544B}"/>
            </a:ext>
          </a:extLst>
        </xdr:cNvPr>
        <xdr:cNvCxnSpPr/>
      </xdr:nvCxnSpPr>
      <xdr:spPr>
        <a:xfrm>
          <a:off x="6805032" y="6459809"/>
          <a:ext cx="865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D91E860E-5812-4C27-940D-82E11DE27E87}"/>
            </a:ext>
          </a:extLst>
        </xdr:cNvPr>
        <xdr:cNvSpPr txBox="1"/>
      </xdr:nvSpPr>
      <xdr:spPr>
        <a:xfrm>
          <a:off x="9164056" y="665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C9A1768E-72ED-4707-A73D-7AF7B1EB63AE}"/>
            </a:ext>
          </a:extLst>
        </xdr:cNvPr>
        <xdr:cNvSpPr txBox="1"/>
      </xdr:nvSpPr>
      <xdr:spPr>
        <a:xfrm>
          <a:off x="8310988" y="665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BE451979-C3EF-4261-8710-EED2EFCAF74D}"/>
            </a:ext>
          </a:extLst>
        </xdr:cNvPr>
        <xdr:cNvSpPr txBox="1"/>
      </xdr:nvSpPr>
      <xdr:spPr>
        <a:xfrm>
          <a:off x="7440573" y="664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D021ECB8-3C45-4E5D-9A59-E4FFB239B2FE}"/>
            </a:ext>
          </a:extLst>
        </xdr:cNvPr>
        <xdr:cNvSpPr txBox="1"/>
      </xdr:nvSpPr>
      <xdr:spPr>
        <a:xfrm>
          <a:off x="6574805" y="665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16527</xdr:rowOff>
    </xdr:from>
    <xdr:ext cx="469744" cy="259045"/>
    <xdr:sp macro="" textlink="">
      <xdr:nvSpPr>
        <xdr:cNvPr id="145" name="n_1mainValue【図書館】&#10;一人当たり面積">
          <a:extLst>
            <a:ext uri="{FF2B5EF4-FFF2-40B4-BE49-F238E27FC236}">
              <a16:creationId xmlns:a16="http://schemas.microsoft.com/office/drawing/2014/main" id="{647D603C-9B3E-434E-80B3-8A1C62595EC0}"/>
            </a:ext>
          </a:extLst>
        </xdr:cNvPr>
        <xdr:cNvSpPr txBox="1"/>
      </xdr:nvSpPr>
      <xdr:spPr>
        <a:xfrm>
          <a:off x="9164056" y="6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16527</xdr:rowOff>
    </xdr:from>
    <xdr:ext cx="469744" cy="259045"/>
    <xdr:sp macro="" textlink="">
      <xdr:nvSpPr>
        <xdr:cNvPr id="146" name="n_2mainValue【図書館】&#10;一人当たり面積">
          <a:extLst>
            <a:ext uri="{FF2B5EF4-FFF2-40B4-BE49-F238E27FC236}">
              <a16:creationId xmlns:a16="http://schemas.microsoft.com/office/drawing/2014/main" id="{4B4D67DF-3241-4C2E-8F4E-B061F2949132}"/>
            </a:ext>
          </a:extLst>
        </xdr:cNvPr>
        <xdr:cNvSpPr txBox="1"/>
      </xdr:nvSpPr>
      <xdr:spPr>
        <a:xfrm>
          <a:off x="8310988" y="6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7" name="n_3mainValue【図書館】&#10;一人当たり面積">
          <a:extLst>
            <a:ext uri="{FF2B5EF4-FFF2-40B4-BE49-F238E27FC236}">
              <a16:creationId xmlns:a16="http://schemas.microsoft.com/office/drawing/2014/main" id="{1A65DC97-79F9-41F5-8596-277920122EE4}"/>
            </a:ext>
          </a:extLst>
        </xdr:cNvPr>
        <xdr:cNvSpPr txBox="1"/>
      </xdr:nvSpPr>
      <xdr:spPr>
        <a:xfrm>
          <a:off x="7440573" y="61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8" name="n_4mainValue【図書館】&#10;一人当たり面積">
          <a:extLst>
            <a:ext uri="{FF2B5EF4-FFF2-40B4-BE49-F238E27FC236}">
              <a16:creationId xmlns:a16="http://schemas.microsoft.com/office/drawing/2014/main" id="{0FADE65B-A80E-4C4A-84A5-405E3C803411}"/>
            </a:ext>
          </a:extLst>
        </xdr:cNvPr>
        <xdr:cNvSpPr txBox="1"/>
      </xdr:nvSpPr>
      <xdr:spPr>
        <a:xfrm>
          <a:off x="6574805" y="61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68C22E-C67F-41FB-999C-AC6535C31DEB}"/>
            </a:ext>
          </a:extLst>
        </xdr:cNvPr>
        <xdr:cNvSpPr/>
      </xdr:nvSpPr>
      <xdr:spPr>
        <a:xfrm>
          <a:off x="743415" y="7979627"/>
          <a:ext cx="4612887"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13B89F8-8098-475F-9411-E5719E340FAC}"/>
            </a:ext>
          </a:extLst>
        </xdr:cNvPr>
        <xdr:cNvSpPr/>
      </xdr:nvSpPr>
      <xdr:spPr>
        <a:xfrm>
          <a:off x="870415"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B05628E-0646-4824-A7EE-18AC8B85F5F6}"/>
            </a:ext>
          </a:extLst>
        </xdr:cNvPr>
        <xdr:cNvSpPr/>
      </xdr:nvSpPr>
      <xdr:spPr>
        <a:xfrm>
          <a:off x="870415"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C2EBC80-665F-4E1B-8367-B37E1F16CC12}"/>
            </a:ext>
          </a:extLst>
        </xdr:cNvPr>
        <xdr:cNvSpPr/>
      </xdr:nvSpPr>
      <xdr:spPr>
        <a:xfrm>
          <a:off x="1858537"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F1C9D7A-D365-4481-884B-90D732AF9526}"/>
            </a:ext>
          </a:extLst>
        </xdr:cNvPr>
        <xdr:cNvSpPr/>
      </xdr:nvSpPr>
      <xdr:spPr>
        <a:xfrm>
          <a:off x="1858537"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C84228C-9DDB-4AE5-B80D-277A25895C69}"/>
            </a:ext>
          </a:extLst>
        </xdr:cNvPr>
        <xdr:cNvSpPr/>
      </xdr:nvSpPr>
      <xdr:spPr>
        <a:xfrm>
          <a:off x="2973659"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4C923E4-455E-49F9-89F3-F7C4AD3D9C1E}"/>
            </a:ext>
          </a:extLst>
        </xdr:cNvPr>
        <xdr:cNvSpPr/>
      </xdr:nvSpPr>
      <xdr:spPr>
        <a:xfrm>
          <a:off x="2973659"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92DF8A3-72AB-4C42-8A5F-08A3363CF845}"/>
            </a:ext>
          </a:extLst>
        </xdr:cNvPr>
        <xdr:cNvSpPr/>
      </xdr:nvSpPr>
      <xdr:spPr>
        <a:xfrm>
          <a:off x="743415" y="9119374"/>
          <a:ext cx="4612887"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6D551A3-26A6-4F1B-A7CF-E9DF66E3FAC9}"/>
            </a:ext>
          </a:extLst>
        </xdr:cNvPr>
        <xdr:cNvSpPr txBox="1"/>
      </xdr:nvSpPr>
      <xdr:spPr>
        <a:xfrm>
          <a:off x="709961" y="89293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FD2FBEA-6055-4662-9051-D12F54BF7185}"/>
            </a:ext>
          </a:extLst>
        </xdr:cNvPr>
        <xdr:cNvCxnSpPr/>
      </xdr:nvCxnSpPr>
      <xdr:spPr>
        <a:xfrm>
          <a:off x="743415" y="11399334"/>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51562A9-1E85-4FCF-B305-F49328FF8BC0}"/>
            </a:ext>
          </a:extLst>
        </xdr:cNvPr>
        <xdr:cNvSpPr txBox="1"/>
      </xdr:nvSpPr>
      <xdr:spPr>
        <a:xfrm>
          <a:off x="290175" y="112575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057BA26-434E-4173-AA10-E945F9B1C98E}"/>
            </a:ext>
          </a:extLst>
        </xdr:cNvPr>
        <xdr:cNvCxnSpPr/>
      </xdr:nvCxnSpPr>
      <xdr:spPr>
        <a:xfrm>
          <a:off x="743415" y="11073691"/>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D80E4AA-2819-4E38-84CA-47699AE1EB84}"/>
            </a:ext>
          </a:extLst>
        </xdr:cNvPr>
        <xdr:cNvSpPr txBox="1"/>
      </xdr:nvSpPr>
      <xdr:spPr>
        <a:xfrm>
          <a:off x="290175" y="109319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3959DC0-21B6-44B3-A592-921E8684739A}"/>
            </a:ext>
          </a:extLst>
        </xdr:cNvPr>
        <xdr:cNvCxnSpPr/>
      </xdr:nvCxnSpPr>
      <xdr:spPr>
        <a:xfrm>
          <a:off x="743415" y="10748050"/>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09B05D0-561D-43A4-8814-1153DB64F66D}"/>
            </a:ext>
          </a:extLst>
        </xdr:cNvPr>
        <xdr:cNvSpPr txBox="1"/>
      </xdr:nvSpPr>
      <xdr:spPr>
        <a:xfrm>
          <a:off x="354295" y="10605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AC20E75-E441-4B48-87DB-7958C9FBC00E}"/>
            </a:ext>
          </a:extLst>
        </xdr:cNvPr>
        <xdr:cNvCxnSpPr/>
      </xdr:nvCxnSpPr>
      <xdr:spPr>
        <a:xfrm>
          <a:off x="743415" y="10422407"/>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59552AC-50FD-403F-BE3A-FEE9B3EDC0F1}"/>
            </a:ext>
          </a:extLst>
        </xdr:cNvPr>
        <xdr:cNvSpPr txBox="1"/>
      </xdr:nvSpPr>
      <xdr:spPr>
        <a:xfrm>
          <a:off x="354295" y="102801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6C4D507-E624-40A2-9694-40606AA975FC}"/>
            </a:ext>
          </a:extLst>
        </xdr:cNvPr>
        <xdr:cNvCxnSpPr/>
      </xdr:nvCxnSpPr>
      <xdr:spPr>
        <a:xfrm>
          <a:off x="743415" y="10096302"/>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E872400-6A18-4D87-B9BB-771BB7A562FF}"/>
            </a:ext>
          </a:extLst>
        </xdr:cNvPr>
        <xdr:cNvSpPr txBox="1"/>
      </xdr:nvSpPr>
      <xdr:spPr>
        <a:xfrm>
          <a:off x="354295" y="99545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AE70A21-152E-4870-B462-83BC69FEE956}"/>
            </a:ext>
          </a:extLst>
        </xdr:cNvPr>
        <xdr:cNvCxnSpPr/>
      </xdr:nvCxnSpPr>
      <xdr:spPr>
        <a:xfrm>
          <a:off x="743415" y="9770659"/>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1E5452E-2D3D-4C51-BA21-7DBACDF8E1CC}"/>
            </a:ext>
          </a:extLst>
        </xdr:cNvPr>
        <xdr:cNvSpPr txBox="1"/>
      </xdr:nvSpPr>
      <xdr:spPr>
        <a:xfrm>
          <a:off x="354295" y="96289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E6EF64A-4B51-4599-8D29-381634635CF2}"/>
            </a:ext>
          </a:extLst>
        </xdr:cNvPr>
        <xdr:cNvCxnSpPr/>
      </xdr:nvCxnSpPr>
      <xdr:spPr>
        <a:xfrm>
          <a:off x="743415" y="9445017"/>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FD90842-3629-40FA-83E3-D2044477BB81}"/>
            </a:ext>
          </a:extLst>
        </xdr:cNvPr>
        <xdr:cNvSpPr txBox="1"/>
      </xdr:nvSpPr>
      <xdr:spPr>
        <a:xfrm>
          <a:off x="413768" y="93032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FE21138-972D-4F7A-A225-DFC12D28A6DF}"/>
            </a:ext>
          </a:extLst>
        </xdr:cNvPr>
        <xdr:cNvCxnSpPr/>
      </xdr:nvCxnSpPr>
      <xdr:spPr>
        <a:xfrm>
          <a:off x="743415" y="9119374"/>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6E6B56D-D21A-45BB-96B3-785B32ADD77A}"/>
            </a:ext>
          </a:extLst>
        </xdr:cNvPr>
        <xdr:cNvSpPr/>
      </xdr:nvSpPr>
      <xdr:spPr>
        <a:xfrm>
          <a:off x="743415" y="9119374"/>
          <a:ext cx="4612887"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8BDA0FEA-AB38-4A0E-83A9-256A74EA344E}"/>
            </a:ext>
          </a:extLst>
        </xdr:cNvPr>
        <xdr:cNvCxnSpPr/>
      </xdr:nvCxnSpPr>
      <xdr:spPr>
        <a:xfrm flipV="1">
          <a:off x="4523353" y="9611103"/>
          <a:ext cx="0" cy="146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0D439B9-63DE-4CDC-9189-E066E450756B}"/>
            </a:ext>
          </a:extLst>
        </xdr:cNvPr>
        <xdr:cNvSpPr txBox="1"/>
      </xdr:nvSpPr>
      <xdr:spPr>
        <a:xfrm>
          <a:off x="4562088" y="1107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745E35C8-D9B1-4D19-9B97-410CA4553992}"/>
            </a:ext>
          </a:extLst>
        </xdr:cNvPr>
        <xdr:cNvCxnSpPr/>
      </xdr:nvCxnSpPr>
      <xdr:spPr>
        <a:xfrm>
          <a:off x="4439734" y="11073691"/>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8FA6CAE7-7DFC-4EB1-8DDF-E9BF914EA9D5}"/>
            </a:ext>
          </a:extLst>
        </xdr:cNvPr>
        <xdr:cNvSpPr txBox="1"/>
      </xdr:nvSpPr>
      <xdr:spPr>
        <a:xfrm>
          <a:off x="4562088" y="938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1DD36254-4FC1-4DFC-BD3A-F6F8E203C023}"/>
            </a:ext>
          </a:extLst>
        </xdr:cNvPr>
        <xdr:cNvCxnSpPr/>
      </xdr:nvCxnSpPr>
      <xdr:spPr>
        <a:xfrm>
          <a:off x="4439734" y="9611103"/>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A32F27FF-C737-46DF-85E8-5C1E8538265E}"/>
            </a:ext>
          </a:extLst>
        </xdr:cNvPr>
        <xdr:cNvSpPr txBox="1"/>
      </xdr:nvSpPr>
      <xdr:spPr>
        <a:xfrm>
          <a:off x="4562088" y="10389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A0A3F7BE-A319-41D5-930C-66C5A0C8855B}"/>
            </a:ext>
          </a:extLst>
        </xdr:cNvPr>
        <xdr:cNvSpPr/>
      </xdr:nvSpPr>
      <xdr:spPr>
        <a:xfrm>
          <a:off x="4473188" y="10410796"/>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BDEE8D66-14C9-498D-AA1D-A6CD3D2E888C}"/>
            </a:ext>
          </a:extLst>
        </xdr:cNvPr>
        <xdr:cNvSpPr/>
      </xdr:nvSpPr>
      <xdr:spPr>
        <a:xfrm>
          <a:off x="3658220" y="10400999"/>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F6ED662A-D492-4005-B9CC-6DFDB2BDB5DB}"/>
            </a:ext>
          </a:extLst>
        </xdr:cNvPr>
        <xdr:cNvSpPr/>
      </xdr:nvSpPr>
      <xdr:spPr>
        <a:xfrm>
          <a:off x="2787805" y="10420594"/>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BF8BF4A9-098E-4B7E-A953-6467AC7F9082}"/>
            </a:ext>
          </a:extLst>
        </xdr:cNvPr>
        <xdr:cNvSpPr/>
      </xdr:nvSpPr>
      <xdr:spPr>
        <a:xfrm>
          <a:off x="1922037" y="10379772"/>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93820C6B-56EC-4909-8542-2FD83158CCCB}"/>
            </a:ext>
          </a:extLst>
        </xdr:cNvPr>
        <xdr:cNvSpPr/>
      </xdr:nvSpPr>
      <xdr:spPr>
        <a:xfrm>
          <a:off x="1056268" y="10376506"/>
          <a:ext cx="96954"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3F201BC-E572-46F7-8B7E-E0004023ECCE}"/>
            </a:ext>
          </a:extLst>
        </xdr:cNvPr>
        <xdr:cNvSpPr txBox="1"/>
      </xdr:nvSpPr>
      <xdr:spPr>
        <a:xfrm>
          <a:off x="4338134"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B3C9375-581F-4EF7-ABE1-329A17FADD62}"/>
            </a:ext>
          </a:extLst>
        </xdr:cNvPr>
        <xdr:cNvSpPr txBox="1"/>
      </xdr:nvSpPr>
      <xdr:spPr>
        <a:xfrm>
          <a:off x="3523166"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C24D930-911D-42EC-8A3D-C7965BA247D9}"/>
            </a:ext>
          </a:extLst>
        </xdr:cNvPr>
        <xdr:cNvSpPr txBox="1"/>
      </xdr:nvSpPr>
      <xdr:spPr>
        <a:xfrm>
          <a:off x="265275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95A344E-E7B2-4DAA-93F9-9585FAED970A}"/>
            </a:ext>
          </a:extLst>
        </xdr:cNvPr>
        <xdr:cNvSpPr txBox="1"/>
      </xdr:nvSpPr>
      <xdr:spPr>
        <a:xfrm>
          <a:off x="1786983"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607FAC7-4C40-4D11-94F2-4BB829C70A54}"/>
            </a:ext>
          </a:extLst>
        </xdr:cNvPr>
        <xdr:cNvSpPr txBox="1"/>
      </xdr:nvSpPr>
      <xdr:spPr>
        <a:xfrm>
          <a:off x="921215"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90" name="楕円 189">
          <a:extLst>
            <a:ext uri="{FF2B5EF4-FFF2-40B4-BE49-F238E27FC236}">
              <a16:creationId xmlns:a16="http://schemas.microsoft.com/office/drawing/2014/main" id="{2AB6003C-3FC2-4954-8AB2-E033EB00B207}"/>
            </a:ext>
          </a:extLst>
        </xdr:cNvPr>
        <xdr:cNvSpPr/>
      </xdr:nvSpPr>
      <xdr:spPr>
        <a:xfrm>
          <a:off x="4473188" y="10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5B454AB-99F4-4B34-8D19-009980A7C201}"/>
            </a:ext>
          </a:extLst>
        </xdr:cNvPr>
        <xdr:cNvSpPr txBox="1"/>
      </xdr:nvSpPr>
      <xdr:spPr>
        <a:xfrm>
          <a:off x="4562088" y="1014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2" name="楕円 191">
          <a:extLst>
            <a:ext uri="{FF2B5EF4-FFF2-40B4-BE49-F238E27FC236}">
              <a16:creationId xmlns:a16="http://schemas.microsoft.com/office/drawing/2014/main" id="{9DBDE388-7B80-4445-A5FD-C3EDFF74083C}"/>
            </a:ext>
          </a:extLst>
        </xdr:cNvPr>
        <xdr:cNvSpPr/>
      </xdr:nvSpPr>
      <xdr:spPr>
        <a:xfrm>
          <a:off x="3658220" y="10243077"/>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84909</xdr:rowOff>
    </xdr:to>
    <xdr:cxnSp macro="">
      <xdr:nvCxnSpPr>
        <xdr:cNvPr id="193" name="直線コネクタ 192">
          <a:extLst>
            <a:ext uri="{FF2B5EF4-FFF2-40B4-BE49-F238E27FC236}">
              <a16:creationId xmlns:a16="http://schemas.microsoft.com/office/drawing/2014/main" id="{B03065DE-AE1D-474F-82B8-C293DE01E6A2}"/>
            </a:ext>
          </a:extLst>
        </xdr:cNvPr>
        <xdr:cNvCxnSpPr/>
      </xdr:nvCxnSpPr>
      <xdr:spPr>
        <a:xfrm>
          <a:off x="3709020" y="10293412"/>
          <a:ext cx="814968"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4" name="楕円 193">
          <a:extLst>
            <a:ext uri="{FF2B5EF4-FFF2-40B4-BE49-F238E27FC236}">
              <a16:creationId xmlns:a16="http://schemas.microsoft.com/office/drawing/2014/main" id="{89D3755F-07D9-4DEB-AF04-65E1D9C3D05D}"/>
            </a:ext>
          </a:extLst>
        </xdr:cNvPr>
        <xdr:cNvSpPr/>
      </xdr:nvSpPr>
      <xdr:spPr>
        <a:xfrm>
          <a:off x="2787805" y="10192459"/>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34290</xdr:rowOff>
    </xdr:to>
    <xdr:cxnSp macro="">
      <xdr:nvCxnSpPr>
        <xdr:cNvPr id="195" name="直線コネクタ 194">
          <a:extLst>
            <a:ext uri="{FF2B5EF4-FFF2-40B4-BE49-F238E27FC236}">
              <a16:creationId xmlns:a16="http://schemas.microsoft.com/office/drawing/2014/main" id="{1BEE0251-1F29-467D-AE09-5192495C11C6}"/>
            </a:ext>
          </a:extLst>
        </xdr:cNvPr>
        <xdr:cNvCxnSpPr/>
      </xdr:nvCxnSpPr>
      <xdr:spPr>
        <a:xfrm>
          <a:off x="2838605" y="10243259"/>
          <a:ext cx="870415"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6" name="楕円 195">
          <a:extLst>
            <a:ext uri="{FF2B5EF4-FFF2-40B4-BE49-F238E27FC236}">
              <a16:creationId xmlns:a16="http://schemas.microsoft.com/office/drawing/2014/main" id="{67ED27E8-1DFF-4C0C-A856-59AF6A7327F1}"/>
            </a:ext>
          </a:extLst>
        </xdr:cNvPr>
        <xdr:cNvSpPr/>
      </xdr:nvSpPr>
      <xdr:spPr>
        <a:xfrm>
          <a:off x="1922037" y="101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155122</xdr:rowOff>
    </xdr:to>
    <xdr:cxnSp macro="">
      <xdr:nvCxnSpPr>
        <xdr:cNvPr id="197" name="直線コネクタ 196">
          <a:extLst>
            <a:ext uri="{FF2B5EF4-FFF2-40B4-BE49-F238E27FC236}">
              <a16:creationId xmlns:a16="http://schemas.microsoft.com/office/drawing/2014/main" id="{2DD0C30E-0B2D-4FD2-9EF2-2EDC9DBC7D0B}"/>
            </a:ext>
          </a:extLst>
        </xdr:cNvPr>
        <xdr:cNvCxnSpPr/>
      </xdr:nvCxnSpPr>
      <xdr:spPr>
        <a:xfrm>
          <a:off x="1972837" y="10191007"/>
          <a:ext cx="865768"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8" name="楕円 197">
          <a:extLst>
            <a:ext uri="{FF2B5EF4-FFF2-40B4-BE49-F238E27FC236}">
              <a16:creationId xmlns:a16="http://schemas.microsoft.com/office/drawing/2014/main" id="{ED7D21D8-033E-4B9E-ACB7-08F6D05A47F1}"/>
            </a:ext>
          </a:extLst>
        </xdr:cNvPr>
        <xdr:cNvSpPr/>
      </xdr:nvSpPr>
      <xdr:spPr>
        <a:xfrm>
          <a:off x="1056268" y="10089588"/>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102870</xdr:rowOff>
    </xdr:to>
    <xdr:cxnSp macro="">
      <xdr:nvCxnSpPr>
        <xdr:cNvPr id="199" name="直線コネクタ 198">
          <a:extLst>
            <a:ext uri="{FF2B5EF4-FFF2-40B4-BE49-F238E27FC236}">
              <a16:creationId xmlns:a16="http://schemas.microsoft.com/office/drawing/2014/main" id="{188D0DB4-A468-4C2F-9A2F-0973953B3167}"/>
            </a:ext>
          </a:extLst>
        </xdr:cNvPr>
        <xdr:cNvCxnSpPr/>
      </xdr:nvCxnSpPr>
      <xdr:spPr>
        <a:xfrm>
          <a:off x="1107068" y="10140388"/>
          <a:ext cx="865769"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9D1754FF-EE48-43CB-AD29-132889BA4FA5}"/>
            </a:ext>
          </a:extLst>
        </xdr:cNvPr>
        <xdr:cNvSpPr txBox="1"/>
      </xdr:nvSpPr>
      <xdr:spPr>
        <a:xfrm>
          <a:off x="3498410" y="104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6DC47BCF-E178-4835-969B-55FEB0E0B98D}"/>
            </a:ext>
          </a:extLst>
        </xdr:cNvPr>
        <xdr:cNvSpPr txBox="1"/>
      </xdr:nvSpPr>
      <xdr:spPr>
        <a:xfrm>
          <a:off x="2640695" y="10512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9E31FA97-6CD8-43CC-ACEC-4B137608C22B}"/>
            </a:ext>
          </a:extLst>
        </xdr:cNvPr>
        <xdr:cNvSpPr txBox="1"/>
      </xdr:nvSpPr>
      <xdr:spPr>
        <a:xfrm>
          <a:off x="1774927" y="1047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E4053FDB-40AF-47EB-869F-C2EDE3226E8D}"/>
            </a:ext>
          </a:extLst>
        </xdr:cNvPr>
        <xdr:cNvSpPr txBox="1"/>
      </xdr:nvSpPr>
      <xdr:spPr>
        <a:xfrm>
          <a:off x="909159" y="1046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4" name="n_1mainValue【体育館・プール】&#10;有形固定資産減価償却率">
          <a:extLst>
            <a:ext uri="{FF2B5EF4-FFF2-40B4-BE49-F238E27FC236}">
              <a16:creationId xmlns:a16="http://schemas.microsoft.com/office/drawing/2014/main" id="{B4AEA127-44DE-4B92-BC0F-76648B3C75A0}"/>
            </a:ext>
          </a:extLst>
        </xdr:cNvPr>
        <xdr:cNvSpPr txBox="1"/>
      </xdr:nvSpPr>
      <xdr:spPr>
        <a:xfrm>
          <a:off x="3498410" y="1001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5" name="n_2mainValue【体育館・プール】&#10;有形固定資産減価償却率">
          <a:extLst>
            <a:ext uri="{FF2B5EF4-FFF2-40B4-BE49-F238E27FC236}">
              <a16:creationId xmlns:a16="http://schemas.microsoft.com/office/drawing/2014/main" id="{4DC92E37-7F17-4F44-AE13-04245399886F}"/>
            </a:ext>
          </a:extLst>
        </xdr:cNvPr>
        <xdr:cNvSpPr txBox="1"/>
      </xdr:nvSpPr>
      <xdr:spPr>
        <a:xfrm>
          <a:off x="2640695" y="996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6" name="n_3mainValue【体育館・プール】&#10;有形固定資産減価償却率">
          <a:extLst>
            <a:ext uri="{FF2B5EF4-FFF2-40B4-BE49-F238E27FC236}">
              <a16:creationId xmlns:a16="http://schemas.microsoft.com/office/drawing/2014/main" id="{672FC974-6CCF-4483-803B-6D51867D1EEA}"/>
            </a:ext>
          </a:extLst>
        </xdr:cNvPr>
        <xdr:cNvSpPr txBox="1"/>
      </xdr:nvSpPr>
      <xdr:spPr>
        <a:xfrm>
          <a:off x="1774927" y="991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7" name="n_4mainValue【体育館・プール】&#10;有形固定資産減価償却率">
          <a:extLst>
            <a:ext uri="{FF2B5EF4-FFF2-40B4-BE49-F238E27FC236}">
              <a16:creationId xmlns:a16="http://schemas.microsoft.com/office/drawing/2014/main" id="{CE9C61F5-5BF7-4C16-9B1F-0096A3968EB6}"/>
            </a:ext>
          </a:extLst>
        </xdr:cNvPr>
        <xdr:cNvSpPr txBox="1"/>
      </xdr:nvSpPr>
      <xdr:spPr>
        <a:xfrm>
          <a:off x="909159" y="9865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54D08F2-8C36-4383-951D-FF48D7BF840A}"/>
            </a:ext>
          </a:extLst>
        </xdr:cNvPr>
        <xdr:cNvSpPr/>
      </xdr:nvSpPr>
      <xdr:spPr>
        <a:xfrm>
          <a:off x="6446024" y="7979627"/>
          <a:ext cx="4608242"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3BE9C36-60D4-425E-98AF-8F1F676F53A3}"/>
            </a:ext>
          </a:extLst>
        </xdr:cNvPr>
        <xdr:cNvSpPr/>
      </xdr:nvSpPr>
      <xdr:spPr>
        <a:xfrm>
          <a:off x="6568378"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AF891E4-4806-43E5-8C97-CBB21269CFC1}"/>
            </a:ext>
          </a:extLst>
        </xdr:cNvPr>
        <xdr:cNvSpPr/>
      </xdr:nvSpPr>
      <xdr:spPr>
        <a:xfrm>
          <a:off x="6568378"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3A81040-E699-4CE1-BE7B-09018F601B53}"/>
            </a:ext>
          </a:extLst>
        </xdr:cNvPr>
        <xdr:cNvSpPr/>
      </xdr:nvSpPr>
      <xdr:spPr>
        <a:xfrm>
          <a:off x="7561146" y="8638168"/>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320B334-08AB-4338-A741-7AAA0BBA0B94}"/>
            </a:ext>
          </a:extLst>
        </xdr:cNvPr>
        <xdr:cNvSpPr/>
      </xdr:nvSpPr>
      <xdr:spPr>
        <a:xfrm>
          <a:off x="7561146" y="8840904"/>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5E43528-259B-4DDA-9964-294BD3491D04}"/>
            </a:ext>
          </a:extLst>
        </xdr:cNvPr>
        <xdr:cNvSpPr/>
      </xdr:nvSpPr>
      <xdr:spPr>
        <a:xfrm>
          <a:off x="8676268" y="8638168"/>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13082B7-D762-413E-BAB7-E41BF0C4C157}"/>
            </a:ext>
          </a:extLst>
        </xdr:cNvPr>
        <xdr:cNvSpPr/>
      </xdr:nvSpPr>
      <xdr:spPr>
        <a:xfrm>
          <a:off x="8676268" y="8840904"/>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C19420F-842C-4A7A-849A-770A41CF0655}"/>
            </a:ext>
          </a:extLst>
        </xdr:cNvPr>
        <xdr:cNvSpPr/>
      </xdr:nvSpPr>
      <xdr:spPr>
        <a:xfrm>
          <a:off x="6446024" y="9119374"/>
          <a:ext cx="4608242"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769E9E1-5267-433A-A26D-CD1855C4C613}"/>
            </a:ext>
          </a:extLst>
        </xdr:cNvPr>
        <xdr:cNvSpPr txBox="1"/>
      </xdr:nvSpPr>
      <xdr:spPr>
        <a:xfrm>
          <a:off x="6407924" y="89293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B5A5AF6-00E4-4BE9-A134-066FFB5D7796}"/>
            </a:ext>
          </a:extLst>
        </xdr:cNvPr>
        <xdr:cNvCxnSpPr/>
      </xdr:nvCxnSpPr>
      <xdr:spPr>
        <a:xfrm>
          <a:off x="6446024" y="11399334"/>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046073C-43BF-4653-8BAF-6AA39336C3CE}"/>
            </a:ext>
          </a:extLst>
        </xdr:cNvPr>
        <xdr:cNvCxnSpPr/>
      </xdr:nvCxnSpPr>
      <xdr:spPr>
        <a:xfrm>
          <a:off x="6446024" y="11019263"/>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92CEC54-059C-4263-9232-AFB56EE893CB}"/>
            </a:ext>
          </a:extLst>
        </xdr:cNvPr>
        <xdr:cNvSpPr txBox="1"/>
      </xdr:nvSpPr>
      <xdr:spPr>
        <a:xfrm>
          <a:off x="5988138" y="1087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9D92705-9E2C-4676-82ED-B50D31EC3EEC}"/>
            </a:ext>
          </a:extLst>
        </xdr:cNvPr>
        <xdr:cNvCxnSpPr/>
      </xdr:nvCxnSpPr>
      <xdr:spPr>
        <a:xfrm>
          <a:off x="6446024" y="10639193"/>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5A364099-A75D-46CB-B8EB-22D35917470C}"/>
            </a:ext>
          </a:extLst>
        </xdr:cNvPr>
        <xdr:cNvSpPr txBox="1"/>
      </xdr:nvSpPr>
      <xdr:spPr>
        <a:xfrm>
          <a:off x="5988138" y="104974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F20CEAA-F8E7-49E2-A606-7473BFFE2974}"/>
            </a:ext>
          </a:extLst>
        </xdr:cNvPr>
        <xdr:cNvCxnSpPr/>
      </xdr:nvCxnSpPr>
      <xdr:spPr>
        <a:xfrm>
          <a:off x="6446024" y="10259122"/>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25F5947-37BB-4836-A5E1-E7B133FBCDEB}"/>
            </a:ext>
          </a:extLst>
        </xdr:cNvPr>
        <xdr:cNvSpPr txBox="1"/>
      </xdr:nvSpPr>
      <xdr:spPr>
        <a:xfrm>
          <a:off x="5988138" y="101173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779892C-4830-41E5-A4D2-85ABC0DEC659}"/>
            </a:ext>
          </a:extLst>
        </xdr:cNvPr>
        <xdr:cNvCxnSpPr/>
      </xdr:nvCxnSpPr>
      <xdr:spPr>
        <a:xfrm>
          <a:off x="6446024" y="9879516"/>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959823F-372E-4B8F-B42F-62B70161EFD0}"/>
            </a:ext>
          </a:extLst>
        </xdr:cNvPr>
        <xdr:cNvSpPr txBox="1"/>
      </xdr:nvSpPr>
      <xdr:spPr>
        <a:xfrm>
          <a:off x="5988138" y="9737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A211D19-2107-4655-949C-0AEF84863E5E}"/>
            </a:ext>
          </a:extLst>
        </xdr:cNvPr>
        <xdr:cNvCxnSpPr/>
      </xdr:nvCxnSpPr>
      <xdr:spPr>
        <a:xfrm>
          <a:off x="6446024" y="9499445"/>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8F55964-4D87-4700-9638-48DCDA32FCB2}"/>
            </a:ext>
          </a:extLst>
        </xdr:cNvPr>
        <xdr:cNvSpPr txBox="1"/>
      </xdr:nvSpPr>
      <xdr:spPr>
        <a:xfrm>
          <a:off x="5988138" y="93576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80B3E08-7898-4DCE-B185-1D7F907AF840}"/>
            </a:ext>
          </a:extLst>
        </xdr:cNvPr>
        <xdr:cNvCxnSpPr/>
      </xdr:nvCxnSpPr>
      <xdr:spPr>
        <a:xfrm>
          <a:off x="6446024" y="9119374"/>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466AFCC-58BA-4E9D-A3AD-C815AEFE1A55}"/>
            </a:ext>
          </a:extLst>
        </xdr:cNvPr>
        <xdr:cNvSpPr txBox="1"/>
      </xdr:nvSpPr>
      <xdr:spPr>
        <a:xfrm>
          <a:off x="5988138" y="89776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E91BBAD-C9A2-4C4F-B8DB-ED3DEFAC80F1}"/>
            </a:ext>
          </a:extLst>
        </xdr:cNvPr>
        <xdr:cNvSpPr/>
      </xdr:nvSpPr>
      <xdr:spPr>
        <a:xfrm>
          <a:off x="6446024" y="9119374"/>
          <a:ext cx="4608242"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EE4A8F85-BCF7-48DA-BC7C-3D4B5BE3AD3E}"/>
            </a:ext>
          </a:extLst>
        </xdr:cNvPr>
        <xdr:cNvCxnSpPr/>
      </xdr:nvCxnSpPr>
      <xdr:spPr>
        <a:xfrm flipV="1">
          <a:off x="10218529" y="9753786"/>
          <a:ext cx="0" cy="125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1B6C373C-C103-41C4-93DC-A86565AC1D97}"/>
            </a:ext>
          </a:extLst>
        </xdr:cNvPr>
        <xdr:cNvSpPr txBox="1"/>
      </xdr:nvSpPr>
      <xdr:spPr>
        <a:xfrm>
          <a:off x="10260051" y="1100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7465A542-743E-4B26-BF8C-8C408E4F60F7}"/>
            </a:ext>
          </a:extLst>
        </xdr:cNvPr>
        <xdr:cNvCxnSpPr/>
      </xdr:nvCxnSpPr>
      <xdr:spPr>
        <a:xfrm>
          <a:off x="10137698" y="11004023"/>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40268350-FBC3-4C04-8B1E-696C445FF25A}"/>
            </a:ext>
          </a:extLst>
        </xdr:cNvPr>
        <xdr:cNvSpPr txBox="1"/>
      </xdr:nvSpPr>
      <xdr:spPr>
        <a:xfrm>
          <a:off x="10260051" y="95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E8E12A2-3150-47BB-BC83-63E0EA056ECF}"/>
            </a:ext>
          </a:extLst>
        </xdr:cNvPr>
        <xdr:cNvCxnSpPr/>
      </xdr:nvCxnSpPr>
      <xdr:spPr>
        <a:xfrm>
          <a:off x="10137698" y="9753786"/>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FBFD7979-A6E1-42E0-8D0A-D54B7E05ED51}"/>
            </a:ext>
          </a:extLst>
        </xdr:cNvPr>
        <xdr:cNvSpPr txBox="1"/>
      </xdr:nvSpPr>
      <xdr:spPr>
        <a:xfrm>
          <a:off x="10260051" y="10604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82EEA23A-BB02-4174-B05A-4DCC6F087EA2}"/>
            </a:ext>
          </a:extLst>
        </xdr:cNvPr>
        <xdr:cNvSpPr/>
      </xdr:nvSpPr>
      <xdr:spPr>
        <a:xfrm>
          <a:off x="10175798" y="10626493"/>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B3DB98FC-4F41-4F12-AE1E-477A116918D0}"/>
            </a:ext>
          </a:extLst>
        </xdr:cNvPr>
        <xdr:cNvSpPr/>
      </xdr:nvSpPr>
      <xdr:spPr>
        <a:xfrm>
          <a:off x="9356183" y="1061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7D37FF97-2B4E-450F-B75C-6AB4A437C222}"/>
            </a:ext>
          </a:extLst>
        </xdr:cNvPr>
        <xdr:cNvSpPr/>
      </xdr:nvSpPr>
      <xdr:spPr>
        <a:xfrm>
          <a:off x="8490415" y="10531707"/>
          <a:ext cx="96953"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7EB0A34F-28C1-4BC8-8434-8731DEAABCED}"/>
            </a:ext>
          </a:extLst>
        </xdr:cNvPr>
        <xdr:cNvSpPr/>
      </xdr:nvSpPr>
      <xdr:spPr>
        <a:xfrm>
          <a:off x="7620000" y="10533612"/>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FB7805D6-D910-4BEE-ADB3-38E8D32512F5}"/>
            </a:ext>
          </a:extLst>
        </xdr:cNvPr>
        <xdr:cNvSpPr/>
      </xdr:nvSpPr>
      <xdr:spPr>
        <a:xfrm>
          <a:off x="6754232" y="1064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69B6418-2C6D-4877-ABD2-BB522E9C16E2}"/>
            </a:ext>
          </a:extLst>
        </xdr:cNvPr>
        <xdr:cNvSpPr txBox="1"/>
      </xdr:nvSpPr>
      <xdr:spPr>
        <a:xfrm>
          <a:off x="10036098"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BF27B27-E045-4521-9D51-4E43E7DF53A0}"/>
            </a:ext>
          </a:extLst>
        </xdr:cNvPr>
        <xdr:cNvSpPr txBox="1"/>
      </xdr:nvSpPr>
      <xdr:spPr>
        <a:xfrm>
          <a:off x="9221129"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8DB3457-19BE-4BF9-AB60-C320A44BD389}"/>
            </a:ext>
          </a:extLst>
        </xdr:cNvPr>
        <xdr:cNvSpPr txBox="1"/>
      </xdr:nvSpPr>
      <xdr:spPr>
        <a:xfrm>
          <a:off x="835536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28BFCC-A479-4B46-BB1B-EA2EAA1ACAC8}"/>
            </a:ext>
          </a:extLst>
        </xdr:cNvPr>
        <xdr:cNvSpPr txBox="1"/>
      </xdr:nvSpPr>
      <xdr:spPr>
        <a:xfrm>
          <a:off x="7484946"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280CCF0-A570-4BE8-A238-00779B7869EC}"/>
            </a:ext>
          </a:extLst>
        </xdr:cNvPr>
        <xdr:cNvSpPr txBox="1"/>
      </xdr:nvSpPr>
      <xdr:spPr>
        <a:xfrm>
          <a:off x="6619178"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31115</xdr:rowOff>
    </xdr:from>
    <xdr:to>
      <xdr:col>55</xdr:col>
      <xdr:colOff>50800</xdr:colOff>
      <xdr:row>61</xdr:row>
      <xdr:rowOff>132715</xdr:rowOff>
    </xdr:to>
    <xdr:sp macro="" textlink="">
      <xdr:nvSpPr>
        <xdr:cNvPr id="247" name="楕円 246">
          <a:extLst>
            <a:ext uri="{FF2B5EF4-FFF2-40B4-BE49-F238E27FC236}">
              <a16:creationId xmlns:a16="http://schemas.microsoft.com/office/drawing/2014/main" id="{AB5C3AAE-D900-4106-979C-472E971F8428}"/>
            </a:ext>
          </a:extLst>
        </xdr:cNvPr>
        <xdr:cNvSpPr/>
      </xdr:nvSpPr>
      <xdr:spPr>
        <a:xfrm>
          <a:off x="10175798" y="10461222"/>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53992</xdr:rowOff>
    </xdr:from>
    <xdr:ext cx="469744" cy="259045"/>
    <xdr:sp macro="" textlink="">
      <xdr:nvSpPr>
        <xdr:cNvPr id="248" name="【体育館・プール】&#10;一人当たり面積該当値テキスト">
          <a:extLst>
            <a:ext uri="{FF2B5EF4-FFF2-40B4-BE49-F238E27FC236}">
              <a16:creationId xmlns:a16="http://schemas.microsoft.com/office/drawing/2014/main" id="{D21028CA-4A5D-4FF0-ABB7-3054B3BD2FD8}"/>
            </a:ext>
          </a:extLst>
        </xdr:cNvPr>
        <xdr:cNvSpPr txBox="1"/>
      </xdr:nvSpPr>
      <xdr:spPr>
        <a:xfrm>
          <a:off x="10260051" y="1031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249" name="楕円 248">
          <a:extLst>
            <a:ext uri="{FF2B5EF4-FFF2-40B4-BE49-F238E27FC236}">
              <a16:creationId xmlns:a16="http://schemas.microsoft.com/office/drawing/2014/main" id="{F10B9E6A-3066-402F-8755-594A6E1F653D}"/>
            </a:ext>
          </a:extLst>
        </xdr:cNvPr>
        <xdr:cNvSpPr/>
      </xdr:nvSpPr>
      <xdr:spPr>
        <a:xfrm>
          <a:off x="9356183" y="104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81915</xdr:rowOff>
    </xdr:from>
    <xdr:to>
      <xdr:col>55</xdr:col>
      <xdr:colOff>0</xdr:colOff>
      <xdr:row>61</xdr:row>
      <xdr:rowOff>85725</xdr:rowOff>
    </xdr:to>
    <xdr:cxnSp macro="">
      <xdr:nvCxnSpPr>
        <xdr:cNvPr id="250" name="直線コネクタ 249">
          <a:extLst>
            <a:ext uri="{FF2B5EF4-FFF2-40B4-BE49-F238E27FC236}">
              <a16:creationId xmlns:a16="http://schemas.microsoft.com/office/drawing/2014/main" id="{7313B2E6-EB11-4F8B-8BE1-B76637CBFB54}"/>
            </a:ext>
          </a:extLst>
        </xdr:cNvPr>
        <xdr:cNvCxnSpPr/>
      </xdr:nvCxnSpPr>
      <xdr:spPr>
        <a:xfrm flipV="1">
          <a:off x="9406983" y="10512022"/>
          <a:ext cx="814968"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51" name="楕円 250">
          <a:extLst>
            <a:ext uri="{FF2B5EF4-FFF2-40B4-BE49-F238E27FC236}">
              <a16:creationId xmlns:a16="http://schemas.microsoft.com/office/drawing/2014/main" id="{1F214A53-CD64-42EF-BFDC-3F87B066CE39}"/>
            </a:ext>
          </a:extLst>
        </xdr:cNvPr>
        <xdr:cNvSpPr/>
      </xdr:nvSpPr>
      <xdr:spPr>
        <a:xfrm>
          <a:off x="8490415" y="10470747"/>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85725</xdr:rowOff>
    </xdr:from>
    <xdr:to>
      <xdr:col>50</xdr:col>
      <xdr:colOff>114300</xdr:colOff>
      <xdr:row>61</xdr:row>
      <xdr:rowOff>91440</xdr:rowOff>
    </xdr:to>
    <xdr:cxnSp macro="">
      <xdr:nvCxnSpPr>
        <xdr:cNvPr id="252" name="直線コネクタ 251">
          <a:extLst>
            <a:ext uri="{FF2B5EF4-FFF2-40B4-BE49-F238E27FC236}">
              <a16:creationId xmlns:a16="http://schemas.microsoft.com/office/drawing/2014/main" id="{15BE4154-52A3-4EFF-AEE7-96BE2DD77356}"/>
            </a:ext>
          </a:extLst>
        </xdr:cNvPr>
        <xdr:cNvCxnSpPr/>
      </xdr:nvCxnSpPr>
      <xdr:spPr>
        <a:xfrm flipV="1">
          <a:off x="8541215" y="10515832"/>
          <a:ext cx="865768"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53" name="楕円 252">
          <a:extLst>
            <a:ext uri="{FF2B5EF4-FFF2-40B4-BE49-F238E27FC236}">
              <a16:creationId xmlns:a16="http://schemas.microsoft.com/office/drawing/2014/main" id="{BFFDA689-66F1-42F4-B430-5BA07037E305}"/>
            </a:ext>
          </a:extLst>
        </xdr:cNvPr>
        <xdr:cNvSpPr/>
      </xdr:nvSpPr>
      <xdr:spPr>
        <a:xfrm>
          <a:off x="7620000" y="104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95250</xdr:rowOff>
    </xdr:to>
    <xdr:cxnSp macro="">
      <xdr:nvCxnSpPr>
        <xdr:cNvPr id="254" name="直線コネクタ 253">
          <a:extLst>
            <a:ext uri="{FF2B5EF4-FFF2-40B4-BE49-F238E27FC236}">
              <a16:creationId xmlns:a16="http://schemas.microsoft.com/office/drawing/2014/main" id="{B12C8040-E003-4E9F-8DA9-2F0FA7C58802}"/>
            </a:ext>
          </a:extLst>
        </xdr:cNvPr>
        <xdr:cNvCxnSpPr/>
      </xdr:nvCxnSpPr>
      <xdr:spPr>
        <a:xfrm flipV="1">
          <a:off x="7670800" y="10521547"/>
          <a:ext cx="87041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46355</xdr:rowOff>
    </xdr:from>
    <xdr:to>
      <xdr:col>36</xdr:col>
      <xdr:colOff>165100</xdr:colOff>
      <xdr:row>61</xdr:row>
      <xdr:rowOff>147955</xdr:rowOff>
    </xdr:to>
    <xdr:sp macro="" textlink="">
      <xdr:nvSpPr>
        <xdr:cNvPr id="255" name="楕円 254">
          <a:extLst>
            <a:ext uri="{FF2B5EF4-FFF2-40B4-BE49-F238E27FC236}">
              <a16:creationId xmlns:a16="http://schemas.microsoft.com/office/drawing/2014/main" id="{37D7A7B9-76D7-465C-8F8D-AB016536B01A}"/>
            </a:ext>
          </a:extLst>
        </xdr:cNvPr>
        <xdr:cNvSpPr/>
      </xdr:nvSpPr>
      <xdr:spPr>
        <a:xfrm>
          <a:off x="6754232" y="104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97155</xdr:rowOff>
    </xdr:to>
    <xdr:cxnSp macro="">
      <xdr:nvCxnSpPr>
        <xdr:cNvPr id="256" name="直線コネクタ 255">
          <a:extLst>
            <a:ext uri="{FF2B5EF4-FFF2-40B4-BE49-F238E27FC236}">
              <a16:creationId xmlns:a16="http://schemas.microsoft.com/office/drawing/2014/main" id="{7299E60D-C059-4214-B481-13FD96C2FC8E}"/>
            </a:ext>
          </a:extLst>
        </xdr:cNvPr>
        <xdr:cNvCxnSpPr/>
      </xdr:nvCxnSpPr>
      <xdr:spPr>
        <a:xfrm flipV="1">
          <a:off x="6805032" y="10525357"/>
          <a:ext cx="865768"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705232D0-9983-4A55-B9FF-1ECB7691FCBD}"/>
            </a:ext>
          </a:extLst>
        </xdr:cNvPr>
        <xdr:cNvSpPr txBox="1"/>
      </xdr:nvSpPr>
      <xdr:spPr>
        <a:xfrm>
          <a:off x="9164056" y="1070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a:extLst>
            <a:ext uri="{FF2B5EF4-FFF2-40B4-BE49-F238E27FC236}">
              <a16:creationId xmlns:a16="http://schemas.microsoft.com/office/drawing/2014/main" id="{1369E847-526D-4298-9C32-57E84133F845}"/>
            </a:ext>
          </a:extLst>
        </xdr:cNvPr>
        <xdr:cNvSpPr txBox="1"/>
      </xdr:nvSpPr>
      <xdr:spPr>
        <a:xfrm>
          <a:off x="8310988" y="1062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28443D21-BC46-46B2-BCBA-32EF8C061C93}"/>
            </a:ext>
          </a:extLst>
        </xdr:cNvPr>
        <xdr:cNvSpPr txBox="1"/>
      </xdr:nvSpPr>
      <xdr:spPr>
        <a:xfrm>
          <a:off x="7440573" y="1062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6EAC1CA7-5291-4559-9F21-E6D9C9C75F1E}"/>
            </a:ext>
          </a:extLst>
        </xdr:cNvPr>
        <xdr:cNvSpPr txBox="1"/>
      </xdr:nvSpPr>
      <xdr:spPr>
        <a:xfrm>
          <a:off x="6574805" y="107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153052</xdr:rowOff>
    </xdr:from>
    <xdr:ext cx="469744" cy="259045"/>
    <xdr:sp macro="" textlink="">
      <xdr:nvSpPr>
        <xdr:cNvPr id="261" name="n_1mainValue【体育館・プール】&#10;一人当たり面積">
          <a:extLst>
            <a:ext uri="{FF2B5EF4-FFF2-40B4-BE49-F238E27FC236}">
              <a16:creationId xmlns:a16="http://schemas.microsoft.com/office/drawing/2014/main" id="{B06AC143-F440-4B3C-A03D-579E1C541915}"/>
            </a:ext>
          </a:extLst>
        </xdr:cNvPr>
        <xdr:cNvSpPr txBox="1"/>
      </xdr:nvSpPr>
      <xdr:spPr>
        <a:xfrm>
          <a:off x="9164056" y="1024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158767</xdr:rowOff>
    </xdr:from>
    <xdr:ext cx="469744" cy="259045"/>
    <xdr:sp macro="" textlink="">
      <xdr:nvSpPr>
        <xdr:cNvPr id="262" name="n_2mainValue【体育館・プール】&#10;一人当たり面積">
          <a:extLst>
            <a:ext uri="{FF2B5EF4-FFF2-40B4-BE49-F238E27FC236}">
              <a16:creationId xmlns:a16="http://schemas.microsoft.com/office/drawing/2014/main" id="{9B61D27C-653C-408D-9CE1-341AB2ACAA02}"/>
            </a:ext>
          </a:extLst>
        </xdr:cNvPr>
        <xdr:cNvSpPr txBox="1"/>
      </xdr:nvSpPr>
      <xdr:spPr>
        <a:xfrm>
          <a:off x="8310988" y="102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162577</xdr:rowOff>
    </xdr:from>
    <xdr:ext cx="469744" cy="259045"/>
    <xdr:sp macro="" textlink="">
      <xdr:nvSpPr>
        <xdr:cNvPr id="263" name="n_3mainValue【体育館・プール】&#10;一人当たり面積">
          <a:extLst>
            <a:ext uri="{FF2B5EF4-FFF2-40B4-BE49-F238E27FC236}">
              <a16:creationId xmlns:a16="http://schemas.microsoft.com/office/drawing/2014/main" id="{EC0AB5AA-2AB4-49C3-ADAC-CE8D11BA9509}"/>
            </a:ext>
          </a:extLst>
        </xdr:cNvPr>
        <xdr:cNvSpPr txBox="1"/>
      </xdr:nvSpPr>
      <xdr:spPr>
        <a:xfrm>
          <a:off x="7440573" y="102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164482</xdr:rowOff>
    </xdr:from>
    <xdr:ext cx="469744" cy="259045"/>
    <xdr:sp macro="" textlink="">
      <xdr:nvSpPr>
        <xdr:cNvPr id="264" name="n_4mainValue【体育館・プール】&#10;一人当たり面積">
          <a:extLst>
            <a:ext uri="{FF2B5EF4-FFF2-40B4-BE49-F238E27FC236}">
              <a16:creationId xmlns:a16="http://schemas.microsoft.com/office/drawing/2014/main" id="{34F68324-3C11-4619-9A3B-FA5648182B9B}"/>
            </a:ext>
          </a:extLst>
        </xdr:cNvPr>
        <xdr:cNvSpPr txBox="1"/>
      </xdr:nvSpPr>
      <xdr:spPr>
        <a:xfrm>
          <a:off x="6574805" y="102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FC8D87D-81CD-4416-A6EF-9D8F4C2AB833}"/>
            </a:ext>
          </a:extLst>
        </xdr:cNvPr>
        <xdr:cNvSpPr/>
      </xdr:nvSpPr>
      <xdr:spPr>
        <a:xfrm>
          <a:off x="743415" y="11779405"/>
          <a:ext cx="4612887"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5DCD323-6707-45E7-9B2F-BDA5B0FAC42C}"/>
            </a:ext>
          </a:extLst>
        </xdr:cNvPr>
        <xdr:cNvSpPr/>
      </xdr:nvSpPr>
      <xdr:spPr>
        <a:xfrm>
          <a:off x="870415"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B24DDE4-4CD9-4C65-A0BD-D71E1878DFB0}"/>
            </a:ext>
          </a:extLst>
        </xdr:cNvPr>
        <xdr:cNvSpPr/>
      </xdr:nvSpPr>
      <xdr:spPr>
        <a:xfrm>
          <a:off x="870415"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83F5E57-8990-4157-9BC3-83E9ED34D221}"/>
            </a:ext>
          </a:extLst>
        </xdr:cNvPr>
        <xdr:cNvSpPr/>
      </xdr:nvSpPr>
      <xdr:spPr>
        <a:xfrm>
          <a:off x="1858537"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E2375BC-5568-46FA-98F6-F6EC6EB90EA0}"/>
            </a:ext>
          </a:extLst>
        </xdr:cNvPr>
        <xdr:cNvSpPr/>
      </xdr:nvSpPr>
      <xdr:spPr>
        <a:xfrm>
          <a:off x="1858537"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9DB8072-AF66-4561-8A0A-2230F08602AD}"/>
            </a:ext>
          </a:extLst>
        </xdr:cNvPr>
        <xdr:cNvSpPr/>
      </xdr:nvSpPr>
      <xdr:spPr>
        <a:xfrm>
          <a:off x="2973659"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0179038-91FD-4D0C-A231-B54D842C602F}"/>
            </a:ext>
          </a:extLst>
        </xdr:cNvPr>
        <xdr:cNvSpPr/>
      </xdr:nvSpPr>
      <xdr:spPr>
        <a:xfrm>
          <a:off x="2973659"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3A77FFC-D6AF-468E-9218-DC36B24E02DF}"/>
            </a:ext>
          </a:extLst>
        </xdr:cNvPr>
        <xdr:cNvSpPr/>
      </xdr:nvSpPr>
      <xdr:spPr>
        <a:xfrm>
          <a:off x="743415" y="12919152"/>
          <a:ext cx="4612887" cy="22799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357E8D97-34AC-40F0-B051-89A72BC88C32}"/>
            </a:ext>
          </a:extLst>
        </xdr:cNvPr>
        <xdr:cNvSpPr/>
      </xdr:nvSpPr>
      <xdr:spPr>
        <a:xfrm>
          <a:off x="6446024" y="11779405"/>
          <a:ext cx="4608242"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9861FA18-5660-4FEE-B0A8-45E908FCDE24}"/>
            </a:ext>
          </a:extLst>
        </xdr:cNvPr>
        <xdr:cNvSpPr/>
      </xdr:nvSpPr>
      <xdr:spPr>
        <a:xfrm>
          <a:off x="6568378"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85C9E7D9-AE64-4534-87A4-62CF7345032D}"/>
            </a:ext>
          </a:extLst>
        </xdr:cNvPr>
        <xdr:cNvSpPr/>
      </xdr:nvSpPr>
      <xdr:spPr>
        <a:xfrm>
          <a:off x="6568378"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EF114A81-C9DA-4F21-B4A6-32800CE00F24}"/>
            </a:ext>
          </a:extLst>
        </xdr:cNvPr>
        <xdr:cNvSpPr/>
      </xdr:nvSpPr>
      <xdr:spPr>
        <a:xfrm>
          <a:off x="7561146" y="12437946"/>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FD69081B-08A4-4A72-832A-C11CB099819D}"/>
            </a:ext>
          </a:extLst>
        </xdr:cNvPr>
        <xdr:cNvSpPr/>
      </xdr:nvSpPr>
      <xdr:spPr>
        <a:xfrm>
          <a:off x="7561146" y="12640682"/>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FF49FAC-6A94-42E2-995D-FF96FF72BCF6}"/>
            </a:ext>
          </a:extLst>
        </xdr:cNvPr>
        <xdr:cNvSpPr/>
      </xdr:nvSpPr>
      <xdr:spPr>
        <a:xfrm>
          <a:off x="8676268" y="12437946"/>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4D36F959-19C1-4B11-AEE1-A079DB6B3311}"/>
            </a:ext>
          </a:extLst>
        </xdr:cNvPr>
        <xdr:cNvSpPr/>
      </xdr:nvSpPr>
      <xdr:spPr>
        <a:xfrm>
          <a:off x="8676268" y="12640682"/>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94A036D0-5EAE-4C6F-9BE6-3A0F3B902523}"/>
            </a:ext>
          </a:extLst>
        </xdr:cNvPr>
        <xdr:cNvSpPr/>
      </xdr:nvSpPr>
      <xdr:spPr>
        <a:xfrm>
          <a:off x="6446024" y="12919152"/>
          <a:ext cx="4608242" cy="22799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3BE93D38-B5C3-4A8C-ACA4-99B82BB7AD3D}"/>
            </a:ext>
          </a:extLst>
        </xdr:cNvPr>
        <xdr:cNvSpPr/>
      </xdr:nvSpPr>
      <xdr:spPr>
        <a:xfrm>
          <a:off x="743415" y="15578718"/>
          <a:ext cx="4612887"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42551780-4E5A-4436-B18B-A1B4EFCD93A5}"/>
            </a:ext>
          </a:extLst>
        </xdr:cNvPr>
        <xdr:cNvSpPr/>
      </xdr:nvSpPr>
      <xdr:spPr>
        <a:xfrm>
          <a:off x="870415"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354C4FC7-4BB5-4779-AF62-A1A31181F1E3}"/>
            </a:ext>
          </a:extLst>
        </xdr:cNvPr>
        <xdr:cNvSpPr/>
      </xdr:nvSpPr>
      <xdr:spPr>
        <a:xfrm>
          <a:off x="870415"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9BE080CB-E41A-4CD0-B7BC-5F007F39B075}"/>
            </a:ext>
          </a:extLst>
        </xdr:cNvPr>
        <xdr:cNvSpPr/>
      </xdr:nvSpPr>
      <xdr:spPr>
        <a:xfrm>
          <a:off x="1858537"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745C8106-C1FC-4F39-A9BF-0626CFFA6612}"/>
            </a:ext>
          </a:extLst>
        </xdr:cNvPr>
        <xdr:cNvSpPr/>
      </xdr:nvSpPr>
      <xdr:spPr>
        <a:xfrm>
          <a:off x="1858537"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FE90C61-C89D-4529-9C25-E5D4ECB3C2B8}"/>
            </a:ext>
          </a:extLst>
        </xdr:cNvPr>
        <xdr:cNvSpPr/>
      </xdr:nvSpPr>
      <xdr:spPr>
        <a:xfrm>
          <a:off x="2973659"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B18EA65D-141D-4E7A-9D7C-ECD39DC6686A}"/>
            </a:ext>
          </a:extLst>
        </xdr:cNvPr>
        <xdr:cNvSpPr/>
      </xdr:nvSpPr>
      <xdr:spPr>
        <a:xfrm>
          <a:off x="2973659"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778F9A93-3D6F-4FC1-92FA-9FBAC65B9EE0}"/>
            </a:ext>
          </a:extLst>
        </xdr:cNvPr>
        <xdr:cNvSpPr/>
      </xdr:nvSpPr>
      <xdr:spPr>
        <a:xfrm>
          <a:off x="743415" y="16718930"/>
          <a:ext cx="4612887" cy="22794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D2858CCC-154D-42CD-A67C-CB0129F73F43}"/>
            </a:ext>
          </a:extLst>
        </xdr:cNvPr>
        <xdr:cNvSpPr txBox="1"/>
      </xdr:nvSpPr>
      <xdr:spPr>
        <a:xfrm>
          <a:off x="709961" y="165288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C9ED4393-C950-495C-9852-BF31C575D16A}"/>
            </a:ext>
          </a:extLst>
        </xdr:cNvPr>
        <xdr:cNvCxnSpPr/>
      </xdr:nvCxnSpPr>
      <xdr:spPr>
        <a:xfrm>
          <a:off x="743415" y="18998426"/>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730AA5CC-693B-4612-B727-F7EF52F6569D}"/>
            </a:ext>
          </a:extLst>
        </xdr:cNvPr>
        <xdr:cNvSpPr txBox="1"/>
      </xdr:nvSpPr>
      <xdr:spPr>
        <a:xfrm>
          <a:off x="290175" y="18856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640EB92C-1A18-451A-B8BE-30F722021152}"/>
            </a:ext>
          </a:extLst>
        </xdr:cNvPr>
        <xdr:cNvCxnSpPr/>
      </xdr:nvCxnSpPr>
      <xdr:spPr>
        <a:xfrm>
          <a:off x="743415" y="18672784"/>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EE7F807F-D162-47F4-9DE8-FDE383017DFD}"/>
            </a:ext>
          </a:extLst>
        </xdr:cNvPr>
        <xdr:cNvSpPr txBox="1"/>
      </xdr:nvSpPr>
      <xdr:spPr>
        <a:xfrm>
          <a:off x="290175" y="185310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C5A44FA6-9E53-4BEB-9A80-8C2B51C86747}"/>
            </a:ext>
          </a:extLst>
        </xdr:cNvPr>
        <xdr:cNvCxnSpPr/>
      </xdr:nvCxnSpPr>
      <xdr:spPr>
        <a:xfrm>
          <a:off x="743415" y="18347141"/>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713B368-B966-4C32-A47D-1A1C263E6524}"/>
            </a:ext>
          </a:extLst>
        </xdr:cNvPr>
        <xdr:cNvSpPr txBox="1"/>
      </xdr:nvSpPr>
      <xdr:spPr>
        <a:xfrm>
          <a:off x="354295" y="182053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2924B09D-6C79-465E-A57A-B247842E539A}"/>
            </a:ext>
          </a:extLst>
        </xdr:cNvPr>
        <xdr:cNvCxnSpPr/>
      </xdr:nvCxnSpPr>
      <xdr:spPr>
        <a:xfrm>
          <a:off x="743415" y="18021499"/>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1661604D-C793-40AC-B213-61514A0F98B0}"/>
            </a:ext>
          </a:extLst>
        </xdr:cNvPr>
        <xdr:cNvSpPr txBox="1"/>
      </xdr:nvSpPr>
      <xdr:spPr>
        <a:xfrm>
          <a:off x="354295" y="178797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E9ED9EFE-1F10-4BC2-9FB4-DB5B8B56A80A}"/>
            </a:ext>
          </a:extLst>
        </xdr:cNvPr>
        <xdr:cNvCxnSpPr/>
      </xdr:nvCxnSpPr>
      <xdr:spPr>
        <a:xfrm>
          <a:off x="743415" y="17695857"/>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930BD9BB-9489-437C-A868-7918FA799667}"/>
            </a:ext>
          </a:extLst>
        </xdr:cNvPr>
        <xdr:cNvSpPr txBox="1"/>
      </xdr:nvSpPr>
      <xdr:spPr>
        <a:xfrm>
          <a:off x="354295" y="17554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485FDF32-277D-4A6E-B5D9-7EE8DA271859}"/>
            </a:ext>
          </a:extLst>
        </xdr:cNvPr>
        <xdr:cNvCxnSpPr/>
      </xdr:nvCxnSpPr>
      <xdr:spPr>
        <a:xfrm>
          <a:off x="743415" y="17370215"/>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72CB20B5-2BF9-4A4A-B4E2-866CC8B11A6C}"/>
            </a:ext>
          </a:extLst>
        </xdr:cNvPr>
        <xdr:cNvSpPr txBox="1"/>
      </xdr:nvSpPr>
      <xdr:spPr>
        <a:xfrm>
          <a:off x="354295" y="172284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1FAAB7F-8BEB-4F58-B7B9-328DBAFA96E9}"/>
            </a:ext>
          </a:extLst>
        </xdr:cNvPr>
        <xdr:cNvCxnSpPr/>
      </xdr:nvCxnSpPr>
      <xdr:spPr>
        <a:xfrm>
          <a:off x="743415" y="17044572"/>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E7122226-D737-4CD7-A198-5A9AEC7E3D3D}"/>
            </a:ext>
          </a:extLst>
        </xdr:cNvPr>
        <xdr:cNvSpPr txBox="1"/>
      </xdr:nvSpPr>
      <xdr:spPr>
        <a:xfrm>
          <a:off x="413768" y="1690281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BAC0203B-F886-449E-89DE-E9C4BD3ABE66}"/>
            </a:ext>
          </a:extLst>
        </xdr:cNvPr>
        <xdr:cNvCxnSpPr/>
      </xdr:nvCxnSpPr>
      <xdr:spPr>
        <a:xfrm>
          <a:off x="743415" y="16718930"/>
          <a:ext cx="457478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7790478-78E9-45E6-B7D6-314E7A073AC0}"/>
            </a:ext>
          </a:extLst>
        </xdr:cNvPr>
        <xdr:cNvSpPr/>
      </xdr:nvSpPr>
      <xdr:spPr>
        <a:xfrm>
          <a:off x="743415" y="16718930"/>
          <a:ext cx="4612887" cy="22794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a:extLst>
            <a:ext uri="{FF2B5EF4-FFF2-40B4-BE49-F238E27FC236}">
              <a16:creationId xmlns:a16="http://schemas.microsoft.com/office/drawing/2014/main" id="{65435D51-3606-47E2-B1E1-5A8997446DC1}"/>
            </a:ext>
          </a:extLst>
        </xdr:cNvPr>
        <xdr:cNvCxnSpPr/>
      </xdr:nvCxnSpPr>
      <xdr:spPr>
        <a:xfrm flipV="1">
          <a:off x="4523353" y="17240051"/>
          <a:ext cx="0" cy="142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E25EFB0E-2894-4A4B-9EAD-80500FBC9BC6}"/>
            </a:ext>
          </a:extLst>
        </xdr:cNvPr>
        <xdr:cNvSpPr txBox="1"/>
      </xdr:nvSpPr>
      <xdr:spPr>
        <a:xfrm>
          <a:off x="4562088" y="186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a:extLst>
            <a:ext uri="{FF2B5EF4-FFF2-40B4-BE49-F238E27FC236}">
              <a16:creationId xmlns:a16="http://schemas.microsoft.com/office/drawing/2014/main" id="{27AF6E51-11FE-43D9-B5D5-FDBFF3E6E01D}"/>
            </a:ext>
          </a:extLst>
        </xdr:cNvPr>
        <xdr:cNvCxnSpPr/>
      </xdr:nvCxnSpPr>
      <xdr:spPr>
        <a:xfrm>
          <a:off x="4439734" y="18661354"/>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4CD7AC8-1632-4E25-9CA3-DE5CCE5C0EF9}"/>
            </a:ext>
          </a:extLst>
        </xdr:cNvPr>
        <xdr:cNvSpPr txBox="1"/>
      </xdr:nvSpPr>
      <xdr:spPr>
        <a:xfrm>
          <a:off x="4562088" y="1701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a:extLst>
            <a:ext uri="{FF2B5EF4-FFF2-40B4-BE49-F238E27FC236}">
              <a16:creationId xmlns:a16="http://schemas.microsoft.com/office/drawing/2014/main" id="{3E6DFD01-F77E-46C9-84D9-FFA46F17B885}"/>
            </a:ext>
          </a:extLst>
        </xdr:cNvPr>
        <xdr:cNvCxnSpPr/>
      </xdr:nvCxnSpPr>
      <xdr:spPr>
        <a:xfrm>
          <a:off x="4439734" y="17240051"/>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F89A1C5-F331-4231-BC20-56151659D889}"/>
            </a:ext>
          </a:extLst>
        </xdr:cNvPr>
        <xdr:cNvSpPr txBox="1"/>
      </xdr:nvSpPr>
      <xdr:spPr>
        <a:xfrm>
          <a:off x="4562088" y="17697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a:extLst>
            <a:ext uri="{FF2B5EF4-FFF2-40B4-BE49-F238E27FC236}">
              <a16:creationId xmlns:a16="http://schemas.microsoft.com/office/drawing/2014/main" id="{3DBF9071-CA25-4A0C-90AA-27AE7FDDB26D}"/>
            </a:ext>
          </a:extLst>
        </xdr:cNvPr>
        <xdr:cNvSpPr/>
      </xdr:nvSpPr>
      <xdr:spPr>
        <a:xfrm>
          <a:off x="4473188" y="1784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B1E969EE-E0B0-4D8B-B3C9-FAABEDCFE859}"/>
            </a:ext>
          </a:extLst>
        </xdr:cNvPr>
        <xdr:cNvSpPr/>
      </xdr:nvSpPr>
      <xdr:spPr>
        <a:xfrm>
          <a:off x="3658220" y="17830739"/>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a:extLst>
            <a:ext uri="{FF2B5EF4-FFF2-40B4-BE49-F238E27FC236}">
              <a16:creationId xmlns:a16="http://schemas.microsoft.com/office/drawing/2014/main" id="{3249DD7B-8EC2-497A-9E90-5E1E35F39371}"/>
            </a:ext>
          </a:extLst>
        </xdr:cNvPr>
        <xdr:cNvSpPr/>
      </xdr:nvSpPr>
      <xdr:spPr>
        <a:xfrm>
          <a:off x="2787805" y="178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a:extLst>
            <a:ext uri="{FF2B5EF4-FFF2-40B4-BE49-F238E27FC236}">
              <a16:creationId xmlns:a16="http://schemas.microsoft.com/office/drawing/2014/main" id="{5105DA0F-65A2-4EE3-B7B1-728834A7423C}"/>
            </a:ext>
          </a:extLst>
        </xdr:cNvPr>
        <xdr:cNvSpPr/>
      </xdr:nvSpPr>
      <xdr:spPr>
        <a:xfrm>
          <a:off x="1922037" y="1779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a:extLst>
            <a:ext uri="{FF2B5EF4-FFF2-40B4-BE49-F238E27FC236}">
              <a16:creationId xmlns:a16="http://schemas.microsoft.com/office/drawing/2014/main" id="{4D943472-B1ED-4E9D-A82B-6E1624419AF6}"/>
            </a:ext>
          </a:extLst>
        </xdr:cNvPr>
        <xdr:cNvSpPr/>
      </xdr:nvSpPr>
      <xdr:spPr>
        <a:xfrm>
          <a:off x="1056268" y="17812777"/>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A930A04-D326-4FEC-8E53-2B29BBAD4E0C}"/>
            </a:ext>
          </a:extLst>
        </xdr:cNvPr>
        <xdr:cNvSpPr txBox="1"/>
      </xdr:nvSpPr>
      <xdr:spPr>
        <a:xfrm>
          <a:off x="4338134"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DE5641F-ADA2-4375-A54C-C3061D8CD469}"/>
            </a:ext>
          </a:extLst>
        </xdr:cNvPr>
        <xdr:cNvSpPr txBox="1"/>
      </xdr:nvSpPr>
      <xdr:spPr>
        <a:xfrm>
          <a:off x="3523166"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A4AAB3E-D485-4E41-A9AE-62B193A137D7}"/>
            </a:ext>
          </a:extLst>
        </xdr:cNvPr>
        <xdr:cNvSpPr txBox="1"/>
      </xdr:nvSpPr>
      <xdr:spPr>
        <a:xfrm>
          <a:off x="265275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C59345D-4076-426C-882B-FFC7160A2264}"/>
            </a:ext>
          </a:extLst>
        </xdr:cNvPr>
        <xdr:cNvSpPr txBox="1"/>
      </xdr:nvSpPr>
      <xdr:spPr>
        <a:xfrm>
          <a:off x="1786983"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F5238DAF-84EB-4C38-8D5E-D1F4D1670962}"/>
            </a:ext>
          </a:extLst>
        </xdr:cNvPr>
        <xdr:cNvSpPr txBox="1"/>
      </xdr:nvSpPr>
      <xdr:spPr>
        <a:xfrm>
          <a:off x="921215"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167458</xdr:rowOff>
    </xdr:from>
    <xdr:to>
      <xdr:col>24</xdr:col>
      <xdr:colOff>114300</xdr:colOff>
      <xdr:row>106</xdr:row>
      <xdr:rowOff>97608</xdr:rowOff>
    </xdr:to>
    <xdr:sp macro="" textlink="">
      <xdr:nvSpPr>
        <xdr:cNvPr id="322" name="楕円 321">
          <a:extLst>
            <a:ext uri="{FF2B5EF4-FFF2-40B4-BE49-F238E27FC236}">
              <a16:creationId xmlns:a16="http://schemas.microsoft.com/office/drawing/2014/main" id="{5FCA4E24-CFCD-4219-BEB1-7530B13A9E1C}"/>
            </a:ext>
          </a:extLst>
        </xdr:cNvPr>
        <xdr:cNvSpPr/>
      </xdr:nvSpPr>
      <xdr:spPr>
        <a:xfrm>
          <a:off x="4473188" y="18120921"/>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145885</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62DD132F-6665-453F-B72A-9AC6A2456F03}"/>
            </a:ext>
          </a:extLst>
        </xdr:cNvPr>
        <xdr:cNvSpPr txBox="1"/>
      </xdr:nvSpPr>
      <xdr:spPr>
        <a:xfrm>
          <a:off x="4562088" y="1809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133169</xdr:rowOff>
    </xdr:from>
    <xdr:to>
      <xdr:col>20</xdr:col>
      <xdr:colOff>38100</xdr:colOff>
      <xdr:row>106</xdr:row>
      <xdr:rowOff>63319</xdr:rowOff>
    </xdr:to>
    <xdr:sp macro="" textlink="">
      <xdr:nvSpPr>
        <xdr:cNvPr id="324" name="楕円 323">
          <a:extLst>
            <a:ext uri="{FF2B5EF4-FFF2-40B4-BE49-F238E27FC236}">
              <a16:creationId xmlns:a16="http://schemas.microsoft.com/office/drawing/2014/main" id="{79EAA717-1508-461E-90F7-E125375B6591}"/>
            </a:ext>
          </a:extLst>
        </xdr:cNvPr>
        <xdr:cNvSpPr/>
      </xdr:nvSpPr>
      <xdr:spPr>
        <a:xfrm>
          <a:off x="3658220" y="18086632"/>
          <a:ext cx="96953"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12519</xdr:rowOff>
    </xdr:from>
    <xdr:to>
      <xdr:col>24</xdr:col>
      <xdr:colOff>63500</xdr:colOff>
      <xdr:row>106</xdr:row>
      <xdr:rowOff>46808</xdr:rowOff>
    </xdr:to>
    <xdr:cxnSp macro="">
      <xdr:nvCxnSpPr>
        <xdr:cNvPr id="325" name="直線コネクタ 324">
          <a:extLst>
            <a:ext uri="{FF2B5EF4-FFF2-40B4-BE49-F238E27FC236}">
              <a16:creationId xmlns:a16="http://schemas.microsoft.com/office/drawing/2014/main" id="{D5D17619-9D08-4299-9A98-342F38A63639}"/>
            </a:ext>
          </a:extLst>
        </xdr:cNvPr>
        <xdr:cNvCxnSpPr/>
      </xdr:nvCxnSpPr>
      <xdr:spPr>
        <a:xfrm>
          <a:off x="3709020" y="18136968"/>
          <a:ext cx="814968"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97245</xdr:rowOff>
    </xdr:from>
    <xdr:to>
      <xdr:col>15</xdr:col>
      <xdr:colOff>101600</xdr:colOff>
      <xdr:row>106</xdr:row>
      <xdr:rowOff>27395</xdr:rowOff>
    </xdr:to>
    <xdr:sp macro="" textlink="">
      <xdr:nvSpPr>
        <xdr:cNvPr id="326" name="楕円 325">
          <a:extLst>
            <a:ext uri="{FF2B5EF4-FFF2-40B4-BE49-F238E27FC236}">
              <a16:creationId xmlns:a16="http://schemas.microsoft.com/office/drawing/2014/main" id="{F58F5CDC-E59F-408A-B61B-77526D31DF9D}"/>
            </a:ext>
          </a:extLst>
        </xdr:cNvPr>
        <xdr:cNvSpPr/>
      </xdr:nvSpPr>
      <xdr:spPr>
        <a:xfrm>
          <a:off x="2787805" y="18050708"/>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148045</xdr:rowOff>
    </xdr:from>
    <xdr:to>
      <xdr:col>19</xdr:col>
      <xdr:colOff>177800</xdr:colOff>
      <xdr:row>106</xdr:row>
      <xdr:rowOff>12519</xdr:rowOff>
    </xdr:to>
    <xdr:cxnSp macro="">
      <xdr:nvCxnSpPr>
        <xdr:cNvPr id="327" name="直線コネクタ 326">
          <a:extLst>
            <a:ext uri="{FF2B5EF4-FFF2-40B4-BE49-F238E27FC236}">
              <a16:creationId xmlns:a16="http://schemas.microsoft.com/office/drawing/2014/main" id="{1C014820-8275-4D52-A289-3795E3F2783E}"/>
            </a:ext>
          </a:extLst>
        </xdr:cNvPr>
        <xdr:cNvCxnSpPr/>
      </xdr:nvCxnSpPr>
      <xdr:spPr>
        <a:xfrm>
          <a:off x="2838605" y="18101508"/>
          <a:ext cx="870415" cy="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328" name="楕円 327">
          <a:extLst>
            <a:ext uri="{FF2B5EF4-FFF2-40B4-BE49-F238E27FC236}">
              <a16:creationId xmlns:a16="http://schemas.microsoft.com/office/drawing/2014/main" id="{546313FF-28B7-4757-B2D1-601A611BF26B}"/>
            </a:ext>
          </a:extLst>
        </xdr:cNvPr>
        <xdr:cNvSpPr/>
      </xdr:nvSpPr>
      <xdr:spPr>
        <a:xfrm>
          <a:off x="1922037" y="180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112123</xdr:rowOff>
    </xdr:from>
    <xdr:to>
      <xdr:col>15</xdr:col>
      <xdr:colOff>50800</xdr:colOff>
      <xdr:row>105</xdr:row>
      <xdr:rowOff>148045</xdr:rowOff>
    </xdr:to>
    <xdr:cxnSp macro="">
      <xdr:nvCxnSpPr>
        <xdr:cNvPr id="329" name="直線コネクタ 328">
          <a:extLst>
            <a:ext uri="{FF2B5EF4-FFF2-40B4-BE49-F238E27FC236}">
              <a16:creationId xmlns:a16="http://schemas.microsoft.com/office/drawing/2014/main" id="{F8829492-A481-41E3-842B-14A88D39A511}"/>
            </a:ext>
          </a:extLst>
        </xdr:cNvPr>
        <xdr:cNvCxnSpPr/>
      </xdr:nvCxnSpPr>
      <xdr:spPr>
        <a:xfrm>
          <a:off x="1972837" y="18065586"/>
          <a:ext cx="865768"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xdr:rowOff>
    </xdr:from>
    <xdr:to>
      <xdr:col>6</xdr:col>
      <xdr:colOff>38100</xdr:colOff>
      <xdr:row>105</xdr:row>
      <xdr:rowOff>117202</xdr:rowOff>
    </xdr:to>
    <xdr:sp macro="" textlink="">
      <xdr:nvSpPr>
        <xdr:cNvPr id="330" name="楕円 329">
          <a:extLst>
            <a:ext uri="{FF2B5EF4-FFF2-40B4-BE49-F238E27FC236}">
              <a16:creationId xmlns:a16="http://schemas.microsoft.com/office/drawing/2014/main" id="{72147F8A-BAE6-4087-8A82-C0C58BE6D1A5}"/>
            </a:ext>
          </a:extLst>
        </xdr:cNvPr>
        <xdr:cNvSpPr/>
      </xdr:nvSpPr>
      <xdr:spPr>
        <a:xfrm>
          <a:off x="1056268" y="17969065"/>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66402</xdr:rowOff>
    </xdr:from>
    <xdr:to>
      <xdr:col>10</xdr:col>
      <xdr:colOff>114300</xdr:colOff>
      <xdr:row>105</xdr:row>
      <xdr:rowOff>112123</xdr:rowOff>
    </xdr:to>
    <xdr:cxnSp macro="">
      <xdr:nvCxnSpPr>
        <xdr:cNvPr id="331" name="直線コネクタ 330">
          <a:extLst>
            <a:ext uri="{FF2B5EF4-FFF2-40B4-BE49-F238E27FC236}">
              <a16:creationId xmlns:a16="http://schemas.microsoft.com/office/drawing/2014/main" id="{0AEA38A5-500D-4EA7-AEDB-D24121D669FF}"/>
            </a:ext>
          </a:extLst>
        </xdr:cNvPr>
        <xdr:cNvCxnSpPr/>
      </xdr:nvCxnSpPr>
      <xdr:spPr>
        <a:xfrm>
          <a:off x="1107068" y="18019865"/>
          <a:ext cx="865769"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70CE6DCE-C517-4BA2-A9E8-D28A804FB36D}"/>
            </a:ext>
          </a:extLst>
        </xdr:cNvPr>
        <xdr:cNvSpPr txBox="1"/>
      </xdr:nvSpPr>
      <xdr:spPr>
        <a:xfrm>
          <a:off x="3498410" y="1760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33" name="n_2aveValue【市民会館】&#10;有形固定資産減価償却率">
          <a:extLst>
            <a:ext uri="{FF2B5EF4-FFF2-40B4-BE49-F238E27FC236}">
              <a16:creationId xmlns:a16="http://schemas.microsoft.com/office/drawing/2014/main" id="{783E72A8-04F6-403C-BD0B-51E31ED31ADA}"/>
            </a:ext>
          </a:extLst>
        </xdr:cNvPr>
        <xdr:cNvSpPr txBox="1"/>
      </xdr:nvSpPr>
      <xdr:spPr>
        <a:xfrm>
          <a:off x="2640695" y="1759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34" name="n_3aveValue【市民会館】&#10;有形固定資産減価償却率">
          <a:extLst>
            <a:ext uri="{FF2B5EF4-FFF2-40B4-BE49-F238E27FC236}">
              <a16:creationId xmlns:a16="http://schemas.microsoft.com/office/drawing/2014/main" id="{C92BCC91-D0C6-49E4-B26B-1354C2231F51}"/>
            </a:ext>
          </a:extLst>
        </xdr:cNvPr>
        <xdr:cNvSpPr txBox="1"/>
      </xdr:nvSpPr>
      <xdr:spPr>
        <a:xfrm>
          <a:off x="1774927" y="17574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35" name="n_4aveValue【市民会館】&#10;有形固定資産減価償却率">
          <a:extLst>
            <a:ext uri="{FF2B5EF4-FFF2-40B4-BE49-F238E27FC236}">
              <a16:creationId xmlns:a16="http://schemas.microsoft.com/office/drawing/2014/main" id="{0576FC17-24DA-4A1E-9F70-55F42AC4B385}"/>
            </a:ext>
          </a:extLst>
        </xdr:cNvPr>
        <xdr:cNvSpPr txBox="1"/>
      </xdr:nvSpPr>
      <xdr:spPr>
        <a:xfrm>
          <a:off x="909159" y="1758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54446</xdr:rowOff>
    </xdr:from>
    <xdr:ext cx="405111" cy="259045"/>
    <xdr:sp macro="" textlink="">
      <xdr:nvSpPr>
        <xdr:cNvPr id="336" name="n_1mainValue【市民会館】&#10;有形固定資産減価償却率">
          <a:extLst>
            <a:ext uri="{FF2B5EF4-FFF2-40B4-BE49-F238E27FC236}">
              <a16:creationId xmlns:a16="http://schemas.microsoft.com/office/drawing/2014/main" id="{1E224DB7-C422-4AF6-B3CD-2F598A022345}"/>
            </a:ext>
          </a:extLst>
        </xdr:cNvPr>
        <xdr:cNvSpPr txBox="1"/>
      </xdr:nvSpPr>
      <xdr:spPr>
        <a:xfrm>
          <a:off x="3498410" y="18178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18522</xdr:rowOff>
    </xdr:from>
    <xdr:ext cx="405111" cy="259045"/>
    <xdr:sp macro="" textlink="">
      <xdr:nvSpPr>
        <xdr:cNvPr id="337" name="n_2mainValue【市民会館】&#10;有形固定資産減価償却率">
          <a:extLst>
            <a:ext uri="{FF2B5EF4-FFF2-40B4-BE49-F238E27FC236}">
              <a16:creationId xmlns:a16="http://schemas.microsoft.com/office/drawing/2014/main" id="{9EDFA02D-AE3D-4DDD-87E1-C91A4D2FB4C9}"/>
            </a:ext>
          </a:extLst>
        </xdr:cNvPr>
        <xdr:cNvSpPr txBox="1"/>
      </xdr:nvSpPr>
      <xdr:spPr>
        <a:xfrm>
          <a:off x="2640695" y="1814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154050</xdr:rowOff>
    </xdr:from>
    <xdr:ext cx="405111" cy="259045"/>
    <xdr:sp macro="" textlink="">
      <xdr:nvSpPr>
        <xdr:cNvPr id="338" name="n_3mainValue【市民会館】&#10;有形固定資産減価償却率">
          <a:extLst>
            <a:ext uri="{FF2B5EF4-FFF2-40B4-BE49-F238E27FC236}">
              <a16:creationId xmlns:a16="http://schemas.microsoft.com/office/drawing/2014/main" id="{8A61820C-CA85-4595-9310-B2AA0EF53CC3}"/>
            </a:ext>
          </a:extLst>
        </xdr:cNvPr>
        <xdr:cNvSpPr txBox="1"/>
      </xdr:nvSpPr>
      <xdr:spPr>
        <a:xfrm>
          <a:off x="1774927" y="181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108329</xdr:rowOff>
    </xdr:from>
    <xdr:ext cx="405111" cy="259045"/>
    <xdr:sp macro="" textlink="">
      <xdr:nvSpPr>
        <xdr:cNvPr id="339" name="n_4mainValue【市民会館】&#10;有形固定資産減価償却率">
          <a:extLst>
            <a:ext uri="{FF2B5EF4-FFF2-40B4-BE49-F238E27FC236}">
              <a16:creationId xmlns:a16="http://schemas.microsoft.com/office/drawing/2014/main" id="{96AC5C98-E39B-446A-831A-F0E0D4598DDE}"/>
            </a:ext>
          </a:extLst>
        </xdr:cNvPr>
        <xdr:cNvSpPr txBox="1"/>
      </xdr:nvSpPr>
      <xdr:spPr>
        <a:xfrm>
          <a:off x="909159" y="1806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C1BF151A-9030-4CBA-B30C-39E53E557298}"/>
            </a:ext>
          </a:extLst>
        </xdr:cNvPr>
        <xdr:cNvSpPr/>
      </xdr:nvSpPr>
      <xdr:spPr>
        <a:xfrm>
          <a:off x="6446024" y="15578718"/>
          <a:ext cx="4608242"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73CCB7A8-78D2-441B-8C11-7334F0D50D02}"/>
            </a:ext>
          </a:extLst>
        </xdr:cNvPr>
        <xdr:cNvSpPr/>
      </xdr:nvSpPr>
      <xdr:spPr>
        <a:xfrm>
          <a:off x="6568378"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46FC64EA-BF26-4E09-B48F-57303CB2173E}"/>
            </a:ext>
          </a:extLst>
        </xdr:cNvPr>
        <xdr:cNvSpPr/>
      </xdr:nvSpPr>
      <xdr:spPr>
        <a:xfrm>
          <a:off x="6568378"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388D6835-6FA8-4914-928A-F19D22A9287B}"/>
            </a:ext>
          </a:extLst>
        </xdr:cNvPr>
        <xdr:cNvSpPr/>
      </xdr:nvSpPr>
      <xdr:spPr>
        <a:xfrm>
          <a:off x="7561146" y="16237724"/>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502331AA-29F2-4AC4-924A-EBDAB3C35CC6}"/>
            </a:ext>
          </a:extLst>
        </xdr:cNvPr>
        <xdr:cNvSpPr/>
      </xdr:nvSpPr>
      <xdr:spPr>
        <a:xfrm>
          <a:off x="7561146" y="16439995"/>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640831A6-B39B-430E-B98F-58CF7CD81439}"/>
            </a:ext>
          </a:extLst>
        </xdr:cNvPr>
        <xdr:cNvSpPr/>
      </xdr:nvSpPr>
      <xdr:spPr>
        <a:xfrm>
          <a:off x="8676268" y="16237724"/>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85413119-C28E-479E-9D0E-A0572A80093D}"/>
            </a:ext>
          </a:extLst>
        </xdr:cNvPr>
        <xdr:cNvSpPr/>
      </xdr:nvSpPr>
      <xdr:spPr>
        <a:xfrm>
          <a:off x="8676268" y="16439995"/>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CC530FB4-DC15-4E94-9644-FDBB3D8F8BAE}"/>
            </a:ext>
          </a:extLst>
        </xdr:cNvPr>
        <xdr:cNvSpPr/>
      </xdr:nvSpPr>
      <xdr:spPr>
        <a:xfrm>
          <a:off x="6446024" y="16718930"/>
          <a:ext cx="4608242" cy="22794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268BC24F-D64B-40A0-BAE3-A5C541137DAE}"/>
            </a:ext>
          </a:extLst>
        </xdr:cNvPr>
        <xdr:cNvSpPr txBox="1"/>
      </xdr:nvSpPr>
      <xdr:spPr>
        <a:xfrm>
          <a:off x="6407924" y="1652889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661D1338-2F5C-4AB5-84CD-DA0A78C1B9FF}"/>
            </a:ext>
          </a:extLst>
        </xdr:cNvPr>
        <xdr:cNvCxnSpPr/>
      </xdr:nvCxnSpPr>
      <xdr:spPr>
        <a:xfrm>
          <a:off x="6446024" y="18998426"/>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FB190269-6C76-4B3F-830B-A3D31955372B}"/>
            </a:ext>
          </a:extLst>
        </xdr:cNvPr>
        <xdr:cNvCxnSpPr/>
      </xdr:nvCxnSpPr>
      <xdr:spPr>
        <a:xfrm>
          <a:off x="6446024" y="18672784"/>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B3584EB4-4D54-45F1-B944-BCB3DE2A2484}"/>
            </a:ext>
          </a:extLst>
        </xdr:cNvPr>
        <xdr:cNvSpPr txBox="1"/>
      </xdr:nvSpPr>
      <xdr:spPr>
        <a:xfrm>
          <a:off x="5988138" y="185310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8FB79512-F671-4AC6-9395-F6DC87A05828}"/>
            </a:ext>
          </a:extLst>
        </xdr:cNvPr>
        <xdr:cNvCxnSpPr/>
      </xdr:nvCxnSpPr>
      <xdr:spPr>
        <a:xfrm>
          <a:off x="6446024" y="18347141"/>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CE3746AC-C646-47DB-8883-C7D4F0ABBCAB}"/>
            </a:ext>
          </a:extLst>
        </xdr:cNvPr>
        <xdr:cNvSpPr txBox="1"/>
      </xdr:nvSpPr>
      <xdr:spPr>
        <a:xfrm>
          <a:off x="5988138" y="182053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49D38FA4-0DF7-4EEA-B7B3-233DABCBED4C}"/>
            </a:ext>
          </a:extLst>
        </xdr:cNvPr>
        <xdr:cNvCxnSpPr/>
      </xdr:nvCxnSpPr>
      <xdr:spPr>
        <a:xfrm>
          <a:off x="6446024" y="18021499"/>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CE6FF3E4-295F-4214-9656-33C5C8F0D141}"/>
            </a:ext>
          </a:extLst>
        </xdr:cNvPr>
        <xdr:cNvSpPr txBox="1"/>
      </xdr:nvSpPr>
      <xdr:spPr>
        <a:xfrm>
          <a:off x="5988138" y="17879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BF66BFC7-4CFB-4AB7-BE8F-08971E4DDB3E}"/>
            </a:ext>
          </a:extLst>
        </xdr:cNvPr>
        <xdr:cNvCxnSpPr/>
      </xdr:nvCxnSpPr>
      <xdr:spPr>
        <a:xfrm>
          <a:off x="6446024" y="17695857"/>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F82DEF3F-484E-4BF5-A0E5-4E211D2C5CF9}"/>
            </a:ext>
          </a:extLst>
        </xdr:cNvPr>
        <xdr:cNvSpPr txBox="1"/>
      </xdr:nvSpPr>
      <xdr:spPr>
        <a:xfrm>
          <a:off x="5988138" y="17554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973D5295-3723-4AD8-9095-B86FD6A242A9}"/>
            </a:ext>
          </a:extLst>
        </xdr:cNvPr>
        <xdr:cNvCxnSpPr/>
      </xdr:nvCxnSpPr>
      <xdr:spPr>
        <a:xfrm>
          <a:off x="6446024" y="17370215"/>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8C073A54-D196-4E6C-8195-0FE140E3CB59}"/>
            </a:ext>
          </a:extLst>
        </xdr:cNvPr>
        <xdr:cNvSpPr txBox="1"/>
      </xdr:nvSpPr>
      <xdr:spPr>
        <a:xfrm>
          <a:off x="5988138" y="17228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197B57B1-B556-4DCE-A876-9B195FD6CBEC}"/>
            </a:ext>
          </a:extLst>
        </xdr:cNvPr>
        <xdr:cNvCxnSpPr/>
      </xdr:nvCxnSpPr>
      <xdr:spPr>
        <a:xfrm>
          <a:off x="6446024" y="17044572"/>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33038015-B1AC-436A-96DB-74B8EF341CB8}"/>
            </a:ext>
          </a:extLst>
        </xdr:cNvPr>
        <xdr:cNvSpPr txBox="1"/>
      </xdr:nvSpPr>
      <xdr:spPr>
        <a:xfrm>
          <a:off x="5988138" y="16902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CF3079D7-0F0B-4424-9BA2-6892AEAFF118}"/>
            </a:ext>
          </a:extLst>
        </xdr:cNvPr>
        <xdr:cNvCxnSpPr/>
      </xdr:nvCxnSpPr>
      <xdr:spPr>
        <a:xfrm>
          <a:off x="6446024" y="16718930"/>
          <a:ext cx="457014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25C3B579-149E-47DA-A108-5CB308F75396}"/>
            </a:ext>
          </a:extLst>
        </xdr:cNvPr>
        <xdr:cNvSpPr txBox="1"/>
      </xdr:nvSpPr>
      <xdr:spPr>
        <a:xfrm>
          <a:off x="5988138" y="16577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28A2B417-8191-4108-B8FC-A339BABCD939}"/>
            </a:ext>
          </a:extLst>
        </xdr:cNvPr>
        <xdr:cNvSpPr/>
      </xdr:nvSpPr>
      <xdr:spPr>
        <a:xfrm>
          <a:off x="6446024" y="16718930"/>
          <a:ext cx="4608242" cy="22794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a:extLst>
            <a:ext uri="{FF2B5EF4-FFF2-40B4-BE49-F238E27FC236}">
              <a16:creationId xmlns:a16="http://schemas.microsoft.com/office/drawing/2014/main" id="{AF8274DD-B44B-44B2-97AA-A3D0BA1927F4}"/>
            </a:ext>
          </a:extLst>
        </xdr:cNvPr>
        <xdr:cNvCxnSpPr/>
      </xdr:nvCxnSpPr>
      <xdr:spPr>
        <a:xfrm flipV="1">
          <a:off x="10218529" y="16998852"/>
          <a:ext cx="0" cy="1615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a:extLst>
            <a:ext uri="{FF2B5EF4-FFF2-40B4-BE49-F238E27FC236}">
              <a16:creationId xmlns:a16="http://schemas.microsoft.com/office/drawing/2014/main" id="{99145E7B-5788-4EDA-8747-0A29A009BB71}"/>
            </a:ext>
          </a:extLst>
        </xdr:cNvPr>
        <xdr:cNvSpPr txBox="1"/>
      </xdr:nvSpPr>
      <xdr:spPr>
        <a:xfrm>
          <a:off x="10260051" y="186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a:extLst>
            <a:ext uri="{FF2B5EF4-FFF2-40B4-BE49-F238E27FC236}">
              <a16:creationId xmlns:a16="http://schemas.microsoft.com/office/drawing/2014/main" id="{038FE8CE-A858-4EFB-B2EB-6EE3B8BCF6FD}"/>
            </a:ext>
          </a:extLst>
        </xdr:cNvPr>
        <xdr:cNvCxnSpPr/>
      </xdr:nvCxnSpPr>
      <xdr:spPr>
        <a:xfrm>
          <a:off x="10137698" y="18614465"/>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a:extLst>
            <a:ext uri="{FF2B5EF4-FFF2-40B4-BE49-F238E27FC236}">
              <a16:creationId xmlns:a16="http://schemas.microsoft.com/office/drawing/2014/main" id="{FD370187-6524-4B03-90BA-4911358D138C}"/>
            </a:ext>
          </a:extLst>
        </xdr:cNvPr>
        <xdr:cNvSpPr txBox="1"/>
      </xdr:nvSpPr>
      <xdr:spPr>
        <a:xfrm>
          <a:off x="10260051" y="167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a:extLst>
            <a:ext uri="{FF2B5EF4-FFF2-40B4-BE49-F238E27FC236}">
              <a16:creationId xmlns:a16="http://schemas.microsoft.com/office/drawing/2014/main" id="{5142671B-56AF-4F50-885A-493B728844AC}"/>
            </a:ext>
          </a:extLst>
        </xdr:cNvPr>
        <xdr:cNvCxnSpPr/>
      </xdr:nvCxnSpPr>
      <xdr:spPr>
        <a:xfrm>
          <a:off x="10137698" y="16998852"/>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370" name="【市民会館】&#10;一人当たり面積平均値テキスト">
          <a:extLst>
            <a:ext uri="{FF2B5EF4-FFF2-40B4-BE49-F238E27FC236}">
              <a16:creationId xmlns:a16="http://schemas.microsoft.com/office/drawing/2014/main" id="{03D0276B-F38B-4B0B-A0B5-00757BA2D376}"/>
            </a:ext>
          </a:extLst>
        </xdr:cNvPr>
        <xdr:cNvSpPr txBox="1"/>
      </xdr:nvSpPr>
      <xdr:spPr>
        <a:xfrm>
          <a:off x="10260051" y="1816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a:extLst>
            <a:ext uri="{FF2B5EF4-FFF2-40B4-BE49-F238E27FC236}">
              <a16:creationId xmlns:a16="http://schemas.microsoft.com/office/drawing/2014/main" id="{0616B8DE-50C9-409A-9ED2-42948C9AB11E}"/>
            </a:ext>
          </a:extLst>
        </xdr:cNvPr>
        <xdr:cNvSpPr/>
      </xdr:nvSpPr>
      <xdr:spPr>
        <a:xfrm>
          <a:off x="10175798" y="18182506"/>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a:extLst>
            <a:ext uri="{FF2B5EF4-FFF2-40B4-BE49-F238E27FC236}">
              <a16:creationId xmlns:a16="http://schemas.microsoft.com/office/drawing/2014/main" id="{96EED77F-1A45-459B-87C6-6175A690EE7B}"/>
            </a:ext>
          </a:extLst>
        </xdr:cNvPr>
        <xdr:cNvSpPr/>
      </xdr:nvSpPr>
      <xdr:spPr>
        <a:xfrm>
          <a:off x="9356183" y="1816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a:extLst>
            <a:ext uri="{FF2B5EF4-FFF2-40B4-BE49-F238E27FC236}">
              <a16:creationId xmlns:a16="http://schemas.microsoft.com/office/drawing/2014/main" id="{63DCCC6C-2024-4379-9D37-D35F1A3FFC2C}"/>
            </a:ext>
          </a:extLst>
        </xdr:cNvPr>
        <xdr:cNvSpPr/>
      </xdr:nvSpPr>
      <xdr:spPr>
        <a:xfrm>
          <a:off x="8490415" y="18182506"/>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a:extLst>
            <a:ext uri="{FF2B5EF4-FFF2-40B4-BE49-F238E27FC236}">
              <a16:creationId xmlns:a16="http://schemas.microsoft.com/office/drawing/2014/main" id="{E74CABB5-B687-4A5C-8933-C82CEE0A2F52}"/>
            </a:ext>
          </a:extLst>
        </xdr:cNvPr>
        <xdr:cNvSpPr/>
      </xdr:nvSpPr>
      <xdr:spPr>
        <a:xfrm>
          <a:off x="7620000" y="1817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a:extLst>
            <a:ext uri="{FF2B5EF4-FFF2-40B4-BE49-F238E27FC236}">
              <a16:creationId xmlns:a16="http://schemas.microsoft.com/office/drawing/2014/main" id="{397699C3-4624-4251-9D88-BE8281E75000}"/>
            </a:ext>
          </a:extLst>
        </xdr:cNvPr>
        <xdr:cNvSpPr/>
      </xdr:nvSpPr>
      <xdr:spPr>
        <a:xfrm>
          <a:off x="6754232" y="181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77DD635-B0C7-4938-8BCB-2F838F357A93}"/>
            </a:ext>
          </a:extLst>
        </xdr:cNvPr>
        <xdr:cNvSpPr txBox="1"/>
      </xdr:nvSpPr>
      <xdr:spPr>
        <a:xfrm>
          <a:off x="10036098"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C52C350-A833-42EE-8D06-6A3C7CE71149}"/>
            </a:ext>
          </a:extLst>
        </xdr:cNvPr>
        <xdr:cNvSpPr txBox="1"/>
      </xdr:nvSpPr>
      <xdr:spPr>
        <a:xfrm>
          <a:off x="9221129"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F24547B-7934-45A2-B759-163109FC71A0}"/>
            </a:ext>
          </a:extLst>
        </xdr:cNvPr>
        <xdr:cNvSpPr txBox="1"/>
      </xdr:nvSpPr>
      <xdr:spPr>
        <a:xfrm>
          <a:off x="835536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BEDECB3-35B3-481E-8D45-3C45DE18DA4F}"/>
            </a:ext>
          </a:extLst>
        </xdr:cNvPr>
        <xdr:cNvSpPr txBox="1"/>
      </xdr:nvSpPr>
      <xdr:spPr>
        <a:xfrm>
          <a:off x="7484946"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49613820-2FDD-4C41-96C1-300C50DA4145}"/>
            </a:ext>
          </a:extLst>
        </xdr:cNvPr>
        <xdr:cNvSpPr txBox="1"/>
      </xdr:nvSpPr>
      <xdr:spPr>
        <a:xfrm>
          <a:off x="6619178"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121738</xdr:rowOff>
    </xdr:from>
    <xdr:to>
      <xdr:col>55</xdr:col>
      <xdr:colOff>50800</xdr:colOff>
      <xdr:row>106</xdr:row>
      <xdr:rowOff>51888</xdr:rowOff>
    </xdr:to>
    <xdr:sp macro="" textlink="">
      <xdr:nvSpPr>
        <xdr:cNvPr id="381" name="楕円 380">
          <a:extLst>
            <a:ext uri="{FF2B5EF4-FFF2-40B4-BE49-F238E27FC236}">
              <a16:creationId xmlns:a16="http://schemas.microsoft.com/office/drawing/2014/main" id="{A0CFEAB0-8064-400D-A2EB-733F8F6FD9AB}"/>
            </a:ext>
          </a:extLst>
        </xdr:cNvPr>
        <xdr:cNvSpPr/>
      </xdr:nvSpPr>
      <xdr:spPr>
        <a:xfrm>
          <a:off x="10175798" y="18075201"/>
          <a:ext cx="96953"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144615</xdr:rowOff>
    </xdr:from>
    <xdr:ext cx="469744" cy="259045"/>
    <xdr:sp macro="" textlink="">
      <xdr:nvSpPr>
        <xdr:cNvPr id="382" name="【市民会館】&#10;一人当たり面積該当値テキスト">
          <a:extLst>
            <a:ext uri="{FF2B5EF4-FFF2-40B4-BE49-F238E27FC236}">
              <a16:creationId xmlns:a16="http://schemas.microsoft.com/office/drawing/2014/main" id="{77CB5144-A2AD-432C-9E16-76428B2B3735}"/>
            </a:ext>
          </a:extLst>
        </xdr:cNvPr>
        <xdr:cNvSpPr txBox="1"/>
      </xdr:nvSpPr>
      <xdr:spPr>
        <a:xfrm>
          <a:off x="10260051" y="17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125005</xdr:rowOff>
    </xdr:from>
    <xdr:to>
      <xdr:col>50</xdr:col>
      <xdr:colOff>165100</xdr:colOff>
      <xdr:row>106</xdr:row>
      <xdr:rowOff>55155</xdr:rowOff>
    </xdr:to>
    <xdr:sp macro="" textlink="">
      <xdr:nvSpPr>
        <xdr:cNvPr id="383" name="楕円 382">
          <a:extLst>
            <a:ext uri="{FF2B5EF4-FFF2-40B4-BE49-F238E27FC236}">
              <a16:creationId xmlns:a16="http://schemas.microsoft.com/office/drawing/2014/main" id="{7E49F398-D9F9-47CE-810C-995C54570765}"/>
            </a:ext>
          </a:extLst>
        </xdr:cNvPr>
        <xdr:cNvSpPr/>
      </xdr:nvSpPr>
      <xdr:spPr>
        <a:xfrm>
          <a:off x="9356183" y="18078468"/>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xdr:rowOff>
    </xdr:from>
    <xdr:to>
      <xdr:col>55</xdr:col>
      <xdr:colOff>0</xdr:colOff>
      <xdr:row>106</xdr:row>
      <xdr:rowOff>4355</xdr:rowOff>
    </xdr:to>
    <xdr:cxnSp macro="">
      <xdr:nvCxnSpPr>
        <xdr:cNvPr id="384" name="直線コネクタ 383">
          <a:extLst>
            <a:ext uri="{FF2B5EF4-FFF2-40B4-BE49-F238E27FC236}">
              <a16:creationId xmlns:a16="http://schemas.microsoft.com/office/drawing/2014/main" id="{D17AEEA0-1287-4CC8-9469-DC872F551ACF}"/>
            </a:ext>
          </a:extLst>
        </xdr:cNvPr>
        <xdr:cNvCxnSpPr/>
      </xdr:nvCxnSpPr>
      <xdr:spPr>
        <a:xfrm flipV="1">
          <a:off x="9406983" y="18125537"/>
          <a:ext cx="814968"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131536</xdr:rowOff>
    </xdr:from>
    <xdr:to>
      <xdr:col>46</xdr:col>
      <xdr:colOff>38100</xdr:colOff>
      <xdr:row>106</xdr:row>
      <xdr:rowOff>61686</xdr:rowOff>
    </xdr:to>
    <xdr:sp macro="" textlink="">
      <xdr:nvSpPr>
        <xdr:cNvPr id="385" name="楕円 384">
          <a:extLst>
            <a:ext uri="{FF2B5EF4-FFF2-40B4-BE49-F238E27FC236}">
              <a16:creationId xmlns:a16="http://schemas.microsoft.com/office/drawing/2014/main" id="{01BB2B37-E132-48C3-92CC-1079285C40B3}"/>
            </a:ext>
          </a:extLst>
        </xdr:cNvPr>
        <xdr:cNvSpPr/>
      </xdr:nvSpPr>
      <xdr:spPr>
        <a:xfrm>
          <a:off x="8490415" y="18084999"/>
          <a:ext cx="96953"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4355</xdr:rowOff>
    </xdr:from>
    <xdr:to>
      <xdr:col>50</xdr:col>
      <xdr:colOff>114300</xdr:colOff>
      <xdr:row>106</xdr:row>
      <xdr:rowOff>10886</xdr:rowOff>
    </xdr:to>
    <xdr:cxnSp macro="">
      <xdr:nvCxnSpPr>
        <xdr:cNvPr id="386" name="直線コネクタ 385">
          <a:extLst>
            <a:ext uri="{FF2B5EF4-FFF2-40B4-BE49-F238E27FC236}">
              <a16:creationId xmlns:a16="http://schemas.microsoft.com/office/drawing/2014/main" id="{884DA1AC-A251-4538-A5A9-27FF37A03D16}"/>
            </a:ext>
          </a:extLst>
        </xdr:cNvPr>
        <xdr:cNvCxnSpPr/>
      </xdr:nvCxnSpPr>
      <xdr:spPr>
        <a:xfrm flipV="1">
          <a:off x="8541215" y="18128804"/>
          <a:ext cx="865768"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134801</xdr:rowOff>
    </xdr:from>
    <xdr:to>
      <xdr:col>41</xdr:col>
      <xdr:colOff>101600</xdr:colOff>
      <xdr:row>106</xdr:row>
      <xdr:rowOff>64951</xdr:rowOff>
    </xdr:to>
    <xdr:sp macro="" textlink="">
      <xdr:nvSpPr>
        <xdr:cNvPr id="387" name="楕円 386">
          <a:extLst>
            <a:ext uri="{FF2B5EF4-FFF2-40B4-BE49-F238E27FC236}">
              <a16:creationId xmlns:a16="http://schemas.microsoft.com/office/drawing/2014/main" id="{675EA39E-31C2-4F1C-9556-68A75265570F}"/>
            </a:ext>
          </a:extLst>
        </xdr:cNvPr>
        <xdr:cNvSpPr/>
      </xdr:nvSpPr>
      <xdr:spPr>
        <a:xfrm>
          <a:off x="7620000" y="18088264"/>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10886</xdr:rowOff>
    </xdr:from>
    <xdr:to>
      <xdr:col>45</xdr:col>
      <xdr:colOff>177800</xdr:colOff>
      <xdr:row>106</xdr:row>
      <xdr:rowOff>14151</xdr:rowOff>
    </xdr:to>
    <xdr:cxnSp macro="">
      <xdr:nvCxnSpPr>
        <xdr:cNvPr id="388" name="直線コネクタ 387">
          <a:extLst>
            <a:ext uri="{FF2B5EF4-FFF2-40B4-BE49-F238E27FC236}">
              <a16:creationId xmlns:a16="http://schemas.microsoft.com/office/drawing/2014/main" id="{9ADDE695-25A0-426D-BC97-E38CBB3FA91E}"/>
            </a:ext>
          </a:extLst>
        </xdr:cNvPr>
        <xdr:cNvCxnSpPr/>
      </xdr:nvCxnSpPr>
      <xdr:spPr>
        <a:xfrm flipV="1">
          <a:off x="7670800" y="18135335"/>
          <a:ext cx="87041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138068</xdr:rowOff>
    </xdr:from>
    <xdr:to>
      <xdr:col>36</xdr:col>
      <xdr:colOff>165100</xdr:colOff>
      <xdr:row>106</xdr:row>
      <xdr:rowOff>68218</xdr:rowOff>
    </xdr:to>
    <xdr:sp macro="" textlink="">
      <xdr:nvSpPr>
        <xdr:cNvPr id="389" name="楕円 388">
          <a:extLst>
            <a:ext uri="{FF2B5EF4-FFF2-40B4-BE49-F238E27FC236}">
              <a16:creationId xmlns:a16="http://schemas.microsoft.com/office/drawing/2014/main" id="{52BB67A0-1A74-4719-A81C-11852834F348}"/>
            </a:ext>
          </a:extLst>
        </xdr:cNvPr>
        <xdr:cNvSpPr/>
      </xdr:nvSpPr>
      <xdr:spPr>
        <a:xfrm>
          <a:off x="6754232" y="18091531"/>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14151</xdr:rowOff>
    </xdr:from>
    <xdr:to>
      <xdr:col>41</xdr:col>
      <xdr:colOff>50800</xdr:colOff>
      <xdr:row>106</xdr:row>
      <xdr:rowOff>17418</xdr:rowOff>
    </xdr:to>
    <xdr:cxnSp macro="">
      <xdr:nvCxnSpPr>
        <xdr:cNvPr id="390" name="直線コネクタ 389">
          <a:extLst>
            <a:ext uri="{FF2B5EF4-FFF2-40B4-BE49-F238E27FC236}">
              <a16:creationId xmlns:a16="http://schemas.microsoft.com/office/drawing/2014/main" id="{A80A193F-AE21-4D8D-BFE4-77C8FC0311E4}"/>
            </a:ext>
          </a:extLst>
        </xdr:cNvPr>
        <xdr:cNvCxnSpPr/>
      </xdr:nvCxnSpPr>
      <xdr:spPr>
        <a:xfrm flipV="1">
          <a:off x="6805032" y="18138600"/>
          <a:ext cx="865768"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391" name="n_1aveValue【市民会館】&#10;一人当たり面積">
          <a:extLst>
            <a:ext uri="{FF2B5EF4-FFF2-40B4-BE49-F238E27FC236}">
              <a16:creationId xmlns:a16="http://schemas.microsoft.com/office/drawing/2014/main" id="{89C5A3CA-AED7-44BC-9B7A-7BC33117A325}"/>
            </a:ext>
          </a:extLst>
        </xdr:cNvPr>
        <xdr:cNvSpPr txBox="1"/>
      </xdr:nvSpPr>
      <xdr:spPr>
        <a:xfrm>
          <a:off x="9164056" y="1825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392" name="n_2aveValue【市民会館】&#10;一人当たり面積">
          <a:extLst>
            <a:ext uri="{FF2B5EF4-FFF2-40B4-BE49-F238E27FC236}">
              <a16:creationId xmlns:a16="http://schemas.microsoft.com/office/drawing/2014/main" id="{FF952886-9BF8-40F5-BF04-093966DA7DA9}"/>
            </a:ext>
          </a:extLst>
        </xdr:cNvPr>
        <xdr:cNvSpPr txBox="1"/>
      </xdr:nvSpPr>
      <xdr:spPr>
        <a:xfrm>
          <a:off x="8310988" y="1827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393" name="n_3aveValue【市民会館】&#10;一人当たり面積">
          <a:extLst>
            <a:ext uri="{FF2B5EF4-FFF2-40B4-BE49-F238E27FC236}">
              <a16:creationId xmlns:a16="http://schemas.microsoft.com/office/drawing/2014/main" id="{8E0804F0-5EA9-4B80-8F01-E9A018DBAF5D}"/>
            </a:ext>
          </a:extLst>
        </xdr:cNvPr>
        <xdr:cNvSpPr txBox="1"/>
      </xdr:nvSpPr>
      <xdr:spPr>
        <a:xfrm>
          <a:off x="7440573" y="182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394" name="n_4aveValue【市民会館】&#10;一人当たり面積">
          <a:extLst>
            <a:ext uri="{FF2B5EF4-FFF2-40B4-BE49-F238E27FC236}">
              <a16:creationId xmlns:a16="http://schemas.microsoft.com/office/drawing/2014/main" id="{92CF21A0-630B-45A2-A813-6DCFB44EA2D8}"/>
            </a:ext>
          </a:extLst>
        </xdr:cNvPr>
        <xdr:cNvSpPr txBox="1"/>
      </xdr:nvSpPr>
      <xdr:spPr>
        <a:xfrm>
          <a:off x="6574805" y="1827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71682</xdr:rowOff>
    </xdr:from>
    <xdr:ext cx="469744" cy="259045"/>
    <xdr:sp macro="" textlink="">
      <xdr:nvSpPr>
        <xdr:cNvPr id="395" name="n_1mainValue【市民会館】&#10;一人当たり面積">
          <a:extLst>
            <a:ext uri="{FF2B5EF4-FFF2-40B4-BE49-F238E27FC236}">
              <a16:creationId xmlns:a16="http://schemas.microsoft.com/office/drawing/2014/main" id="{C9B74351-12F2-4FE0-872B-B7CF889490CB}"/>
            </a:ext>
          </a:extLst>
        </xdr:cNvPr>
        <xdr:cNvSpPr txBox="1"/>
      </xdr:nvSpPr>
      <xdr:spPr>
        <a:xfrm>
          <a:off x="9164056" y="1785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78213</xdr:rowOff>
    </xdr:from>
    <xdr:ext cx="469744" cy="259045"/>
    <xdr:sp macro="" textlink="">
      <xdr:nvSpPr>
        <xdr:cNvPr id="396" name="n_2mainValue【市民会館】&#10;一人当たり面積">
          <a:extLst>
            <a:ext uri="{FF2B5EF4-FFF2-40B4-BE49-F238E27FC236}">
              <a16:creationId xmlns:a16="http://schemas.microsoft.com/office/drawing/2014/main" id="{46686D16-FA93-428E-BC51-F51C16871C90}"/>
            </a:ext>
          </a:extLst>
        </xdr:cNvPr>
        <xdr:cNvSpPr txBox="1"/>
      </xdr:nvSpPr>
      <xdr:spPr>
        <a:xfrm>
          <a:off x="8310988" y="1786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81478</xdr:rowOff>
    </xdr:from>
    <xdr:ext cx="469744" cy="259045"/>
    <xdr:sp macro="" textlink="">
      <xdr:nvSpPr>
        <xdr:cNvPr id="397" name="n_3mainValue【市民会館】&#10;一人当たり面積">
          <a:extLst>
            <a:ext uri="{FF2B5EF4-FFF2-40B4-BE49-F238E27FC236}">
              <a16:creationId xmlns:a16="http://schemas.microsoft.com/office/drawing/2014/main" id="{BB1C98BE-B184-46F3-92D9-89CB73E40733}"/>
            </a:ext>
          </a:extLst>
        </xdr:cNvPr>
        <xdr:cNvSpPr txBox="1"/>
      </xdr:nvSpPr>
      <xdr:spPr>
        <a:xfrm>
          <a:off x="7440573" y="178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84745</xdr:rowOff>
    </xdr:from>
    <xdr:ext cx="469744" cy="259045"/>
    <xdr:sp macro="" textlink="">
      <xdr:nvSpPr>
        <xdr:cNvPr id="398" name="n_4mainValue【市民会館】&#10;一人当たり面積">
          <a:extLst>
            <a:ext uri="{FF2B5EF4-FFF2-40B4-BE49-F238E27FC236}">
              <a16:creationId xmlns:a16="http://schemas.microsoft.com/office/drawing/2014/main" id="{77AF2F37-DC3E-49CC-977F-24189CEB746A}"/>
            </a:ext>
          </a:extLst>
        </xdr:cNvPr>
        <xdr:cNvSpPr txBox="1"/>
      </xdr:nvSpPr>
      <xdr:spPr>
        <a:xfrm>
          <a:off x="6574805" y="1786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CD7FA74A-9635-451E-8A9F-7EC9D176BA8F}"/>
            </a:ext>
          </a:extLst>
        </xdr:cNvPr>
        <xdr:cNvSpPr/>
      </xdr:nvSpPr>
      <xdr:spPr>
        <a:xfrm>
          <a:off x="12143988" y="4179849"/>
          <a:ext cx="4608241"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D5A517D4-C9DE-432D-B264-0873072AD251}"/>
            </a:ext>
          </a:extLst>
        </xdr:cNvPr>
        <xdr:cNvSpPr/>
      </xdr:nvSpPr>
      <xdr:spPr>
        <a:xfrm>
          <a:off x="12266341" y="4838390"/>
          <a:ext cx="1486830"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2CE81FE4-468E-41ED-BC71-9F07807E38C9}"/>
            </a:ext>
          </a:extLst>
        </xdr:cNvPr>
        <xdr:cNvSpPr/>
      </xdr:nvSpPr>
      <xdr:spPr>
        <a:xfrm>
          <a:off x="12266341" y="5041126"/>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A5EA6F24-9A80-4619-AB35-629752A1C79E}"/>
            </a:ext>
          </a:extLst>
        </xdr:cNvPr>
        <xdr:cNvSpPr/>
      </xdr:nvSpPr>
      <xdr:spPr>
        <a:xfrm>
          <a:off x="13259110"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1B50991F-2425-4038-9378-F093252DB767}"/>
            </a:ext>
          </a:extLst>
        </xdr:cNvPr>
        <xdr:cNvSpPr/>
      </xdr:nvSpPr>
      <xdr:spPr>
        <a:xfrm>
          <a:off x="13259110"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8AD9083D-7074-436E-8A97-BCA8F1679959}"/>
            </a:ext>
          </a:extLst>
        </xdr:cNvPr>
        <xdr:cNvSpPr/>
      </xdr:nvSpPr>
      <xdr:spPr>
        <a:xfrm>
          <a:off x="14374232"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5188D2C3-0894-49A8-8D03-3BB992875BE7}"/>
            </a:ext>
          </a:extLst>
        </xdr:cNvPr>
        <xdr:cNvSpPr/>
      </xdr:nvSpPr>
      <xdr:spPr>
        <a:xfrm>
          <a:off x="14374232"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4C644F8C-7CF6-4972-8FE0-D89C009C8CEC}"/>
            </a:ext>
          </a:extLst>
        </xdr:cNvPr>
        <xdr:cNvSpPr/>
      </xdr:nvSpPr>
      <xdr:spPr>
        <a:xfrm>
          <a:off x="12143988" y="5319596"/>
          <a:ext cx="4608241"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F41C9A91-253B-46AC-8969-0DA9D54CFA9D}"/>
            </a:ext>
          </a:extLst>
        </xdr:cNvPr>
        <xdr:cNvSpPr txBox="1"/>
      </xdr:nvSpPr>
      <xdr:spPr>
        <a:xfrm>
          <a:off x="12105888" y="512956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B755AC45-15E8-47C8-8AB9-85E88D57279B}"/>
            </a:ext>
          </a:extLst>
        </xdr:cNvPr>
        <xdr:cNvCxnSpPr/>
      </xdr:nvCxnSpPr>
      <xdr:spPr>
        <a:xfrm>
          <a:off x="12143988" y="759955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6E607440-D540-4769-BBFC-D510DBB2E0B5}"/>
            </a:ext>
          </a:extLst>
        </xdr:cNvPr>
        <xdr:cNvSpPr txBox="1"/>
      </xdr:nvSpPr>
      <xdr:spPr>
        <a:xfrm>
          <a:off x="11690748" y="7457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91140B13-F031-47BE-BC9C-E1016D0EBAFB}"/>
            </a:ext>
          </a:extLst>
        </xdr:cNvPr>
        <xdr:cNvCxnSpPr/>
      </xdr:nvCxnSpPr>
      <xdr:spPr>
        <a:xfrm>
          <a:off x="12143988" y="727391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88F6038D-DC33-45A6-A5EB-8A9F2E69194E}"/>
            </a:ext>
          </a:extLst>
        </xdr:cNvPr>
        <xdr:cNvSpPr txBox="1"/>
      </xdr:nvSpPr>
      <xdr:spPr>
        <a:xfrm>
          <a:off x="11690748" y="7132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531F8195-B050-4974-86FF-825EB87A4EE6}"/>
            </a:ext>
          </a:extLst>
        </xdr:cNvPr>
        <xdr:cNvCxnSpPr/>
      </xdr:nvCxnSpPr>
      <xdr:spPr>
        <a:xfrm>
          <a:off x="12143988" y="694827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F6C4C053-A153-4F4C-9814-DF17EAABB4EC}"/>
            </a:ext>
          </a:extLst>
        </xdr:cNvPr>
        <xdr:cNvSpPr txBox="1"/>
      </xdr:nvSpPr>
      <xdr:spPr>
        <a:xfrm>
          <a:off x="11750221" y="68065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C56E2A85-72D2-45B0-A0DF-61D4D92DCC9E}"/>
            </a:ext>
          </a:extLst>
        </xdr:cNvPr>
        <xdr:cNvCxnSpPr/>
      </xdr:nvCxnSpPr>
      <xdr:spPr>
        <a:xfrm>
          <a:off x="12143988" y="662262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C00F4955-4D42-4513-A0DD-07026DCD5919}"/>
            </a:ext>
          </a:extLst>
        </xdr:cNvPr>
        <xdr:cNvSpPr txBox="1"/>
      </xdr:nvSpPr>
      <xdr:spPr>
        <a:xfrm>
          <a:off x="11750221" y="6480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CADACD23-43B4-49A5-BC55-78EC36985A33}"/>
            </a:ext>
          </a:extLst>
        </xdr:cNvPr>
        <xdr:cNvCxnSpPr/>
      </xdr:nvCxnSpPr>
      <xdr:spPr>
        <a:xfrm>
          <a:off x="12143988" y="629698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EE07FDFC-B4CB-4A3D-B0D8-C4B05F2CEE20}"/>
            </a:ext>
          </a:extLst>
        </xdr:cNvPr>
        <xdr:cNvSpPr txBox="1"/>
      </xdr:nvSpPr>
      <xdr:spPr>
        <a:xfrm>
          <a:off x="11750221" y="61552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AAD59B58-0535-45F1-A184-67B16D5C4E28}"/>
            </a:ext>
          </a:extLst>
        </xdr:cNvPr>
        <xdr:cNvCxnSpPr/>
      </xdr:nvCxnSpPr>
      <xdr:spPr>
        <a:xfrm>
          <a:off x="12143988" y="597134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D2ABD648-6FD4-4BB6-8CD1-CA6171FED16C}"/>
            </a:ext>
          </a:extLst>
        </xdr:cNvPr>
        <xdr:cNvSpPr txBox="1"/>
      </xdr:nvSpPr>
      <xdr:spPr>
        <a:xfrm>
          <a:off x="11750221" y="58291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FBCCDBE4-F6BD-4C35-8225-5AB06A3158B5}"/>
            </a:ext>
          </a:extLst>
        </xdr:cNvPr>
        <xdr:cNvCxnSpPr/>
      </xdr:nvCxnSpPr>
      <xdr:spPr>
        <a:xfrm>
          <a:off x="12143988" y="564523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0AC48792-0240-4BFC-9FFA-BFF88C8024E7}"/>
            </a:ext>
          </a:extLst>
        </xdr:cNvPr>
        <xdr:cNvSpPr txBox="1"/>
      </xdr:nvSpPr>
      <xdr:spPr>
        <a:xfrm>
          <a:off x="11814341" y="5503481"/>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4094060B-AB80-49DF-8696-82E852DD1F73}"/>
            </a:ext>
          </a:extLst>
        </xdr:cNvPr>
        <xdr:cNvCxnSpPr/>
      </xdr:nvCxnSpPr>
      <xdr:spPr>
        <a:xfrm>
          <a:off x="12143988" y="531959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A4F4C761-4469-4E8E-9A6D-42EA309CD2AE}"/>
            </a:ext>
          </a:extLst>
        </xdr:cNvPr>
        <xdr:cNvSpPr/>
      </xdr:nvSpPr>
      <xdr:spPr>
        <a:xfrm>
          <a:off x="12143988" y="5319596"/>
          <a:ext cx="4608241"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a:extLst>
            <a:ext uri="{FF2B5EF4-FFF2-40B4-BE49-F238E27FC236}">
              <a16:creationId xmlns:a16="http://schemas.microsoft.com/office/drawing/2014/main" id="{A15AA34C-920B-42A8-86E4-27C01026FFFA}"/>
            </a:ext>
          </a:extLst>
        </xdr:cNvPr>
        <xdr:cNvCxnSpPr/>
      </xdr:nvCxnSpPr>
      <xdr:spPr>
        <a:xfrm flipV="1">
          <a:off x="15923925" y="5798727"/>
          <a:ext cx="0" cy="137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9C62687C-C7A9-45ED-A555-4228C5EE30DB}"/>
            </a:ext>
          </a:extLst>
        </xdr:cNvPr>
        <xdr:cNvSpPr txBox="1"/>
      </xdr:nvSpPr>
      <xdr:spPr>
        <a:xfrm>
          <a:off x="15962661" y="71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a:extLst>
            <a:ext uri="{FF2B5EF4-FFF2-40B4-BE49-F238E27FC236}">
              <a16:creationId xmlns:a16="http://schemas.microsoft.com/office/drawing/2014/main" id="{85991BAF-5B97-4A43-A548-6EEAEAC183D8}"/>
            </a:ext>
          </a:extLst>
        </xdr:cNvPr>
        <xdr:cNvCxnSpPr/>
      </xdr:nvCxnSpPr>
      <xdr:spPr>
        <a:xfrm>
          <a:off x="15835661" y="7178040"/>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a:extLst>
            <a:ext uri="{FF2B5EF4-FFF2-40B4-BE49-F238E27FC236}">
              <a16:creationId xmlns:a16="http://schemas.microsoft.com/office/drawing/2014/main" id="{C3350E11-38D4-425B-B740-B840F3272D8C}"/>
            </a:ext>
          </a:extLst>
        </xdr:cNvPr>
        <xdr:cNvSpPr txBox="1"/>
      </xdr:nvSpPr>
      <xdr:spPr>
        <a:xfrm>
          <a:off x="15962661" y="55744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a:extLst>
            <a:ext uri="{FF2B5EF4-FFF2-40B4-BE49-F238E27FC236}">
              <a16:creationId xmlns:a16="http://schemas.microsoft.com/office/drawing/2014/main" id="{264A32B7-E155-42E1-8155-361B3A1915BE}"/>
            </a:ext>
          </a:extLst>
        </xdr:cNvPr>
        <xdr:cNvCxnSpPr/>
      </xdr:nvCxnSpPr>
      <xdr:spPr>
        <a:xfrm>
          <a:off x="15835661" y="5798727"/>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526D6F64-B1D8-4BC7-A159-1FC488D9A0DA}"/>
            </a:ext>
          </a:extLst>
        </xdr:cNvPr>
        <xdr:cNvSpPr txBox="1"/>
      </xdr:nvSpPr>
      <xdr:spPr>
        <a:xfrm>
          <a:off x="15962661" y="6610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a:extLst>
            <a:ext uri="{FF2B5EF4-FFF2-40B4-BE49-F238E27FC236}">
              <a16:creationId xmlns:a16="http://schemas.microsoft.com/office/drawing/2014/main" id="{E82E8793-D696-4F77-9A0A-EA78E3C1D568}"/>
            </a:ext>
          </a:extLst>
        </xdr:cNvPr>
        <xdr:cNvSpPr/>
      </xdr:nvSpPr>
      <xdr:spPr>
        <a:xfrm>
          <a:off x="15873761" y="6632245"/>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a:extLst>
            <a:ext uri="{FF2B5EF4-FFF2-40B4-BE49-F238E27FC236}">
              <a16:creationId xmlns:a16="http://schemas.microsoft.com/office/drawing/2014/main" id="{9B30A8E7-DCEB-41CD-B394-DD4E8F5D9F56}"/>
            </a:ext>
          </a:extLst>
        </xdr:cNvPr>
        <xdr:cNvSpPr/>
      </xdr:nvSpPr>
      <xdr:spPr>
        <a:xfrm>
          <a:off x="15054146" y="669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a:extLst>
            <a:ext uri="{FF2B5EF4-FFF2-40B4-BE49-F238E27FC236}">
              <a16:creationId xmlns:a16="http://schemas.microsoft.com/office/drawing/2014/main" id="{D6109120-48BC-4A72-AD4C-A19A1A417255}"/>
            </a:ext>
          </a:extLst>
        </xdr:cNvPr>
        <xdr:cNvSpPr/>
      </xdr:nvSpPr>
      <xdr:spPr>
        <a:xfrm>
          <a:off x="14188378" y="6658371"/>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a:extLst>
            <a:ext uri="{FF2B5EF4-FFF2-40B4-BE49-F238E27FC236}">
              <a16:creationId xmlns:a16="http://schemas.microsoft.com/office/drawing/2014/main" id="{4675B3F5-4769-427D-BE93-83DF25ACFC73}"/>
            </a:ext>
          </a:extLst>
        </xdr:cNvPr>
        <xdr:cNvSpPr/>
      </xdr:nvSpPr>
      <xdr:spPr>
        <a:xfrm>
          <a:off x="13322610" y="6682399"/>
          <a:ext cx="9695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a:extLst>
            <a:ext uri="{FF2B5EF4-FFF2-40B4-BE49-F238E27FC236}">
              <a16:creationId xmlns:a16="http://schemas.microsoft.com/office/drawing/2014/main" id="{C12A7514-01C4-4CDE-BC04-7C9FCBA6A5C2}"/>
            </a:ext>
          </a:extLst>
        </xdr:cNvPr>
        <xdr:cNvSpPr/>
      </xdr:nvSpPr>
      <xdr:spPr>
        <a:xfrm>
          <a:off x="12452195" y="664530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0BDDBC0-C511-45C0-8B03-157A2580E935}"/>
            </a:ext>
          </a:extLst>
        </xdr:cNvPr>
        <xdr:cNvSpPr txBox="1"/>
      </xdr:nvSpPr>
      <xdr:spPr>
        <a:xfrm>
          <a:off x="15738707"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F108571-80CE-4704-AAD6-E433E36C9601}"/>
            </a:ext>
          </a:extLst>
        </xdr:cNvPr>
        <xdr:cNvSpPr txBox="1"/>
      </xdr:nvSpPr>
      <xdr:spPr>
        <a:xfrm>
          <a:off x="14919093"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BFCD3B8D-E051-43D3-9DF7-08DA113E1B7C}"/>
            </a:ext>
          </a:extLst>
        </xdr:cNvPr>
        <xdr:cNvSpPr txBox="1"/>
      </xdr:nvSpPr>
      <xdr:spPr>
        <a:xfrm>
          <a:off x="14053324"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6300A19E-66BA-4364-A018-3F620160212F}"/>
            </a:ext>
          </a:extLst>
        </xdr:cNvPr>
        <xdr:cNvSpPr txBox="1"/>
      </xdr:nvSpPr>
      <xdr:spPr>
        <a:xfrm>
          <a:off x="13187556"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33B810C-F377-403C-ABE2-7EAE72F0B485}"/>
            </a:ext>
          </a:extLst>
        </xdr:cNvPr>
        <xdr:cNvSpPr txBox="1"/>
      </xdr:nvSpPr>
      <xdr:spPr>
        <a:xfrm>
          <a:off x="1231714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40" name="楕円 439">
          <a:extLst>
            <a:ext uri="{FF2B5EF4-FFF2-40B4-BE49-F238E27FC236}">
              <a16:creationId xmlns:a16="http://schemas.microsoft.com/office/drawing/2014/main" id="{09AB3611-C9C1-479E-959B-1251685D04DF}"/>
            </a:ext>
          </a:extLst>
        </xdr:cNvPr>
        <xdr:cNvSpPr/>
      </xdr:nvSpPr>
      <xdr:spPr>
        <a:xfrm>
          <a:off x="15873761" y="6475956"/>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924</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7D1D3BD7-0B1D-40C8-94C9-F7636DAB5935}"/>
            </a:ext>
          </a:extLst>
        </xdr:cNvPr>
        <xdr:cNvSpPr txBox="1"/>
      </xdr:nvSpPr>
      <xdr:spPr>
        <a:xfrm>
          <a:off x="15962661" y="632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442" name="楕円 441">
          <a:extLst>
            <a:ext uri="{FF2B5EF4-FFF2-40B4-BE49-F238E27FC236}">
              <a16:creationId xmlns:a16="http://schemas.microsoft.com/office/drawing/2014/main" id="{8BFF8FCC-BAB8-4DEF-93EA-4F5EE512B65E}"/>
            </a:ext>
          </a:extLst>
        </xdr:cNvPr>
        <xdr:cNvSpPr/>
      </xdr:nvSpPr>
      <xdr:spPr>
        <a:xfrm>
          <a:off x="15054146" y="6422072"/>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146413</xdr:rowOff>
    </xdr:from>
    <xdr:to>
      <xdr:col>85</xdr:col>
      <xdr:colOff>127000</xdr:colOff>
      <xdr:row>38</xdr:row>
      <xdr:rowOff>28847</xdr:rowOff>
    </xdr:to>
    <xdr:cxnSp macro="">
      <xdr:nvCxnSpPr>
        <xdr:cNvPr id="443" name="直線コネクタ 442">
          <a:extLst>
            <a:ext uri="{FF2B5EF4-FFF2-40B4-BE49-F238E27FC236}">
              <a16:creationId xmlns:a16="http://schemas.microsoft.com/office/drawing/2014/main" id="{F11EBFD0-45DD-41EE-8EF7-597202B567DA}"/>
            </a:ext>
          </a:extLst>
        </xdr:cNvPr>
        <xdr:cNvCxnSpPr/>
      </xdr:nvCxnSpPr>
      <xdr:spPr>
        <a:xfrm>
          <a:off x="15104946" y="6472872"/>
          <a:ext cx="819615" cy="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44" name="楕円 443">
          <a:extLst>
            <a:ext uri="{FF2B5EF4-FFF2-40B4-BE49-F238E27FC236}">
              <a16:creationId xmlns:a16="http://schemas.microsoft.com/office/drawing/2014/main" id="{2D29AC48-5CEE-407F-A431-D2D3238EF1C8}"/>
            </a:ext>
          </a:extLst>
        </xdr:cNvPr>
        <xdr:cNvSpPr/>
      </xdr:nvSpPr>
      <xdr:spPr>
        <a:xfrm>
          <a:off x="14188378" y="63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146413</xdr:rowOff>
    </xdr:to>
    <xdr:cxnSp macro="">
      <xdr:nvCxnSpPr>
        <xdr:cNvPr id="445" name="直線コネクタ 444">
          <a:extLst>
            <a:ext uri="{FF2B5EF4-FFF2-40B4-BE49-F238E27FC236}">
              <a16:creationId xmlns:a16="http://schemas.microsoft.com/office/drawing/2014/main" id="{3254B92E-8323-41F8-86EC-D83D6AB724F4}"/>
            </a:ext>
          </a:extLst>
        </xdr:cNvPr>
        <xdr:cNvCxnSpPr/>
      </xdr:nvCxnSpPr>
      <xdr:spPr>
        <a:xfrm>
          <a:off x="14239178" y="6432051"/>
          <a:ext cx="865768"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167458</xdr:rowOff>
    </xdr:from>
    <xdr:to>
      <xdr:col>72</xdr:col>
      <xdr:colOff>38100</xdr:colOff>
      <xdr:row>37</xdr:row>
      <xdr:rowOff>97608</xdr:rowOff>
    </xdr:to>
    <xdr:sp macro="" textlink="">
      <xdr:nvSpPr>
        <xdr:cNvPr id="446" name="楕円 445">
          <a:extLst>
            <a:ext uri="{FF2B5EF4-FFF2-40B4-BE49-F238E27FC236}">
              <a16:creationId xmlns:a16="http://schemas.microsoft.com/office/drawing/2014/main" id="{8B4E7B23-3D1D-4309-A1B8-3F439F337451}"/>
            </a:ext>
          </a:extLst>
        </xdr:cNvPr>
        <xdr:cNvSpPr/>
      </xdr:nvSpPr>
      <xdr:spPr>
        <a:xfrm>
          <a:off x="13322610" y="6322931"/>
          <a:ext cx="96953"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46808</xdr:rowOff>
    </xdr:from>
    <xdr:to>
      <xdr:col>76</xdr:col>
      <xdr:colOff>114300</xdr:colOff>
      <xdr:row>37</xdr:row>
      <xdr:rowOff>105592</xdr:rowOff>
    </xdr:to>
    <xdr:cxnSp macro="">
      <xdr:nvCxnSpPr>
        <xdr:cNvPr id="447" name="直線コネクタ 446">
          <a:extLst>
            <a:ext uri="{FF2B5EF4-FFF2-40B4-BE49-F238E27FC236}">
              <a16:creationId xmlns:a16="http://schemas.microsoft.com/office/drawing/2014/main" id="{9F9F6781-213C-48C0-9058-C3DA65045A8C}"/>
            </a:ext>
          </a:extLst>
        </xdr:cNvPr>
        <xdr:cNvCxnSpPr/>
      </xdr:nvCxnSpPr>
      <xdr:spPr>
        <a:xfrm>
          <a:off x="13373410" y="6373267"/>
          <a:ext cx="865768"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138067</xdr:rowOff>
    </xdr:from>
    <xdr:to>
      <xdr:col>67</xdr:col>
      <xdr:colOff>101600</xdr:colOff>
      <xdr:row>37</xdr:row>
      <xdr:rowOff>68217</xdr:rowOff>
    </xdr:to>
    <xdr:sp macro="" textlink="">
      <xdr:nvSpPr>
        <xdr:cNvPr id="448" name="楕円 447">
          <a:extLst>
            <a:ext uri="{FF2B5EF4-FFF2-40B4-BE49-F238E27FC236}">
              <a16:creationId xmlns:a16="http://schemas.microsoft.com/office/drawing/2014/main" id="{078AAACD-F013-4C8F-8830-31B55F6B6415}"/>
            </a:ext>
          </a:extLst>
        </xdr:cNvPr>
        <xdr:cNvSpPr/>
      </xdr:nvSpPr>
      <xdr:spPr>
        <a:xfrm>
          <a:off x="12452195" y="6293540"/>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17417</xdr:rowOff>
    </xdr:from>
    <xdr:to>
      <xdr:col>71</xdr:col>
      <xdr:colOff>177800</xdr:colOff>
      <xdr:row>37</xdr:row>
      <xdr:rowOff>46808</xdr:rowOff>
    </xdr:to>
    <xdr:cxnSp macro="">
      <xdr:nvCxnSpPr>
        <xdr:cNvPr id="449" name="直線コネクタ 448">
          <a:extLst>
            <a:ext uri="{FF2B5EF4-FFF2-40B4-BE49-F238E27FC236}">
              <a16:creationId xmlns:a16="http://schemas.microsoft.com/office/drawing/2014/main" id="{E415984F-AB7D-4DF3-97A6-A70DBD5DAB3D}"/>
            </a:ext>
          </a:extLst>
        </xdr:cNvPr>
        <xdr:cNvCxnSpPr/>
      </xdr:nvCxnSpPr>
      <xdr:spPr>
        <a:xfrm>
          <a:off x="12502995" y="6343876"/>
          <a:ext cx="87041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9E1BB13A-C5F8-4286-A4C7-56F4AD30769E}"/>
            </a:ext>
          </a:extLst>
        </xdr:cNvPr>
        <xdr:cNvSpPr txBox="1"/>
      </xdr:nvSpPr>
      <xdr:spPr>
        <a:xfrm>
          <a:off x="14894337" y="678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3453F299-A8C5-4396-BE15-F2EC277548E0}"/>
            </a:ext>
          </a:extLst>
        </xdr:cNvPr>
        <xdr:cNvSpPr txBox="1"/>
      </xdr:nvSpPr>
      <xdr:spPr>
        <a:xfrm>
          <a:off x="14041268" y="675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2185A539-40F4-4008-A536-5C041C2EE177}"/>
            </a:ext>
          </a:extLst>
        </xdr:cNvPr>
        <xdr:cNvSpPr txBox="1"/>
      </xdr:nvSpPr>
      <xdr:spPr>
        <a:xfrm>
          <a:off x="13175500" y="6775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53812D9B-44AF-46CC-8218-69BCE6411068}"/>
            </a:ext>
          </a:extLst>
        </xdr:cNvPr>
        <xdr:cNvSpPr txBox="1"/>
      </xdr:nvSpPr>
      <xdr:spPr>
        <a:xfrm>
          <a:off x="12305085" y="673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42290</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1F6ABAD0-F483-41F2-B6B2-86417D8AAAEA}"/>
            </a:ext>
          </a:extLst>
        </xdr:cNvPr>
        <xdr:cNvSpPr txBox="1"/>
      </xdr:nvSpPr>
      <xdr:spPr>
        <a:xfrm>
          <a:off x="14894337" y="619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10CA0817-22EF-4A28-9755-FE9432D0549B}"/>
            </a:ext>
          </a:extLst>
        </xdr:cNvPr>
        <xdr:cNvSpPr txBox="1"/>
      </xdr:nvSpPr>
      <xdr:spPr>
        <a:xfrm>
          <a:off x="14041268" y="615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114135</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52BD7DDC-2408-4518-9572-4145E563D65B}"/>
            </a:ext>
          </a:extLst>
        </xdr:cNvPr>
        <xdr:cNvSpPr txBox="1"/>
      </xdr:nvSpPr>
      <xdr:spPr>
        <a:xfrm>
          <a:off x="13175500" y="60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84744</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27CEF615-0E0A-495F-84E0-41BBE274BF1F}"/>
            </a:ext>
          </a:extLst>
        </xdr:cNvPr>
        <xdr:cNvSpPr txBox="1"/>
      </xdr:nvSpPr>
      <xdr:spPr>
        <a:xfrm>
          <a:off x="12305085" y="606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5B3CE840-1BDE-4F7F-93AE-5CA31A55F17B}"/>
            </a:ext>
          </a:extLst>
        </xdr:cNvPr>
        <xdr:cNvSpPr/>
      </xdr:nvSpPr>
      <xdr:spPr>
        <a:xfrm>
          <a:off x="17841951" y="4179849"/>
          <a:ext cx="4612888"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CED94071-E509-4A66-B15B-97341A5E489F}"/>
            </a:ext>
          </a:extLst>
        </xdr:cNvPr>
        <xdr:cNvSpPr/>
      </xdr:nvSpPr>
      <xdr:spPr>
        <a:xfrm>
          <a:off x="17968951"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21D299B8-9EAD-4CFE-9518-FDC1370425AE}"/>
            </a:ext>
          </a:extLst>
        </xdr:cNvPr>
        <xdr:cNvSpPr/>
      </xdr:nvSpPr>
      <xdr:spPr>
        <a:xfrm>
          <a:off x="17968951"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1242F5DC-814D-45CB-9E8A-E04D36B2473A}"/>
            </a:ext>
          </a:extLst>
        </xdr:cNvPr>
        <xdr:cNvSpPr/>
      </xdr:nvSpPr>
      <xdr:spPr>
        <a:xfrm>
          <a:off x="18957073"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DD9E0474-E877-4000-8ADC-F2DE3CD15364}"/>
            </a:ext>
          </a:extLst>
        </xdr:cNvPr>
        <xdr:cNvSpPr/>
      </xdr:nvSpPr>
      <xdr:spPr>
        <a:xfrm>
          <a:off x="18957073"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8D4C0DDB-CDDD-4F83-B05C-C0AA3CCB434B}"/>
            </a:ext>
          </a:extLst>
        </xdr:cNvPr>
        <xdr:cNvSpPr/>
      </xdr:nvSpPr>
      <xdr:spPr>
        <a:xfrm>
          <a:off x="20072195" y="4838390"/>
          <a:ext cx="1486829" cy="2535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EF6B687F-6C1F-4E8D-960A-BED31BA81114}"/>
            </a:ext>
          </a:extLst>
        </xdr:cNvPr>
        <xdr:cNvSpPr/>
      </xdr:nvSpPr>
      <xdr:spPr>
        <a:xfrm>
          <a:off x="20072195" y="5041126"/>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30AAA628-9889-4BE3-A861-AF1AC29AEFC6}"/>
            </a:ext>
          </a:extLst>
        </xdr:cNvPr>
        <xdr:cNvSpPr/>
      </xdr:nvSpPr>
      <xdr:spPr>
        <a:xfrm>
          <a:off x="17841951" y="5319596"/>
          <a:ext cx="4612888"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44BA317D-8738-47B3-B6EA-3890E2A4A070}"/>
            </a:ext>
          </a:extLst>
        </xdr:cNvPr>
        <xdr:cNvSpPr txBox="1"/>
      </xdr:nvSpPr>
      <xdr:spPr>
        <a:xfrm>
          <a:off x="17808498" y="512956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CAA75C4C-049F-4F5D-B4B2-2401E89FBD26}"/>
            </a:ext>
          </a:extLst>
        </xdr:cNvPr>
        <xdr:cNvCxnSpPr/>
      </xdr:nvCxnSpPr>
      <xdr:spPr>
        <a:xfrm>
          <a:off x="17841951" y="759955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FC94F7F2-C02A-4937-AEC6-AD1E8A2B888B}"/>
            </a:ext>
          </a:extLst>
        </xdr:cNvPr>
        <xdr:cNvCxnSpPr/>
      </xdr:nvCxnSpPr>
      <xdr:spPr>
        <a:xfrm>
          <a:off x="17841951" y="714375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22413CC8-70DF-403C-A336-567242491E4D}"/>
            </a:ext>
          </a:extLst>
        </xdr:cNvPr>
        <xdr:cNvSpPr txBox="1"/>
      </xdr:nvSpPr>
      <xdr:spPr>
        <a:xfrm>
          <a:off x="17602458" y="70019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B843E1D3-C753-43AD-982F-645F05093CE7}"/>
            </a:ext>
          </a:extLst>
        </xdr:cNvPr>
        <xdr:cNvCxnSpPr/>
      </xdr:nvCxnSpPr>
      <xdr:spPr>
        <a:xfrm>
          <a:off x="17841951" y="668747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268DF325-4EB5-44FD-8257-AEDA8748F2A3}"/>
            </a:ext>
          </a:extLst>
        </xdr:cNvPr>
        <xdr:cNvSpPr txBox="1"/>
      </xdr:nvSpPr>
      <xdr:spPr>
        <a:xfrm>
          <a:off x="17265118" y="65457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3494CEAF-69BF-4D93-8E64-8AF6280C5DE9}"/>
            </a:ext>
          </a:extLst>
        </xdr:cNvPr>
        <xdr:cNvCxnSpPr/>
      </xdr:nvCxnSpPr>
      <xdr:spPr>
        <a:xfrm>
          <a:off x="17841951" y="623167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3B6161BB-C463-4057-B79C-39E86370F478}"/>
            </a:ext>
          </a:extLst>
        </xdr:cNvPr>
        <xdr:cNvSpPr txBox="1"/>
      </xdr:nvSpPr>
      <xdr:spPr>
        <a:xfrm>
          <a:off x="17265118" y="60899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5C618A2D-7CAE-4943-8E97-5156E8EDD911}"/>
            </a:ext>
          </a:extLst>
        </xdr:cNvPr>
        <xdr:cNvCxnSpPr/>
      </xdr:nvCxnSpPr>
      <xdr:spPr>
        <a:xfrm>
          <a:off x="17841951" y="577586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9414425C-DC10-4CA7-9876-2952D0BBFCD3}"/>
            </a:ext>
          </a:extLst>
        </xdr:cNvPr>
        <xdr:cNvSpPr txBox="1"/>
      </xdr:nvSpPr>
      <xdr:spPr>
        <a:xfrm>
          <a:off x="17265118" y="56341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F2D9FA4A-54F9-44C1-BCC8-7BE078330155}"/>
            </a:ext>
          </a:extLst>
        </xdr:cNvPr>
        <xdr:cNvCxnSpPr/>
      </xdr:nvCxnSpPr>
      <xdr:spPr>
        <a:xfrm>
          <a:off x="17841951" y="531959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4CF2B9BB-FB0F-4AD2-AF58-5259A13AFFF0}"/>
            </a:ext>
          </a:extLst>
        </xdr:cNvPr>
        <xdr:cNvSpPr txBox="1"/>
      </xdr:nvSpPr>
      <xdr:spPr>
        <a:xfrm>
          <a:off x="17265118" y="51778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475E1EB0-B5DF-4589-8332-89F22FC3287B}"/>
            </a:ext>
          </a:extLst>
        </xdr:cNvPr>
        <xdr:cNvSpPr/>
      </xdr:nvSpPr>
      <xdr:spPr>
        <a:xfrm>
          <a:off x="17841951" y="5319596"/>
          <a:ext cx="4612888"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9" name="直線コネクタ 478">
          <a:extLst>
            <a:ext uri="{FF2B5EF4-FFF2-40B4-BE49-F238E27FC236}">
              <a16:creationId xmlns:a16="http://schemas.microsoft.com/office/drawing/2014/main" id="{478A39C9-109E-4940-B52F-4000CFB923A8}"/>
            </a:ext>
          </a:extLst>
        </xdr:cNvPr>
        <xdr:cNvCxnSpPr/>
      </xdr:nvCxnSpPr>
      <xdr:spPr>
        <a:xfrm flipV="1">
          <a:off x="21621888" y="5649883"/>
          <a:ext cx="0" cy="149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80" name="【一般廃棄物処理施設】&#10;一人当たり有形固定資産（償却資産）額最小値テキスト">
          <a:extLst>
            <a:ext uri="{FF2B5EF4-FFF2-40B4-BE49-F238E27FC236}">
              <a16:creationId xmlns:a16="http://schemas.microsoft.com/office/drawing/2014/main" id="{E861D1F0-D3AB-4FB3-B52B-1907DD8D8876}"/>
            </a:ext>
          </a:extLst>
        </xdr:cNvPr>
        <xdr:cNvSpPr txBox="1"/>
      </xdr:nvSpPr>
      <xdr:spPr>
        <a:xfrm>
          <a:off x="21660624" y="714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81" name="直線コネクタ 480">
          <a:extLst>
            <a:ext uri="{FF2B5EF4-FFF2-40B4-BE49-F238E27FC236}">
              <a16:creationId xmlns:a16="http://schemas.microsoft.com/office/drawing/2014/main" id="{A7FAD5F1-594E-4A77-AB95-F04F3FA39961}"/>
            </a:ext>
          </a:extLst>
        </xdr:cNvPr>
        <xdr:cNvCxnSpPr/>
      </xdr:nvCxnSpPr>
      <xdr:spPr>
        <a:xfrm>
          <a:off x="21538271" y="7142916"/>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95460316-36B0-4546-A388-33C806DAD277}"/>
            </a:ext>
          </a:extLst>
        </xdr:cNvPr>
        <xdr:cNvSpPr txBox="1"/>
      </xdr:nvSpPr>
      <xdr:spPr>
        <a:xfrm>
          <a:off x="21660624" y="542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83" name="直線コネクタ 482">
          <a:extLst>
            <a:ext uri="{FF2B5EF4-FFF2-40B4-BE49-F238E27FC236}">
              <a16:creationId xmlns:a16="http://schemas.microsoft.com/office/drawing/2014/main" id="{4CC791BE-7683-4BF5-B8D3-FAF51B77CB2E}"/>
            </a:ext>
          </a:extLst>
        </xdr:cNvPr>
        <xdr:cNvCxnSpPr/>
      </xdr:nvCxnSpPr>
      <xdr:spPr>
        <a:xfrm>
          <a:off x="21538271" y="5649883"/>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id="{93F9AABB-2F03-40ED-8FAB-D29BC2945A70}"/>
            </a:ext>
          </a:extLst>
        </xdr:cNvPr>
        <xdr:cNvSpPr txBox="1"/>
      </xdr:nvSpPr>
      <xdr:spPr>
        <a:xfrm>
          <a:off x="21660624" y="6867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85" name="フローチャート: 判断 484">
          <a:extLst>
            <a:ext uri="{FF2B5EF4-FFF2-40B4-BE49-F238E27FC236}">
              <a16:creationId xmlns:a16="http://schemas.microsoft.com/office/drawing/2014/main" id="{4FE28BE6-B974-45FD-878A-5F6EEBBD87D2}"/>
            </a:ext>
          </a:extLst>
        </xdr:cNvPr>
        <xdr:cNvSpPr/>
      </xdr:nvSpPr>
      <xdr:spPr>
        <a:xfrm>
          <a:off x="21571724" y="68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86" name="フローチャート: 判断 485">
          <a:extLst>
            <a:ext uri="{FF2B5EF4-FFF2-40B4-BE49-F238E27FC236}">
              <a16:creationId xmlns:a16="http://schemas.microsoft.com/office/drawing/2014/main" id="{9BF9E60E-C8C0-4D38-8417-849522F7AD06}"/>
            </a:ext>
          </a:extLst>
        </xdr:cNvPr>
        <xdr:cNvSpPr/>
      </xdr:nvSpPr>
      <xdr:spPr>
        <a:xfrm>
          <a:off x="20756756" y="6882701"/>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87" name="フローチャート: 判断 486">
          <a:extLst>
            <a:ext uri="{FF2B5EF4-FFF2-40B4-BE49-F238E27FC236}">
              <a16:creationId xmlns:a16="http://schemas.microsoft.com/office/drawing/2014/main" id="{A8FDD0BF-A9FA-4323-9452-136D76EFCD00}"/>
            </a:ext>
          </a:extLst>
        </xdr:cNvPr>
        <xdr:cNvSpPr/>
      </xdr:nvSpPr>
      <xdr:spPr>
        <a:xfrm>
          <a:off x="19886341" y="687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88" name="フローチャート: 判断 487">
          <a:extLst>
            <a:ext uri="{FF2B5EF4-FFF2-40B4-BE49-F238E27FC236}">
              <a16:creationId xmlns:a16="http://schemas.microsoft.com/office/drawing/2014/main" id="{53379848-F10C-4ECB-8D66-7F20B1FE731C}"/>
            </a:ext>
          </a:extLst>
        </xdr:cNvPr>
        <xdr:cNvSpPr/>
      </xdr:nvSpPr>
      <xdr:spPr>
        <a:xfrm>
          <a:off x="19020573" y="689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9" name="フローチャート: 判断 488">
          <a:extLst>
            <a:ext uri="{FF2B5EF4-FFF2-40B4-BE49-F238E27FC236}">
              <a16:creationId xmlns:a16="http://schemas.microsoft.com/office/drawing/2014/main" id="{5369FAF3-F894-447E-BDAA-C38D8618D210}"/>
            </a:ext>
          </a:extLst>
        </xdr:cNvPr>
        <xdr:cNvSpPr/>
      </xdr:nvSpPr>
      <xdr:spPr>
        <a:xfrm>
          <a:off x="18154805" y="6906112"/>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6D7CF68-9882-4943-B808-DBA700B77837}"/>
            </a:ext>
          </a:extLst>
        </xdr:cNvPr>
        <xdr:cNvSpPr txBox="1"/>
      </xdr:nvSpPr>
      <xdr:spPr>
        <a:xfrm>
          <a:off x="2143667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C5B094F-F6F0-4F64-8EFE-6A624BE318D2}"/>
            </a:ext>
          </a:extLst>
        </xdr:cNvPr>
        <xdr:cNvSpPr txBox="1"/>
      </xdr:nvSpPr>
      <xdr:spPr>
        <a:xfrm>
          <a:off x="20621702"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5D32770-494D-4F3E-BB04-791B86685080}"/>
            </a:ext>
          </a:extLst>
        </xdr:cNvPr>
        <xdr:cNvSpPr txBox="1"/>
      </xdr:nvSpPr>
      <xdr:spPr>
        <a:xfrm>
          <a:off x="19751288"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DB1E7C7-4C97-494F-AEDD-62F35DB21D1C}"/>
            </a:ext>
          </a:extLst>
        </xdr:cNvPr>
        <xdr:cNvSpPr txBox="1"/>
      </xdr:nvSpPr>
      <xdr:spPr>
        <a:xfrm>
          <a:off x="18885520"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776498F-1AE6-4E26-B0BB-7AFE574603EC}"/>
            </a:ext>
          </a:extLst>
        </xdr:cNvPr>
        <xdr:cNvSpPr txBox="1"/>
      </xdr:nvSpPr>
      <xdr:spPr>
        <a:xfrm>
          <a:off x="18019751" y="75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168248</xdr:rowOff>
    </xdr:from>
    <xdr:to>
      <xdr:col>116</xdr:col>
      <xdr:colOff>114300</xdr:colOff>
      <xdr:row>40</xdr:row>
      <xdr:rowOff>98398</xdr:rowOff>
    </xdr:to>
    <xdr:sp macro="" textlink="">
      <xdr:nvSpPr>
        <xdr:cNvPr id="495" name="楕円 494">
          <a:extLst>
            <a:ext uri="{FF2B5EF4-FFF2-40B4-BE49-F238E27FC236}">
              <a16:creationId xmlns:a16="http://schemas.microsoft.com/office/drawing/2014/main" id="{4696B722-5433-42F4-A0A3-FBCE0991970D}"/>
            </a:ext>
          </a:extLst>
        </xdr:cNvPr>
        <xdr:cNvSpPr/>
      </xdr:nvSpPr>
      <xdr:spPr>
        <a:xfrm>
          <a:off x="21571724" y="6836677"/>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19675</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64BF2989-EDA0-40A8-9229-A1E16FC70585}"/>
            </a:ext>
          </a:extLst>
        </xdr:cNvPr>
        <xdr:cNvSpPr txBox="1"/>
      </xdr:nvSpPr>
      <xdr:spPr>
        <a:xfrm>
          <a:off x="21660624" y="668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171363</xdr:rowOff>
    </xdr:from>
    <xdr:to>
      <xdr:col>112</xdr:col>
      <xdr:colOff>38100</xdr:colOff>
      <xdr:row>40</xdr:row>
      <xdr:rowOff>101513</xdr:rowOff>
    </xdr:to>
    <xdr:sp macro="" textlink="">
      <xdr:nvSpPr>
        <xdr:cNvPr id="497" name="楕円 496">
          <a:extLst>
            <a:ext uri="{FF2B5EF4-FFF2-40B4-BE49-F238E27FC236}">
              <a16:creationId xmlns:a16="http://schemas.microsoft.com/office/drawing/2014/main" id="{CEE98A4F-D785-4BFF-A6E3-F5CB3576A859}"/>
            </a:ext>
          </a:extLst>
        </xdr:cNvPr>
        <xdr:cNvSpPr/>
      </xdr:nvSpPr>
      <xdr:spPr>
        <a:xfrm>
          <a:off x="20756756" y="6839792"/>
          <a:ext cx="96954"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47598</xdr:rowOff>
    </xdr:from>
    <xdr:to>
      <xdr:col>116</xdr:col>
      <xdr:colOff>63500</xdr:colOff>
      <xdr:row>40</xdr:row>
      <xdr:rowOff>50713</xdr:rowOff>
    </xdr:to>
    <xdr:cxnSp macro="">
      <xdr:nvCxnSpPr>
        <xdr:cNvPr id="498" name="直線コネクタ 497">
          <a:extLst>
            <a:ext uri="{FF2B5EF4-FFF2-40B4-BE49-F238E27FC236}">
              <a16:creationId xmlns:a16="http://schemas.microsoft.com/office/drawing/2014/main" id="{097FD6BD-F078-458B-B603-DBBDBCBE9FD6}"/>
            </a:ext>
          </a:extLst>
        </xdr:cNvPr>
        <xdr:cNvCxnSpPr/>
      </xdr:nvCxnSpPr>
      <xdr:spPr>
        <a:xfrm flipV="1">
          <a:off x="20807556" y="6887013"/>
          <a:ext cx="814968"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163499</xdr:rowOff>
    </xdr:from>
    <xdr:to>
      <xdr:col>107</xdr:col>
      <xdr:colOff>101600</xdr:colOff>
      <xdr:row>40</xdr:row>
      <xdr:rowOff>93649</xdr:rowOff>
    </xdr:to>
    <xdr:sp macro="" textlink="">
      <xdr:nvSpPr>
        <xdr:cNvPr id="499" name="楕円 498">
          <a:extLst>
            <a:ext uri="{FF2B5EF4-FFF2-40B4-BE49-F238E27FC236}">
              <a16:creationId xmlns:a16="http://schemas.microsoft.com/office/drawing/2014/main" id="{850B3F81-A8F1-4551-994A-9858C9AB902C}"/>
            </a:ext>
          </a:extLst>
        </xdr:cNvPr>
        <xdr:cNvSpPr/>
      </xdr:nvSpPr>
      <xdr:spPr>
        <a:xfrm>
          <a:off x="19886341" y="6831928"/>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42849</xdr:rowOff>
    </xdr:from>
    <xdr:to>
      <xdr:col>111</xdr:col>
      <xdr:colOff>177800</xdr:colOff>
      <xdr:row>40</xdr:row>
      <xdr:rowOff>50713</xdr:rowOff>
    </xdr:to>
    <xdr:cxnSp macro="">
      <xdr:nvCxnSpPr>
        <xdr:cNvPr id="500" name="直線コネクタ 499">
          <a:extLst>
            <a:ext uri="{FF2B5EF4-FFF2-40B4-BE49-F238E27FC236}">
              <a16:creationId xmlns:a16="http://schemas.microsoft.com/office/drawing/2014/main" id="{C4E524E9-7E0C-4815-9ED0-670AE01E38EA}"/>
            </a:ext>
          </a:extLst>
        </xdr:cNvPr>
        <xdr:cNvCxnSpPr/>
      </xdr:nvCxnSpPr>
      <xdr:spPr>
        <a:xfrm>
          <a:off x="19937141" y="6882264"/>
          <a:ext cx="870415"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2853</xdr:rowOff>
    </xdr:from>
    <xdr:to>
      <xdr:col>102</xdr:col>
      <xdr:colOff>165100</xdr:colOff>
      <xdr:row>40</xdr:row>
      <xdr:rowOff>104453</xdr:rowOff>
    </xdr:to>
    <xdr:sp macro="" textlink="">
      <xdr:nvSpPr>
        <xdr:cNvPr id="501" name="楕円 500">
          <a:extLst>
            <a:ext uri="{FF2B5EF4-FFF2-40B4-BE49-F238E27FC236}">
              <a16:creationId xmlns:a16="http://schemas.microsoft.com/office/drawing/2014/main" id="{935DF7FB-0BBE-45D4-9130-68650EF83830}"/>
            </a:ext>
          </a:extLst>
        </xdr:cNvPr>
        <xdr:cNvSpPr/>
      </xdr:nvSpPr>
      <xdr:spPr>
        <a:xfrm>
          <a:off x="19020573" y="68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42849</xdr:rowOff>
    </xdr:from>
    <xdr:to>
      <xdr:col>107</xdr:col>
      <xdr:colOff>50800</xdr:colOff>
      <xdr:row>40</xdr:row>
      <xdr:rowOff>53653</xdr:rowOff>
    </xdr:to>
    <xdr:cxnSp macro="">
      <xdr:nvCxnSpPr>
        <xdr:cNvPr id="502" name="直線コネクタ 501">
          <a:extLst>
            <a:ext uri="{FF2B5EF4-FFF2-40B4-BE49-F238E27FC236}">
              <a16:creationId xmlns:a16="http://schemas.microsoft.com/office/drawing/2014/main" id="{9E524110-427C-4B03-AF01-A53C17C2AB8F}"/>
            </a:ext>
          </a:extLst>
        </xdr:cNvPr>
        <xdr:cNvCxnSpPr/>
      </xdr:nvCxnSpPr>
      <xdr:spPr>
        <a:xfrm flipV="1">
          <a:off x="19071373" y="6882264"/>
          <a:ext cx="865768"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8694</xdr:rowOff>
    </xdr:from>
    <xdr:to>
      <xdr:col>98</xdr:col>
      <xdr:colOff>38100</xdr:colOff>
      <xdr:row>40</xdr:row>
      <xdr:rowOff>110294</xdr:rowOff>
    </xdr:to>
    <xdr:sp macro="" textlink="">
      <xdr:nvSpPr>
        <xdr:cNvPr id="503" name="楕円 502">
          <a:extLst>
            <a:ext uri="{FF2B5EF4-FFF2-40B4-BE49-F238E27FC236}">
              <a16:creationId xmlns:a16="http://schemas.microsoft.com/office/drawing/2014/main" id="{1A937227-30EB-4F4E-BA89-D130F2E4BE8A}"/>
            </a:ext>
          </a:extLst>
        </xdr:cNvPr>
        <xdr:cNvSpPr/>
      </xdr:nvSpPr>
      <xdr:spPr>
        <a:xfrm>
          <a:off x="18154805" y="6848109"/>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53653</xdr:rowOff>
    </xdr:from>
    <xdr:to>
      <xdr:col>102</xdr:col>
      <xdr:colOff>114300</xdr:colOff>
      <xdr:row>40</xdr:row>
      <xdr:rowOff>59494</xdr:rowOff>
    </xdr:to>
    <xdr:cxnSp macro="">
      <xdr:nvCxnSpPr>
        <xdr:cNvPr id="504" name="直線コネクタ 503">
          <a:extLst>
            <a:ext uri="{FF2B5EF4-FFF2-40B4-BE49-F238E27FC236}">
              <a16:creationId xmlns:a16="http://schemas.microsoft.com/office/drawing/2014/main" id="{B45A55B1-562E-4B89-973F-5110136228E4}"/>
            </a:ext>
          </a:extLst>
        </xdr:cNvPr>
        <xdr:cNvCxnSpPr/>
      </xdr:nvCxnSpPr>
      <xdr:spPr>
        <a:xfrm flipV="1">
          <a:off x="18205605" y="6893068"/>
          <a:ext cx="865768"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505" name="n_1aveValue【一般廃棄物処理施設】&#10;一人当たり有形固定資産（償却資産）額">
          <a:extLst>
            <a:ext uri="{FF2B5EF4-FFF2-40B4-BE49-F238E27FC236}">
              <a16:creationId xmlns:a16="http://schemas.microsoft.com/office/drawing/2014/main" id="{BC396AA9-3AF2-4AF7-B4DB-1B7E1C00F4E3}"/>
            </a:ext>
          </a:extLst>
        </xdr:cNvPr>
        <xdr:cNvSpPr txBox="1"/>
      </xdr:nvSpPr>
      <xdr:spPr>
        <a:xfrm>
          <a:off x="20532313" y="69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AC1498D0-F427-4976-8889-4355A31DED0A}"/>
            </a:ext>
          </a:extLst>
        </xdr:cNvPr>
        <xdr:cNvSpPr txBox="1"/>
      </xdr:nvSpPr>
      <xdr:spPr>
        <a:xfrm>
          <a:off x="19679245" y="69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id="{A2FD96B2-49FD-4E8C-A21E-4CCAC068A752}"/>
            </a:ext>
          </a:extLst>
        </xdr:cNvPr>
        <xdr:cNvSpPr txBox="1"/>
      </xdr:nvSpPr>
      <xdr:spPr>
        <a:xfrm>
          <a:off x="18808831" y="69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508" name="n_4aveValue【一般廃棄物処理施設】&#10;一人当たり有形固定資産（償却資産）額">
          <a:extLst>
            <a:ext uri="{FF2B5EF4-FFF2-40B4-BE49-F238E27FC236}">
              <a16:creationId xmlns:a16="http://schemas.microsoft.com/office/drawing/2014/main" id="{857F8407-98EA-4CF5-B71C-C7FED8C806D1}"/>
            </a:ext>
          </a:extLst>
        </xdr:cNvPr>
        <xdr:cNvSpPr txBox="1"/>
      </xdr:nvSpPr>
      <xdr:spPr>
        <a:xfrm>
          <a:off x="17943062" y="69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118040</xdr:rowOff>
    </xdr:from>
    <xdr:ext cx="599010" cy="259045"/>
    <xdr:sp macro="" textlink="">
      <xdr:nvSpPr>
        <xdr:cNvPr id="509" name="n_1mainValue【一般廃棄物処理施設】&#10;一人当たり有形固定資産（償却資産）額">
          <a:extLst>
            <a:ext uri="{FF2B5EF4-FFF2-40B4-BE49-F238E27FC236}">
              <a16:creationId xmlns:a16="http://schemas.microsoft.com/office/drawing/2014/main" id="{B12273A9-9862-4E32-A43F-9A3B40DAC33F}"/>
            </a:ext>
          </a:extLst>
        </xdr:cNvPr>
        <xdr:cNvSpPr txBox="1"/>
      </xdr:nvSpPr>
      <xdr:spPr>
        <a:xfrm>
          <a:off x="20499997" y="661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110176</xdr:rowOff>
    </xdr:from>
    <xdr:ext cx="599010" cy="259045"/>
    <xdr:sp macro="" textlink="">
      <xdr:nvSpPr>
        <xdr:cNvPr id="510" name="n_2mainValue【一般廃棄物処理施設】&#10;一人当たり有形固定資産（償却資産）額">
          <a:extLst>
            <a:ext uri="{FF2B5EF4-FFF2-40B4-BE49-F238E27FC236}">
              <a16:creationId xmlns:a16="http://schemas.microsoft.com/office/drawing/2014/main" id="{452248B4-596B-4E4E-ADBF-36D98F44F391}"/>
            </a:ext>
          </a:extLst>
        </xdr:cNvPr>
        <xdr:cNvSpPr txBox="1"/>
      </xdr:nvSpPr>
      <xdr:spPr>
        <a:xfrm>
          <a:off x="19646929" y="660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120980</xdr:rowOff>
    </xdr:from>
    <xdr:ext cx="599010" cy="259045"/>
    <xdr:sp macro="" textlink="">
      <xdr:nvSpPr>
        <xdr:cNvPr id="511" name="n_3mainValue【一般廃棄物処理施設】&#10;一人当たり有形固定資産（償却資産）額">
          <a:extLst>
            <a:ext uri="{FF2B5EF4-FFF2-40B4-BE49-F238E27FC236}">
              <a16:creationId xmlns:a16="http://schemas.microsoft.com/office/drawing/2014/main" id="{6EF7AC8C-DC49-4B6E-83AA-8C8115D6898F}"/>
            </a:ext>
          </a:extLst>
        </xdr:cNvPr>
        <xdr:cNvSpPr txBox="1"/>
      </xdr:nvSpPr>
      <xdr:spPr>
        <a:xfrm>
          <a:off x="18776515" y="661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126821</xdr:rowOff>
    </xdr:from>
    <xdr:ext cx="599010" cy="259045"/>
    <xdr:sp macro="" textlink="">
      <xdr:nvSpPr>
        <xdr:cNvPr id="512" name="n_4mainValue【一般廃棄物処理施設】&#10;一人当たり有形固定資産（償却資産）額">
          <a:extLst>
            <a:ext uri="{FF2B5EF4-FFF2-40B4-BE49-F238E27FC236}">
              <a16:creationId xmlns:a16="http://schemas.microsoft.com/office/drawing/2014/main" id="{69A92CBD-8B07-4FF9-AA30-52C11DF25F8D}"/>
            </a:ext>
          </a:extLst>
        </xdr:cNvPr>
        <xdr:cNvSpPr txBox="1"/>
      </xdr:nvSpPr>
      <xdr:spPr>
        <a:xfrm>
          <a:off x="17910746" y="66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4803F506-3467-4E12-868E-8039FC1F5274}"/>
            </a:ext>
          </a:extLst>
        </xdr:cNvPr>
        <xdr:cNvSpPr/>
      </xdr:nvSpPr>
      <xdr:spPr>
        <a:xfrm>
          <a:off x="12143988" y="7979627"/>
          <a:ext cx="4608241"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BFAE56D3-97F5-40AE-BFC8-F3E39B6EF0EF}"/>
            </a:ext>
          </a:extLst>
        </xdr:cNvPr>
        <xdr:cNvSpPr/>
      </xdr:nvSpPr>
      <xdr:spPr>
        <a:xfrm>
          <a:off x="12266341" y="8638168"/>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81D255D0-C36F-46B7-882E-9438F4E39760}"/>
            </a:ext>
          </a:extLst>
        </xdr:cNvPr>
        <xdr:cNvSpPr/>
      </xdr:nvSpPr>
      <xdr:spPr>
        <a:xfrm>
          <a:off x="12266341" y="8840904"/>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4AD6A8C3-104D-4769-8BF6-CBA09F26B4E4}"/>
            </a:ext>
          </a:extLst>
        </xdr:cNvPr>
        <xdr:cNvSpPr/>
      </xdr:nvSpPr>
      <xdr:spPr>
        <a:xfrm>
          <a:off x="13259110"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8BAB016B-1909-4B9C-B2A1-5AC47A8641CE}"/>
            </a:ext>
          </a:extLst>
        </xdr:cNvPr>
        <xdr:cNvSpPr/>
      </xdr:nvSpPr>
      <xdr:spPr>
        <a:xfrm>
          <a:off x="13259110"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243A7DB7-45E4-40EB-A732-A9E19A8B5772}"/>
            </a:ext>
          </a:extLst>
        </xdr:cNvPr>
        <xdr:cNvSpPr/>
      </xdr:nvSpPr>
      <xdr:spPr>
        <a:xfrm>
          <a:off x="14374232"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87396EC5-3D43-4B51-9179-9C29966EE717}"/>
            </a:ext>
          </a:extLst>
        </xdr:cNvPr>
        <xdr:cNvSpPr/>
      </xdr:nvSpPr>
      <xdr:spPr>
        <a:xfrm>
          <a:off x="14374232"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8525CD5A-1D4E-4F4C-8D87-0A1C04B5FAE9}"/>
            </a:ext>
          </a:extLst>
        </xdr:cNvPr>
        <xdr:cNvSpPr/>
      </xdr:nvSpPr>
      <xdr:spPr>
        <a:xfrm>
          <a:off x="12143988" y="9119374"/>
          <a:ext cx="4608241"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C8B3D03B-1366-4BC1-9496-8117D4B318DD}"/>
            </a:ext>
          </a:extLst>
        </xdr:cNvPr>
        <xdr:cNvSpPr txBox="1"/>
      </xdr:nvSpPr>
      <xdr:spPr>
        <a:xfrm>
          <a:off x="12105888" y="89293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26CB3368-8C47-40A7-B4FC-79E2057724B8}"/>
            </a:ext>
          </a:extLst>
        </xdr:cNvPr>
        <xdr:cNvCxnSpPr/>
      </xdr:nvCxnSpPr>
      <xdr:spPr>
        <a:xfrm>
          <a:off x="12143988" y="1139933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E68033B1-A438-4883-8452-4A557DBEAB1C}"/>
            </a:ext>
          </a:extLst>
        </xdr:cNvPr>
        <xdr:cNvSpPr txBox="1"/>
      </xdr:nvSpPr>
      <xdr:spPr>
        <a:xfrm>
          <a:off x="11690748" y="112575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BF27F397-563A-4B6F-ADF8-FAEA018BA267}"/>
            </a:ext>
          </a:extLst>
        </xdr:cNvPr>
        <xdr:cNvCxnSpPr/>
      </xdr:nvCxnSpPr>
      <xdr:spPr>
        <a:xfrm>
          <a:off x="12143988" y="1107369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E0B7B508-0485-4DF2-8268-3FCE9414E4A2}"/>
            </a:ext>
          </a:extLst>
        </xdr:cNvPr>
        <xdr:cNvSpPr txBox="1"/>
      </xdr:nvSpPr>
      <xdr:spPr>
        <a:xfrm>
          <a:off x="11690748" y="109319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154B7C30-95B3-4BAE-9D6F-0F897C0D9360}"/>
            </a:ext>
          </a:extLst>
        </xdr:cNvPr>
        <xdr:cNvCxnSpPr/>
      </xdr:nvCxnSpPr>
      <xdr:spPr>
        <a:xfrm>
          <a:off x="12143988" y="1074805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C51B876D-0496-4FD8-BDC4-D2639763B6D6}"/>
            </a:ext>
          </a:extLst>
        </xdr:cNvPr>
        <xdr:cNvSpPr txBox="1"/>
      </xdr:nvSpPr>
      <xdr:spPr>
        <a:xfrm>
          <a:off x="11750221" y="10605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0D0B6DFC-A62C-4015-97A7-C15FD0489811}"/>
            </a:ext>
          </a:extLst>
        </xdr:cNvPr>
        <xdr:cNvCxnSpPr/>
      </xdr:nvCxnSpPr>
      <xdr:spPr>
        <a:xfrm>
          <a:off x="12143988" y="1042240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8F2ECCE7-9F05-477D-8F55-8E5D3D5359FC}"/>
            </a:ext>
          </a:extLst>
        </xdr:cNvPr>
        <xdr:cNvSpPr txBox="1"/>
      </xdr:nvSpPr>
      <xdr:spPr>
        <a:xfrm>
          <a:off x="11750221" y="102801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EF970D23-6D9D-42E3-9840-4B81F6DD93B4}"/>
            </a:ext>
          </a:extLst>
        </xdr:cNvPr>
        <xdr:cNvCxnSpPr/>
      </xdr:nvCxnSpPr>
      <xdr:spPr>
        <a:xfrm>
          <a:off x="12143988" y="1009630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BFF7FBE9-68DE-425F-A5F5-C685EFA26588}"/>
            </a:ext>
          </a:extLst>
        </xdr:cNvPr>
        <xdr:cNvSpPr txBox="1"/>
      </xdr:nvSpPr>
      <xdr:spPr>
        <a:xfrm>
          <a:off x="11750221" y="99545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E8511B35-24FA-4E99-A32E-D222418E9DB3}"/>
            </a:ext>
          </a:extLst>
        </xdr:cNvPr>
        <xdr:cNvCxnSpPr/>
      </xdr:nvCxnSpPr>
      <xdr:spPr>
        <a:xfrm>
          <a:off x="12143988" y="977065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2D43B554-F1A8-474B-8546-B932265FDA5B}"/>
            </a:ext>
          </a:extLst>
        </xdr:cNvPr>
        <xdr:cNvSpPr txBox="1"/>
      </xdr:nvSpPr>
      <xdr:spPr>
        <a:xfrm>
          <a:off x="11750221" y="96289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0D6BFF95-1D8D-41DE-A83F-FDC3AFA5B3F7}"/>
            </a:ext>
          </a:extLst>
        </xdr:cNvPr>
        <xdr:cNvCxnSpPr/>
      </xdr:nvCxnSpPr>
      <xdr:spPr>
        <a:xfrm>
          <a:off x="12143988" y="944501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F5E78F79-B328-45E5-A3E7-AF65FCD7FAAA}"/>
            </a:ext>
          </a:extLst>
        </xdr:cNvPr>
        <xdr:cNvSpPr txBox="1"/>
      </xdr:nvSpPr>
      <xdr:spPr>
        <a:xfrm>
          <a:off x="11814341" y="930325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CFBC34D7-D76C-4D45-8823-FB135BB068CC}"/>
            </a:ext>
          </a:extLst>
        </xdr:cNvPr>
        <xdr:cNvCxnSpPr/>
      </xdr:nvCxnSpPr>
      <xdr:spPr>
        <a:xfrm>
          <a:off x="12143988" y="911937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2783912E-DD3A-4F2E-BD7E-68AFC3B95C7E}"/>
            </a:ext>
          </a:extLst>
        </xdr:cNvPr>
        <xdr:cNvSpPr/>
      </xdr:nvSpPr>
      <xdr:spPr>
        <a:xfrm>
          <a:off x="12143988" y="9119374"/>
          <a:ext cx="4608241"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8" name="直線コネクタ 537">
          <a:extLst>
            <a:ext uri="{FF2B5EF4-FFF2-40B4-BE49-F238E27FC236}">
              <a16:creationId xmlns:a16="http://schemas.microsoft.com/office/drawing/2014/main" id="{365DA367-547E-4DF3-885B-A23EA7EC9256}"/>
            </a:ext>
          </a:extLst>
        </xdr:cNvPr>
        <xdr:cNvCxnSpPr/>
      </xdr:nvCxnSpPr>
      <xdr:spPr>
        <a:xfrm flipV="1">
          <a:off x="15923925" y="9494002"/>
          <a:ext cx="0" cy="157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a:extLst>
            <a:ext uri="{FF2B5EF4-FFF2-40B4-BE49-F238E27FC236}">
              <a16:creationId xmlns:a16="http://schemas.microsoft.com/office/drawing/2014/main" id="{EA97B9C0-8DD1-4B96-87C5-5AE48724CAE2}"/>
            </a:ext>
          </a:extLst>
        </xdr:cNvPr>
        <xdr:cNvSpPr txBox="1"/>
      </xdr:nvSpPr>
      <xdr:spPr>
        <a:xfrm>
          <a:off x="15962661" y="1107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a:extLst>
            <a:ext uri="{FF2B5EF4-FFF2-40B4-BE49-F238E27FC236}">
              <a16:creationId xmlns:a16="http://schemas.microsoft.com/office/drawing/2014/main" id="{327B25D9-34FC-4518-B160-E478CEB1B423}"/>
            </a:ext>
          </a:extLst>
        </xdr:cNvPr>
        <xdr:cNvCxnSpPr/>
      </xdr:nvCxnSpPr>
      <xdr:spPr>
        <a:xfrm>
          <a:off x="15835661" y="11073691"/>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id="{354DBEF9-1482-4A05-954F-343F13BD7418}"/>
            </a:ext>
          </a:extLst>
        </xdr:cNvPr>
        <xdr:cNvSpPr txBox="1"/>
      </xdr:nvSpPr>
      <xdr:spPr>
        <a:xfrm>
          <a:off x="15962661" y="926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2" name="直線コネクタ 541">
          <a:extLst>
            <a:ext uri="{FF2B5EF4-FFF2-40B4-BE49-F238E27FC236}">
              <a16:creationId xmlns:a16="http://schemas.microsoft.com/office/drawing/2014/main" id="{8BB671C8-E9D7-47D2-B7C4-7D8C65943BCC}"/>
            </a:ext>
          </a:extLst>
        </xdr:cNvPr>
        <xdr:cNvCxnSpPr/>
      </xdr:nvCxnSpPr>
      <xdr:spPr>
        <a:xfrm>
          <a:off x="15835661" y="9494002"/>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38AEFF-81B2-4EF8-B8ED-703DA3AD2451}"/>
            </a:ext>
          </a:extLst>
        </xdr:cNvPr>
        <xdr:cNvSpPr txBox="1"/>
      </xdr:nvSpPr>
      <xdr:spPr>
        <a:xfrm>
          <a:off x="15962661" y="102410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4" name="フローチャート: 判断 543">
          <a:extLst>
            <a:ext uri="{FF2B5EF4-FFF2-40B4-BE49-F238E27FC236}">
              <a16:creationId xmlns:a16="http://schemas.microsoft.com/office/drawing/2014/main" id="{E076F3DD-BCFC-4BA0-A784-1DD2256CDC36}"/>
            </a:ext>
          </a:extLst>
        </xdr:cNvPr>
        <xdr:cNvSpPr/>
      </xdr:nvSpPr>
      <xdr:spPr>
        <a:xfrm>
          <a:off x="15873761" y="1026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5" name="フローチャート: 判断 544">
          <a:extLst>
            <a:ext uri="{FF2B5EF4-FFF2-40B4-BE49-F238E27FC236}">
              <a16:creationId xmlns:a16="http://schemas.microsoft.com/office/drawing/2014/main" id="{0F15483A-CF34-47CB-A74B-1DA504E7877A}"/>
            </a:ext>
          </a:extLst>
        </xdr:cNvPr>
        <xdr:cNvSpPr/>
      </xdr:nvSpPr>
      <xdr:spPr>
        <a:xfrm>
          <a:off x="15054146" y="10239811"/>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6" name="フローチャート: 判断 545">
          <a:extLst>
            <a:ext uri="{FF2B5EF4-FFF2-40B4-BE49-F238E27FC236}">
              <a16:creationId xmlns:a16="http://schemas.microsoft.com/office/drawing/2014/main" id="{D5068962-0A43-4117-9C80-5126A77245B9}"/>
            </a:ext>
          </a:extLst>
        </xdr:cNvPr>
        <xdr:cNvSpPr/>
      </xdr:nvSpPr>
      <xdr:spPr>
        <a:xfrm>
          <a:off x="14188378" y="10202256"/>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7" name="フローチャート: 判断 546">
          <a:extLst>
            <a:ext uri="{FF2B5EF4-FFF2-40B4-BE49-F238E27FC236}">
              <a16:creationId xmlns:a16="http://schemas.microsoft.com/office/drawing/2014/main" id="{DE78AD43-9BD9-4AE9-BD55-13CC8D88DB3D}"/>
            </a:ext>
          </a:extLst>
        </xdr:cNvPr>
        <xdr:cNvSpPr/>
      </xdr:nvSpPr>
      <xdr:spPr>
        <a:xfrm>
          <a:off x="13322610" y="10174497"/>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8" name="フローチャート: 判断 547">
          <a:extLst>
            <a:ext uri="{FF2B5EF4-FFF2-40B4-BE49-F238E27FC236}">
              <a16:creationId xmlns:a16="http://schemas.microsoft.com/office/drawing/2014/main" id="{A456B776-A739-449A-8515-532019FB4AF7}"/>
            </a:ext>
          </a:extLst>
        </xdr:cNvPr>
        <xdr:cNvSpPr/>
      </xdr:nvSpPr>
      <xdr:spPr>
        <a:xfrm>
          <a:off x="12452195" y="1015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B361EBB-DB68-4787-B73B-E89A5468C7CF}"/>
            </a:ext>
          </a:extLst>
        </xdr:cNvPr>
        <xdr:cNvSpPr txBox="1"/>
      </xdr:nvSpPr>
      <xdr:spPr>
        <a:xfrm>
          <a:off x="15738707"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2349621-2A0C-481C-864C-C7AB3A50BACC}"/>
            </a:ext>
          </a:extLst>
        </xdr:cNvPr>
        <xdr:cNvSpPr txBox="1"/>
      </xdr:nvSpPr>
      <xdr:spPr>
        <a:xfrm>
          <a:off x="14919093"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6EB969F-3B0B-4E4A-939E-7A539322C659}"/>
            </a:ext>
          </a:extLst>
        </xdr:cNvPr>
        <xdr:cNvSpPr txBox="1"/>
      </xdr:nvSpPr>
      <xdr:spPr>
        <a:xfrm>
          <a:off x="14053324"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20FDB43-97F7-492D-9D8B-86B5AF58431C}"/>
            </a:ext>
          </a:extLst>
        </xdr:cNvPr>
        <xdr:cNvSpPr txBox="1"/>
      </xdr:nvSpPr>
      <xdr:spPr>
        <a:xfrm>
          <a:off x="13187556"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9C943A3-E035-4848-8801-A08BE20C8461}"/>
            </a:ext>
          </a:extLst>
        </xdr:cNvPr>
        <xdr:cNvSpPr txBox="1"/>
      </xdr:nvSpPr>
      <xdr:spPr>
        <a:xfrm>
          <a:off x="1231714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27577</xdr:rowOff>
    </xdr:from>
    <xdr:to>
      <xdr:col>85</xdr:col>
      <xdr:colOff>177800</xdr:colOff>
      <xdr:row>59</xdr:row>
      <xdr:rowOff>129177</xdr:rowOff>
    </xdr:to>
    <xdr:sp macro="" textlink="">
      <xdr:nvSpPr>
        <xdr:cNvPr id="554" name="楕円 553">
          <a:extLst>
            <a:ext uri="{FF2B5EF4-FFF2-40B4-BE49-F238E27FC236}">
              <a16:creationId xmlns:a16="http://schemas.microsoft.com/office/drawing/2014/main" id="{551E7D19-97AF-455D-8775-FA99FD3DB971}"/>
            </a:ext>
          </a:extLst>
        </xdr:cNvPr>
        <xdr:cNvSpPr/>
      </xdr:nvSpPr>
      <xdr:spPr>
        <a:xfrm>
          <a:off x="15873761" y="101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50454</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516DC835-3876-43F4-BE12-6BF39685BE97}"/>
            </a:ext>
          </a:extLst>
        </xdr:cNvPr>
        <xdr:cNvSpPr txBox="1"/>
      </xdr:nvSpPr>
      <xdr:spPr>
        <a:xfrm>
          <a:off x="15962661" y="996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556" name="楕円 555">
          <a:extLst>
            <a:ext uri="{FF2B5EF4-FFF2-40B4-BE49-F238E27FC236}">
              <a16:creationId xmlns:a16="http://schemas.microsoft.com/office/drawing/2014/main" id="{6A52BB38-4C6D-4C51-A223-85F258138B16}"/>
            </a:ext>
          </a:extLst>
        </xdr:cNvPr>
        <xdr:cNvSpPr/>
      </xdr:nvSpPr>
      <xdr:spPr>
        <a:xfrm>
          <a:off x="15054146" y="10075357"/>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78377</xdr:rowOff>
    </xdr:to>
    <xdr:cxnSp macro="">
      <xdr:nvCxnSpPr>
        <xdr:cNvPr id="557" name="直線コネクタ 556">
          <a:extLst>
            <a:ext uri="{FF2B5EF4-FFF2-40B4-BE49-F238E27FC236}">
              <a16:creationId xmlns:a16="http://schemas.microsoft.com/office/drawing/2014/main" id="{5AB8A408-0F67-4F12-BF21-64F424B721CF}"/>
            </a:ext>
          </a:extLst>
        </xdr:cNvPr>
        <xdr:cNvCxnSpPr/>
      </xdr:nvCxnSpPr>
      <xdr:spPr>
        <a:xfrm>
          <a:off x="15104946" y="10125693"/>
          <a:ext cx="81961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4717</xdr:rowOff>
    </xdr:from>
    <xdr:to>
      <xdr:col>76</xdr:col>
      <xdr:colOff>165100</xdr:colOff>
      <xdr:row>59</xdr:row>
      <xdr:rowOff>106317</xdr:rowOff>
    </xdr:to>
    <xdr:sp macro="" textlink="">
      <xdr:nvSpPr>
        <xdr:cNvPr id="558" name="楕円 557">
          <a:extLst>
            <a:ext uri="{FF2B5EF4-FFF2-40B4-BE49-F238E27FC236}">
              <a16:creationId xmlns:a16="http://schemas.microsoft.com/office/drawing/2014/main" id="{ACB6C734-490A-4839-B9CA-539BD3B99292}"/>
            </a:ext>
          </a:extLst>
        </xdr:cNvPr>
        <xdr:cNvSpPr/>
      </xdr:nvSpPr>
      <xdr:spPr>
        <a:xfrm>
          <a:off x="14188378" y="100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55517</xdr:rowOff>
    </xdr:to>
    <xdr:cxnSp macro="">
      <xdr:nvCxnSpPr>
        <xdr:cNvPr id="559" name="直線コネクタ 558">
          <a:extLst>
            <a:ext uri="{FF2B5EF4-FFF2-40B4-BE49-F238E27FC236}">
              <a16:creationId xmlns:a16="http://schemas.microsoft.com/office/drawing/2014/main" id="{208BB3CA-1718-4B94-8EED-4EE0BCA54B81}"/>
            </a:ext>
          </a:extLst>
        </xdr:cNvPr>
        <xdr:cNvCxnSpPr/>
      </xdr:nvCxnSpPr>
      <xdr:spPr>
        <a:xfrm flipV="1">
          <a:off x="14239178" y="10125693"/>
          <a:ext cx="865768"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60" name="楕円 559">
          <a:extLst>
            <a:ext uri="{FF2B5EF4-FFF2-40B4-BE49-F238E27FC236}">
              <a16:creationId xmlns:a16="http://schemas.microsoft.com/office/drawing/2014/main" id="{3D9AAAA7-A679-4CC2-8CEA-912F9F061769}"/>
            </a:ext>
          </a:extLst>
        </xdr:cNvPr>
        <xdr:cNvSpPr/>
      </xdr:nvSpPr>
      <xdr:spPr>
        <a:xfrm>
          <a:off x="13322610" y="10101018"/>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55517</xdr:rowOff>
    </xdr:from>
    <xdr:to>
      <xdr:col>76</xdr:col>
      <xdr:colOff>114300</xdr:colOff>
      <xdr:row>59</xdr:row>
      <xdr:rowOff>63681</xdr:rowOff>
    </xdr:to>
    <xdr:cxnSp macro="">
      <xdr:nvCxnSpPr>
        <xdr:cNvPr id="561" name="直線コネクタ 560">
          <a:extLst>
            <a:ext uri="{FF2B5EF4-FFF2-40B4-BE49-F238E27FC236}">
              <a16:creationId xmlns:a16="http://schemas.microsoft.com/office/drawing/2014/main" id="{5C2994F4-BE27-472F-B72B-D3B7B998DC59}"/>
            </a:ext>
          </a:extLst>
        </xdr:cNvPr>
        <xdr:cNvCxnSpPr/>
      </xdr:nvCxnSpPr>
      <xdr:spPr>
        <a:xfrm flipV="1">
          <a:off x="13373410" y="10143654"/>
          <a:ext cx="865768"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21046</xdr:rowOff>
    </xdr:from>
    <xdr:to>
      <xdr:col>67</xdr:col>
      <xdr:colOff>101600</xdr:colOff>
      <xdr:row>59</xdr:row>
      <xdr:rowOff>122646</xdr:rowOff>
    </xdr:to>
    <xdr:sp macro="" textlink="">
      <xdr:nvSpPr>
        <xdr:cNvPr id="562" name="楕円 561">
          <a:extLst>
            <a:ext uri="{FF2B5EF4-FFF2-40B4-BE49-F238E27FC236}">
              <a16:creationId xmlns:a16="http://schemas.microsoft.com/office/drawing/2014/main" id="{ADD3E8A4-DFA9-42FB-B0A9-35D69452BEEE}"/>
            </a:ext>
          </a:extLst>
        </xdr:cNvPr>
        <xdr:cNvSpPr/>
      </xdr:nvSpPr>
      <xdr:spPr>
        <a:xfrm>
          <a:off x="12452195" y="101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63681</xdr:rowOff>
    </xdr:from>
    <xdr:to>
      <xdr:col>71</xdr:col>
      <xdr:colOff>177800</xdr:colOff>
      <xdr:row>59</xdr:row>
      <xdr:rowOff>71846</xdr:rowOff>
    </xdr:to>
    <xdr:cxnSp macro="">
      <xdr:nvCxnSpPr>
        <xdr:cNvPr id="563" name="直線コネクタ 562">
          <a:extLst>
            <a:ext uri="{FF2B5EF4-FFF2-40B4-BE49-F238E27FC236}">
              <a16:creationId xmlns:a16="http://schemas.microsoft.com/office/drawing/2014/main" id="{F7746AC9-D80E-4945-9C43-3705E52B01F6}"/>
            </a:ext>
          </a:extLst>
        </xdr:cNvPr>
        <xdr:cNvCxnSpPr/>
      </xdr:nvCxnSpPr>
      <xdr:spPr>
        <a:xfrm flipV="1">
          <a:off x="12502995" y="10151818"/>
          <a:ext cx="870415"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9BA6B7D2-CC1B-499F-BA6F-385097DD1447}"/>
            </a:ext>
          </a:extLst>
        </xdr:cNvPr>
        <xdr:cNvSpPr txBox="1"/>
      </xdr:nvSpPr>
      <xdr:spPr>
        <a:xfrm>
          <a:off x="14894337" y="103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E5FC3C7C-D35A-4106-8211-335027DFEB3B}"/>
            </a:ext>
          </a:extLst>
        </xdr:cNvPr>
        <xdr:cNvSpPr txBox="1"/>
      </xdr:nvSpPr>
      <xdr:spPr>
        <a:xfrm>
          <a:off x="14041268" y="10294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BD1E832F-F790-4B82-BE00-890983D1F190}"/>
            </a:ext>
          </a:extLst>
        </xdr:cNvPr>
        <xdr:cNvSpPr txBox="1"/>
      </xdr:nvSpPr>
      <xdr:spPr>
        <a:xfrm>
          <a:off x="13175500" y="1026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5614637D-55B9-4D42-9CF7-C4DF99DEBBEA}"/>
            </a:ext>
          </a:extLst>
        </xdr:cNvPr>
        <xdr:cNvSpPr txBox="1"/>
      </xdr:nvSpPr>
      <xdr:spPr>
        <a:xfrm>
          <a:off x="12305085" y="1024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FCB1DF23-4651-42FF-860B-8D3700269193}"/>
            </a:ext>
          </a:extLst>
        </xdr:cNvPr>
        <xdr:cNvSpPr txBox="1"/>
      </xdr:nvSpPr>
      <xdr:spPr>
        <a:xfrm>
          <a:off x="14894337" y="98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122844</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C74D056B-2F91-4BF5-B965-D79594F4EF09}"/>
            </a:ext>
          </a:extLst>
        </xdr:cNvPr>
        <xdr:cNvSpPr txBox="1"/>
      </xdr:nvSpPr>
      <xdr:spPr>
        <a:xfrm>
          <a:off x="14041268" y="9869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E98DA765-B7E1-455B-BA74-50AA1E228632}"/>
            </a:ext>
          </a:extLst>
        </xdr:cNvPr>
        <xdr:cNvSpPr txBox="1"/>
      </xdr:nvSpPr>
      <xdr:spPr>
        <a:xfrm>
          <a:off x="13175500" y="987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139173</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A79879F3-9746-4F19-A297-6FD31A9B6272}"/>
            </a:ext>
          </a:extLst>
        </xdr:cNvPr>
        <xdr:cNvSpPr txBox="1"/>
      </xdr:nvSpPr>
      <xdr:spPr>
        <a:xfrm>
          <a:off x="12305085" y="988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F46D00A9-12AE-4675-A06A-417527160965}"/>
            </a:ext>
          </a:extLst>
        </xdr:cNvPr>
        <xdr:cNvSpPr/>
      </xdr:nvSpPr>
      <xdr:spPr>
        <a:xfrm>
          <a:off x="17841951" y="7979627"/>
          <a:ext cx="4612888"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68455BB5-6BA0-4F5E-B1C7-178FFBF8CD8C}"/>
            </a:ext>
          </a:extLst>
        </xdr:cNvPr>
        <xdr:cNvSpPr/>
      </xdr:nvSpPr>
      <xdr:spPr>
        <a:xfrm>
          <a:off x="17968951"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6F2879E1-6FE8-4B7C-94FC-7B7584758DA9}"/>
            </a:ext>
          </a:extLst>
        </xdr:cNvPr>
        <xdr:cNvSpPr/>
      </xdr:nvSpPr>
      <xdr:spPr>
        <a:xfrm>
          <a:off x="17968951"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E239F8C0-7EC9-4D56-940B-7E9BBA85DE3E}"/>
            </a:ext>
          </a:extLst>
        </xdr:cNvPr>
        <xdr:cNvSpPr/>
      </xdr:nvSpPr>
      <xdr:spPr>
        <a:xfrm>
          <a:off x="18957073"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9AF8A6D-412F-413C-8D9F-AEA2AB3ADCF6}"/>
            </a:ext>
          </a:extLst>
        </xdr:cNvPr>
        <xdr:cNvSpPr/>
      </xdr:nvSpPr>
      <xdr:spPr>
        <a:xfrm>
          <a:off x="18957073"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4395BE4F-0CC2-4C68-870A-7F6D5E4E05E6}"/>
            </a:ext>
          </a:extLst>
        </xdr:cNvPr>
        <xdr:cNvSpPr/>
      </xdr:nvSpPr>
      <xdr:spPr>
        <a:xfrm>
          <a:off x="20072195" y="8638168"/>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14077206-0232-42A1-AE86-7812A2263968}"/>
            </a:ext>
          </a:extLst>
        </xdr:cNvPr>
        <xdr:cNvSpPr/>
      </xdr:nvSpPr>
      <xdr:spPr>
        <a:xfrm>
          <a:off x="20072195" y="8840904"/>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40D696BD-5368-4324-922B-AD518911F0E7}"/>
            </a:ext>
          </a:extLst>
        </xdr:cNvPr>
        <xdr:cNvSpPr/>
      </xdr:nvSpPr>
      <xdr:spPr>
        <a:xfrm>
          <a:off x="17841951" y="9119374"/>
          <a:ext cx="4612888"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889A8F20-DA8F-4823-8D32-8DD4D3AF8563}"/>
            </a:ext>
          </a:extLst>
        </xdr:cNvPr>
        <xdr:cNvSpPr txBox="1"/>
      </xdr:nvSpPr>
      <xdr:spPr>
        <a:xfrm>
          <a:off x="17808498" y="89293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41A3AF3F-88E9-47FD-92DD-15A07C56F37C}"/>
            </a:ext>
          </a:extLst>
        </xdr:cNvPr>
        <xdr:cNvCxnSpPr/>
      </xdr:nvCxnSpPr>
      <xdr:spPr>
        <a:xfrm>
          <a:off x="17841951" y="1139933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a:extLst>
            <a:ext uri="{FF2B5EF4-FFF2-40B4-BE49-F238E27FC236}">
              <a16:creationId xmlns:a16="http://schemas.microsoft.com/office/drawing/2014/main" id="{1061A7C9-7B1D-411D-A3D5-5F0E566C3874}"/>
            </a:ext>
          </a:extLst>
        </xdr:cNvPr>
        <xdr:cNvCxnSpPr/>
      </xdr:nvCxnSpPr>
      <xdr:spPr>
        <a:xfrm>
          <a:off x="17841951" y="1101926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a:extLst>
            <a:ext uri="{FF2B5EF4-FFF2-40B4-BE49-F238E27FC236}">
              <a16:creationId xmlns:a16="http://schemas.microsoft.com/office/drawing/2014/main" id="{581F5209-2FFD-4C0F-97C0-3B13F266E5BF}"/>
            </a:ext>
          </a:extLst>
        </xdr:cNvPr>
        <xdr:cNvSpPr txBox="1"/>
      </xdr:nvSpPr>
      <xdr:spPr>
        <a:xfrm>
          <a:off x="17388711" y="1087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a:extLst>
            <a:ext uri="{FF2B5EF4-FFF2-40B4-BE49-F238E27FC236}">
              <a16:creationId xmlns:a16="http://schemas.microsoft.com/office/drawing/2014/main" id="{C2EEFBD1-1409-42A9-A00F-0A775BD7071F}"/>
            </a:ext>
          </a:extLst>
        </xdr:cNvPr>
        <xdr:cNvCxnSpPr/>
      </xdr:nvCxnSpPr>
      <xdr:spPr>
        <a:xfrm>
          <a:off x="17841951" y="1063919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a:extLst>
            <a:ext uri="{FF2B5EF4-FFF2-40B4-BE49-F238E27FC236}">
              <a16:creationId xmlns:a16="http://schemas.microsoft.com/office/drawing/2014/main" id="{0ECB7B08-A543-4A61-8F1F-0BDEC4D31D40}"/>
            </a:ext>
          </a:extLst>
        </xdr:cNvPr>
        <xdr:cNvSpPr txBox="1"/>
      </xdr:nvSpPr>
      <xdr:spPr>
        <a:xfrm>
          <a:off x="17388711" y="104974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122F168C-3553-4073-890E-6DC5974F7B15}"/>
            </a:ext>
          </a:extLst>
        </xdr:cNvPr>
        <xdr:cNvCxnSpPr/>
      </xdr:nvCxnSpPr>
      <xdr:spPr>
        <a:xfrm>
          <a:off x="17841951" y="1025912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475190ED-130D-4A87-A14B-FD6CE2B5586E}"/>
            </a:ext>
          </a:extLst>
        </xdr:cNvPr>
        <xdr:cNvSpPr txBox="1"/>
      </xdr:nvSpPr>
      <xdr:spPr>
        <a:xfrm>
          <a:off x="17388711" y="101173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a:extLst>
            <a:ext uri="{FF2B5EF4-FFF2-40B4-BE49-F238E27FC236}">
              <a16:creationId xmlns:a16="http://schemas.microsoft.com/office/drawing/2014/main" id="{46EC4502-8D6C-42F4-839C-E3CA712E9D13}"/>
            </a:ext>
          </a:extLst>
        </xdr:cNvPr>
        <xdr:cNvCxnSpPr/>
      </xdr:nvCxnSpPr>
      <xdr:spPr>
        <a:xfrm>
          <a:off x="17841951" y="987951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a:extLst>
            <a:ext uri="{FF2B5EF4-FFF2-40B4-BE49-F238E27FC236}">
              <a16:creationId xmlns:a16="http://schemas.microsoft.com/office/drawing/2014/main" id="{2A1A6F1F-7AAF-4563-A339-04CFC66BFFE3}"/>
            </a:ext>
          </a:extLst>
        </xdr:cNvPr>
        <xdr:cNvSpPr txBox="1"/>
      </xdr:nvSpPr>
      <xdr:spPr>
        <a:xfrm>
          <a:off x="17388711" y="9737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a:extLst>
            <a:ext uri="{FF2B5EF4-FFF2-40B4-BE49-F238E27FC236}">
              <a16:creationId xmlns:a16="http://schemas.microsoft.com/office/drawing/2014/main" id="{096D555A-5BF1-48A6-A890-769C44AC0061}"/>
            </a:ext>
          </a:extLst>
        </xdr:cNvPr>
        <xdr:cNvCxnSpPr/>
      </xdr:nvCxnSpPr>
      <xdr:spPr>
        <a:xfrm>
          <a:off x="17841951" y="949944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a:extLst>
            <a:ext uri="{FF2B5EF4-FFF2-40B4-BE49-F238E27FC236}">
              <a16:creationId xmlns:a16="http://schemas.microsoft.com/office/drawing/2014/main" id="{774F2DDF-AD5D-44C1-BBD4-31E418E8FC43}"/>
            </a:ext>
          </a:extLst>
        </xdr:cNvPr>
        <xdr:cNvSpPr txBox="1"/>
      </xdr:nvSpPr>
      <xdr:spPr>
        <a:xfrm>
          <a:off x="17388711" y="93576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0D1F565D-D41C-4341-B946-81F7E047E8C5}"/>
            </a:ext>
          </a:extLst>
        </xdr:cNvPr>
        <xdr:cNvCxnSpPr/>
      </xdr:nvCxnSpPr>
      <xdr:spPr>
        <a:xfrm>
          <a:off x="17841951" y="911937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008123CB-94D1-4D71-A7BA-CEDD3762AB6E}"/>
            </a:ext>
          </a:extLst>
        </xdr:cNvPr>
        <xdr:cNvSpPr txBox="1"/>
      </xdr:nvSpPr>
      <xdr:spPr>
        <a:xfrm>
          <a:off x="17388711" y="89776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a:extLst>
            <a:ext uri="{FF2B5EF4-FFF2-40B4-BE49-F238E27FC236}">
              <a16:creationId xmlns:a16="http://schemas.microsoft.com/office/drawing/2014/main" id="{A9F74D7F-6DEF-40E2-AC1C-426EB00ACA86}"/>
            </a:ext>
          </a:extLst>
        </xdr:cNvPr>
        <xdr:cNvSpPr/>
      </xdr:nvSpPr>
      <xdr:spPr>
        <a:xfrm>
          <a:off x="17841951" y="9119374"/>
          <a:ext cx="4612888"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5" name="直線コネクタ 594">
          <a:extLst>
            <a:ext uri="{FF2B5EF4-FFF2-40B4-BE49-F238E27FC236}">
              <a16:creationId xmlns:a16="http://schemas.microsoft.com/office/drawing/2014/main" id="{F4EA9940-0082-4385-8403-6F70028E334D}"/>
            </a:ext>
          </a:extLst>
        </xdr:cNvPr>
        <xdr:cNvCxnSpPr/>
      </xdr:nvCxnSpPr>
      <xdr:spPr>
        <a:xfrm flipV="1">
          <a:off x="21621888" y="9575180"/>
          <a:ext cx="0" cy="141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6" name="【保健センター・保健所】&#10;一人当たり面積最小値テキスト">
          <a:extLst>
            <a:ext uri="{FF2B5EF4-FFF2-40B4-BE49-F238E27FC236}">
              <a16:creationId xmlns:a16="http://schemas.microsoft.com/office/drawing/2014/main" id="{7A75AE88-613F-469D-B7FD-B12FC0134AFB}"/>
            </a:ext>
          </a:extLst>
        </xdr:cNvPr>
        <xdr:cNvSpPr txBox="1"/>
      </xdr:nvSpPr>
      <xdr:spPr>
        <a:xfrm>
          <a:off x="21660624" y="1099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7" name="直線コネクタ 596">
          <a:extLst>
            <a:ext uri="{FF2B5EF4-FFF2-40B4-BE49-F238E27FC236}">
              <a16:creationId xmlns:a16="http://schemas.microsoft.com/office/drawing/2014/main" id="{A24ACD62-7D21-4DDA-8206-CF66E836442E}"/>
            </a:ext>
          </a:extLst>
        </xdr:cNvPr>
        <xdr:cNvCxnSpPr/>
      </xdr:nvCxnSpPr>
      <xdr:spPr>
        <a:xfrm>
          <a:off x="21538271" y="10993863"/>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8" name="【保健センター・保健所】&#10;一人当たり面積最大値テキスト">
          <a:extLst>
            <a:ext uri="{FF2B5EF4-FFF2-40B4-BE49-F238E27FC236}">
              <a16:creationId xmlns:a16="http://schemas.microsoft.com/office/drawing/2014/main" id="{B3C90653-9F1B-4A42-A7A6-297E08539774}"/>
            </a:ext>
          </a:extLst>
        </xdr:cNvPr>
        <xdr:cNvSpPr txBox="1"/>
      </xdr:nvSpPr>
      <xdr:spPr>
        <a:xfrm>
          <a:off x="21660624" y="93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9" name="直線コネクタ 598">
          <a:extLst>
            <a:ext uri="{FF2B5EF4-FFF2-40B4-BE49-F238E27FC236}">
              <a16:creationId xmlns:a16="http://schemas.microsoft.com/office/drawing/2014/main" id="{B8D88CAB-159F-4848-9B11-32B0D1EA6FDA}"/>
            </a:ext>
          </a:extLst>
        </xdr:cNvPr>
        <xdr:cNvCxnSpPr/>
      </xdr:nvCxnSpPr>
      <xdr:spPr>
        <a:xfrm>
          <a:off x="21538271" y="9575180"/>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00" name="【保健センター・保健所】&#10;一人当たり面積平均値テキスト">
          <a:extLst>
            <a:ext uri="{FF2B5EF4-FFF2-40B4-BE49-F238E27FC236}">
              <a16:creationId xmlns:a16="http://schemas.microsoft.com/office/drawing/2014/main" id="{42BD4F71-B658-4AC5-BF9A-1A32D0722678}"/>
            </a:ext>
          </a:extLst>
        </xdr:cNvPr>
        <xdr:cNvSpPr txBox="1"/>
      </xdr:nvSpPr>
      <xdr:spPr>
        <a:xfrm>
          <a:off x="21660624" y="10415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1" name="フローチャート: 判断 600">
          <a:extLst>
            <a:ext uri="{FF2B5EF4-FFF2-40B4-BE49-F238E27FC236}">
              <a16:creationId xmlns:a16="http://schemas.microsoft.com/office/drawing/2014/main" id="{F3A037D0-701B-4E4A-A882-9E84E7A6CA05}"/>
            </a:ext>
          </a:extLst>
        </xdr:cNvPr>
        <xdr:cNvSpPr/>
      </xdr:nvSpPr>
      <xdr:spPr>
        <a:xfrm>
          <a:off x="21571724" y="104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2" name="フローチャート: 判断 601">
          <a:extLst>
            <a:ext uri="{FF2B5EF4-FFF2-40B4-BE49-F238E27FC236}">
              <a16:creationId xmlns:a16="http://schemas.microsoft.com/office/drawing/2014/main" id="{E384B618-88FC-410B-8184-9754C15D12A5}"/>
            </a:ext>
          </a:extLst>
        </xdr:cNvPr>
        <xdr:cNvSpPr/>
      </xdr:nvSpPr>
      <xdr:spPr>
        <a:xfrm>
          <a:off x="20756756" y="10436457"/>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3" name="フローチャート: 判断 602">
          <a:extLst>
            <a:ext uri="{FF2B5EF4-FFF2-40B4-BE49-F238E27FC236}">
              <a16:creationId xmlns:a16="http://schemas.microsoft.com/office/drawing/2014/main" id="{15088911-DDAB-4D88-9361-2A74F8550773}"/>
            </a:ext>
          </a:extLst>
        </xdr:cNvPr>
        <xdr:cNvSpPr/>
      </xdr:nvSpPr>
      <xdr:spPr>
        <a:xfrm>
          <a:off x="19886341" y="10424222"/>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4" name="フローチャート: 判断 603">
          <a:extLst>
            <a:ext uri="{FF2B5EF4-FFF2-40B4-BE49-F238E27FC236}">
              <a16:creationId xmlns:a16="http://schemas.microsoft.com/office/drawing/2014/main" id="{88EB8ECE-BFEC-4973-A34D-C2E9C260AADB}"/>
            </a:ext>
          </a:extLst>
        </xdr:cNvPr>
        <xdr:cNvSpPr/>
      </xdr:nvSpPr>
      <xdr:spPr>
        <a:xfrm>
          <a:off x="19020573" y="104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5" name="フローチャート: 判断 604">
          <a:extLst>
            <a:ext uri="{FF2B5EF4-FFF2-40B4-BE49-F238E27FC236}">
              <a16:creationId xmlns:a16="http://schemas.microsoft.com/office/drawing/2014/main" id="{0AA6D1F6-56F7-46A6-8945-3E14D8B32DD7}"/>
            </a:ext>
          </a:extLst>
        </xdr:cNvPr>
        <xdr:cNvSpPr/>
      </xdr:nvSpPr>
      <xdr:spPr>
        <a:xfrm>
          <a:off x="18154805" y="10461857"/>
          <a:ext cx="9695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405F80-520D-47C5-AB2A-524652EC2E56}"/>
            </a:ext>
          </a:extLst>
        </xdr:cNvPr>
        <xdr:cNvSpPr txBox="1"/>
      </xdr:nvSpPr>
      <xdr:spPr>
        <a:xfrm>
          <a:off x="2143667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1B3D9A7-0F94-4477-B2BE-3C11E33FA1B3}"/>
            </a:ext>
          </a:extLst>
        </xdr:cNvPr>
        <xdr:cNvSpPr txBox="1"/>
      </xdr:nvSpPr>
      <xdr:spPr>
        <a:xfrm>
          <a:off x="20621702"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3E26377-9D4C-4B73-B08B-88351E037EFD}"/>
            </a:ext>
          </a:extLst>
        </xdr:cNvPr>
        <xdr:cNvSpPr txBox="1"/>
      </xdr:nvSpPr>
      <xdr:spPr>
        <a:xfrm>
          <a:off x="19751288"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BC5F82B-7408-4FD8-9B5B-660D0C7B19FD}"/>
            </a:ext>
          </a:extLst>
        </xdr:cNvPr>
        <xdr:cNvSpPr txBox="1"/>
      </xdr:nvSpPr>
      <xdr:spPr>
        <a:xfrm>
          <a:off x="18885520"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322CD946-B067-4E80-B15E-1FDBE10AF301}"/>
            </a:ext>
          </a:extLst>
        </xdr:cNvPr>
        <xdr:cNvSpPr txBox="1"/>
      </xdr:nvSpPr>
      <xdr:spPr>
        <a:xfrm>
          <a:off x="18019751" y="1139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611" name="楕円 610">
          <a:extLst>
            <a:ext uri="{FF2B5EF4-FFF2-40B4-BE49-F238E27FC236}">
              <a16:creationId xmlns:a16="http://schemas.microsoft.com/office/drawing/2014/main" id="{9B78C008-94F3-4620-880E-95BCE92E57DC}"/>
            </a:ext>
          </a:extLst>
        </xdr:cNvPr>
        <xdr:cNvSpPr/>
      </xdr:nvSpPr>
      <xdr:spPr>
        <a:xfrm>
          <a:off x="21571724" y="9892216"/>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168927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913D52F8-134B-4C2A-90FC-5605200A19DA}"/>
            </a:ext>
          </a:extLst>
        </xdr:cNvPr>
        <xdr:cNvSpPr txBox="1"/>
      </xdr:nvSpPr>
      <xdr:spPr>
        <a:xfrm>
          <a:off x="21660624" y="974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613" name="楕円 612">
          <a:extLst>
            <a:ext uri="{FF2B5EF4-FFF2-40B4-BE49-F238E27FC236}">
              <a16:creationId xmlns:a16="http://schemas.microsoft.com/office/drawing/2014/main" id="{02BC695E-3B4C-4349-87BD-3F00F16D04FE}"/>
            </a:ext>
          </a:extLst>
        </xdr:cNvPr>
        <xdr:cNvSpPr/>
      </xdr:nvSpPr>
      <xdr:spPr>
        <a:xfrm>
          <a:off x="20756756" y="9892216"/>
          <a:ext cx="96954"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25400</xdr:rowOff>
    </xdr:from>
    <xdr:to>
      <xdr:col>116</xdr:col>
      <xdr:colOff>63500</xdr:colOff>
      <xdr:row>58</xdr:row>
      <xdr:rowOff>25400</xdr:rowOff>
    </xdr:to>
    <xdr:cxnSp macro="">
      <xdr:nvCxnSpPr>
        <xdr:cNvPr id="614" name="直線コネクタ 613">
          <a:extLst>
            <a:ext uri="{FF2B5EF4-FFF2-40B4-BE49-F238E27FC236}">
              <a16:creationId xmlns:a16="http://schemas.microsoft.com/office/drawing/2014/main" id="{0ABE3A88-20BA-4B5C-9B1A-FB389ED4124E}"/>
            </a:ext>
          </a:extLst>
        </xdr:cNvPr>
        <xdr:cNvCxnSpPr/>
      </xdr:nvCxnSpPr>
      <xdr:spPr>
        <a:xfrm>
          <a:off x="20807556" y="9942551"/>
          <a:ext cx="814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158750</xdr:rowOff>
    </xdr:from>
    <xdr:to>
      <xdr:col>107</xdr:col>
      <xdr:colOff>101600</xdr:colOff>
      <xdr:row>58</xdr:row>
      <xdr:rowOff>88900</xdr:rowOff>
    </xdr:to>
    <xdr:sp macro="" textlink="">
      <xdr:nvSpPr>
        <xdr:cNvPr id="615" name="楕円 614">
          <a:extLst>
            <a:ext uri="{FF2B5EF4-FFF2-40B4-BE49-F238E27FC236}">
              <a16:creationId xmlns:a16="http://schemas.microsoft.com/office/drawing/2014/main" id="{76D4799E-CFDF-465B-8F30-BC3346CD855C}"/>
            </a:ext>
          </a:extLst>
        </xdr:cNvPr>
        <xdr:cNvSpPr/>
      </xdr:nvSpPr>
      <xdr:spPr>
        <a:xfrm>
          <a:off x="19886341" y="9904916"/>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38100</xdr:rowOff>
    </xdr:to>
    <xdr:cxnSp macro="">
      <xdr:nvCxnSpPr>
        <xdr:cNvPr id="616" name="直線コネクタ 615">
          <a:extLst>
            <a:ext uri="{FF2B5EF4-FFF2-40B4-BE49-F238E27FC236}">
              <a16:creationId xmlns:a16="http://schemas.microsoft.com/office/drawing/2014/main" id="{C7C1F063-261C-4FDA-9F81-FEA6386709C3}"/>
            </a:ext>
          </a:extLst>
        </xdr:cNvPr>
        <xdr:cNvCxnSpPr/>
      </xdr:nvCxnSpPr>
      <xdr:spPr>
        <a:xfrm flipV="1">
          <a:off x="19937141" y="9942551"/>
          <a:ext cx="87041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0</xdr:rowOff>
    </xdr:from>
    <xdr:to>
      <xdr:col>102</xdr:col>
      <xdr:colOff>165100</xdr:colOff>
      <xdr:row>58</xdr:row>
      <xdr:rowOff>101600</xdr:rowOff>
    </xdr:to>
    <xdr:sp macro="" textlink="">
      <xdr:nvSpPr>
        <xdr:cNvPr id="617" name="楕円 616">
          <a:extLst>
            <a:ext uri="{FF2B5EF4-FFF2-40B4-BE49-F238E27FC236}">
              <a16:creationId xmlns:a16="http://schemas.microsoft.com/office/drawing/2014/main" id="{91BCB6F8-607E-4269-B177-F26DE592D85D}"/>
            </a:ext>
          </a:extLst>
        </xdr:cNvPr>
        <xdr:cNvSpPr/>
      </xdr:nvSpPr>
      <xdr:spPr>
        <a:xfrm>
          <a:off x="19020573" y="9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38100</xdr:rowOff>
    </xdr:from>
    <xdr:to>
      <xdr:col>107</xdr:col>
      <xdr:colOff>50800</xdr:colOff>
      <xdr:row>58</xdr:row>
      <xdr:rowOff>50800</xdr:rowOff>
    </xdr:to>
    <xdr:cxnSp macro="">
      <xdr:nvCxnSpPr>
        <xdr:cNvPr id="618" name="直線コネクタ 617">
          <a:extLst>
            <a:ext uri="{FF2B5EF4-FFF2-40B4-BE49-F238E27FC236}">
              <a16:creationId xmlns:a16="http://schemas.microsoft.com/office/drawing/2014/main" id="{5AF781F2-63FD-4FA2-BE85-E60989E0CFCE}"/>
            </a:ext>
          </a:extLst>
        </xdr:cNvPr>
        <xdr:cNvCxnSpPr/>
      </xdr:nvCxnSpPr>
      <xdr:spPr>
        <a:xfrm flipV="1">
          <a:off x="19071373" y="9955251"/>
          <a:ext cx="865768"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0</xdr:rowOff>
    </xdr:from>
    <xdr:to>
      <xdr:col>98</xdr:col>
      <xdr:colOff>38100</xdr:colOff>
      <xdr:row>58</xdr:row>
      <xdr:rowOff>101600</xdr:rowOff>
    </xdr:to>
    <xdr:sp macro="" textlink="">
      <xdr:nvSpPr>
        <xdr:cNvPr id="619" name="楕円 618">
          <a:extLst>
            <a:ext uri="{FF2B5EF4-FFF2-40B4-BE49-F238E27FC236}">
              <a16:creationId xmlns:a16="http://schemas.microsoft.com/office/drawing/2014/main" id="{BA94FFC1-AA2C-4C8B-949C-10497F2FC06C}"/>
            </a:ext>
          </a:extLst>
        </xdr:cNvPr>
        <xdr:cNvSpPr/>
      </xdr:nvSpPr>
      <xdr:spPr>
        <a:xfrm>
          <a:off x="18154805" y="9917151"/>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50800</xdr:rowOff>
    </xdr:from>
    <xdr:to>
      <xdr:col>102</xdr:col>
      <xdr:colOff>114300</xdr:colOff>
      <xdr:row>58</xdr:row>
      <xdr:rowOff>50800</xdr:rowOff>
    </xdr:to>
    <xdr:cxnSp macro="">
      <xdr:nvCxnSpPr>
        <xdr:cNvPr id="620" name="直線コネクタ 619">
          <a:extLst>
            <a:ext uri="{FF2B5EF4-FFF2-40B4-BE49-F238E27FC236}">
              <a16:creationId xmlns:a16="http://schemas.microsoft.com/office/drawing/2014/main" id="{8E363E57-FC35-40A7-BFED-0B6BCC53F38B}"/>
            </a:ext>
          </a:extLst>
        </xdr:cNvPr>
        <xdr:cNvCxnSpPr/>
      </xdr:nvCxnSpPr>
      <xdr:spPr>
        <a:xfrm>
          <a:off x="18205605" y="9967951"/>
          <a:ext cx="8657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21" name="n_1aveValue【保健センター・保健所】&#10;一人当たり面積">
          <a:extLst>
            <a:ext uri="{FF2B5EF4-FFF2-40B4-BE49-F238E27FC236}">
              <a16:creationId xmlns:a16="http://schemas.microsoft.com/office/drawing/2014/main" id="{540C38D5-7C5A-4CE8-9AC4-6AA76C5D0E71}"/>
            </a:ext>
          </a:extLst>
        </xdr:cNvPr>
        <xdr:cNvSpPr txBox="1"/>
      </xdr:nvSpPr>
      <xdr:spPr>
        <a:xfrm>
          <a:off x="20564629" y="105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22" name="n_2aveValue【保健センター・保健所】&#10;一人当たり面積">
          <a:extLst>
            <a:ext uri="{FF2B5EF4-FFF2-40B4-BE49-F238E27FC236}">
              <a16:creationId xmlns:a16="http://schemas.microsoft.com/office/drawing/2014/main" id="{DFB8EF3A-B2A8-4037-94AB-0408087E238B}"/>
            </a:ext>
          </a:extLst>
        </xdr:cNvPr>
        <xdr:cNvSpPr txBox="1"/>
      </xdr:nvSpPr>
      <xdr:spPr>
        <a:xfrm>
          <a:off x="19706915" y="105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23" name="n_3aveValue【保健センター・保健所】&#10;一人当たり面積">
          <a:extLst>
            <a:ext uri="{FF2B5EF4-FFF2-40B4-BE49-F238E27FC236}">
              <a16:creationId xmlns:a16="http://schemas.microsoft.com/office/drawing/2014/main" id="{CF0312A9-42DD-4AE8-98BA-5FDDB9296772}"/>
            </a:ext>
          </a:extLst>
        </xdr:cNvPr>
        <xdr:cNvSpPr txBox="1"/>
      </xdr:nvSpPr>
      <xdr:spPr>
        <a:xfrm>
          <a:off x="18841147" y="1054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4" name="n_4aveValue【保健センター・保健所】&#10;一人当たり面積">
          <a:extLst>
            <a:ext uri="{FF2B5EF4-FFF2-40B4-BE49-F238E27FC236}">
              <a16:creationId xmlns:a16="http://schemas.microsoft.com/office/drawing/2014/main" id="{698C3FDD-C87C-482A-8BB5-202F5C404FE1}"/>
            </a:ext>
          </a:extLst>
        </xdr:cNvPr>
        <xdr:cNvSpPr txBox="1"/>
      </xdr:nvSpPr>
      <xdr:spPr>
        <a:xfrm>
          <a:off x="17975378" y="105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92727</xdr:rowOff>
    </xdr:from>
    <xdr:ext cx="469744" cy="259045"/>
    <xdr:sp macro="" textlink="">
      <xdr:nvSpPr>
        <xdr:cNvPr id="625" name="n_1mainValue【保健センター・保健所】&#10;一人当たり面積">
          <a:extLst>
            <a:ext uri="{FF2B5EF4-FFF2-40B4-BE49-F238E27FC236}">
              <a16:creationId xmlns:a16="http://schemas.microsoft.com/office/drawing/2014/main" id="{B9A8A87F-71F7-4871-BEAB-80872D3D427C}"/>
            </a:ext>
          </a:extLst>
        </xdr:cNvPr>
        <xdr:cNvSpPr txBox="1"/>
      </xdr:nvSpPr>
      <xdr:spPr>
        <a:xfrm>
          <a:off x="20564629" y="9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105427</xdr:rowOff>
    </xdr:from>
    <xdr:ext cx="469744" cy="259045"/>
    <xdr:sp macro="" textlink="">
      <xdr:nvSpPr>
        <xdr:cNvPr id="626" name="n_2mainValue【保健センター・保健所】&#10;一人当たり面積">
          <a:extLst>
            <a:ext uri="{FF2B5EF4-FFF2-40B4-BE49-F238E27FC236}">
              <a16:creationId xmlns:a16="http://schemas.microsoft.com/office/drawing/2014/main" id="{66806A80-228D-4B3E-B6B5-84325F6B900C}"/>
            </a:ext>
          </a:extLst>
        </xdr:cNvPr>
        <xdr:cNvSpPr txBox="1"/>
      </xdr:nvSpPr>
      <xdr:spPr>
        <a:xfrm>
          <a:off x="19706915" y="96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118127</xdr:rowOff>
    </xdr:from>
    <xdr:ext cx="469744" cy="259045"/>
    <xdr:sp macro="" textlink="">
      <xdr:nvSpPr>
        <xdr:cNvPr id="627" name="n_3mainValue【保健センター・保健所】&#10;一人当たり面積">
          <a:extLst>
            <a:ext uri="{FF2B5EF4-FFF2-40B4-BE49-F238E27FC236}">
              <a16:creationId xmlns:a16="http://schemas.microsoft.com/office/drawing/2014/main" id="{879AF3FE-EC43-45FE-B610-1EB14DF15DD0}"/>
            </a:ext>
          </a:extLst>
        </xdr:cNvPr>
        <xdr:cNvSpPr txBox="1"/>
      </xdr:nvSpPr>
      <xdr:spPr>
        <a:xfrm>
          <a:off x="18841147" y="96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118127</xdr:rowOff>
    </xdr:from>
    <xdr:ext cx="469744" cy="259045"/>
    <xdr:sp macro="" textlink="">
      <xdr:nvSpPr>
        <xdr:cNvPr id="628" name="n_4mainValue【保健センター・保健所】&#10;一人当たり面積">
          <a:extLst>
            <a:ext uri="{FF2B5EF4-FFF2-40B4-BE49-F238E27FC236}">
              <a16:creationId xmlns:a16="http://schemas.microsoft.com/office/drawing/2014/main" id="{3314406F-E3F7-44DB-87D7-1477ECC5EABB}"/>
            </a:ext>
          </a:extLst>
        </xdr:cNvPr>
        <xdr:cNvSpPr txBox="1"/>
      </xdr:nvSpPr>
      <xdr:spPr>
        <a:xfrm>
          <a:off x="17975378" y="96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E9811DF3-AF54-4EDC-81A0-EAAC0A18D340}"/>
            </a:ext>
          </a:extLst>
        </xdr:cNvPr>
        <xdr:cNvSpPr/>
      </xdr:nvSpPr>
      <xdr:spPr>
        <a:xfrm>
          <a:off x="12143988" y="11779405"/>
          <a:ext cx="4608241"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81A1BC8C-4DFE-4900-BA8F-CA794AD583E4}"/>
            </a:ext>
          </a:extLst>
        </xdr:cNvPr>
        <xdr:cNvSpPr/>
      </xdr:nvSpPr>
      <xdr:spPr>
        <a:xfrm>
          <a:off x="12266341" y="12437946"/>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C6A02A71-177F-473B-9031-14BB6D177A90}"/>
            </a:ext>
          </a:extLst>
        </xdr:cNvPr>
        <xdr:cNvSpPr/>
      </xdr:nvSpPr>
      <xdr:spPr>
        <a:xfrm>
          <a:off x="12266341" y="12640682"/>
          <a:ext cx="1486830"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93505379-928D-4A57-80A6-9B2D2A54EB9E}"/>
            </a:ext>
          </a:extLst>
        </xdr:cNvPr>
        <xdr:cNvSpPr/>
      </xdr:nvSpPr>
      <xdr:spPr>
        <a:xfrm>
          <a:off x="13259110"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C6643FF1-DA8C-4D7A-91CA-793C61A750ED}"/>
            </a:ext>
          </a:extLst>
        </xdr:cNvPr>
        <xdr:cNvSpPr/>
      </xdr:nvSpPr>
      <xdr:spPr>
        <a:xfrm>
          <a:off x="13259110"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25E4FF9D-2108-49AA-9AA6-0CA40E1B2886}"/>
            </a:ext>
          </a:extLst>
        </xdr:cNvPr>
        <xdr:cNvSpPr/>
      </xdr:nvSpPr>
      <xdr:spPr>
        <a:xfrm>
          <a:off x="14374232"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43DC2211-7300-47F3-AE40-4590EA6AC8B1}"/>
            </a:ext>
          </a:extLst>
        </xdr:cNvPr>
        <xdr:cNvSpPr/>
      </xdr:nvSpPr>
      <xdr:spPr>
        <a:xfrm>
          <a:off x="14374232"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76824291-1EC5-4303-8A37-C0CA9030414C}"/>
            </a:ext>
          </a:extLst>
        </xdr:cNvPr>
        <xdr:cNvSpPr/>
      </xdr:nvSpPr>
      <xdr:spPr>
        <a:xfrm>
          <a:off x="12143988" y="12919152"/>
          <a:ext cx="4608241"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E5ACCD82-A2EB-4B18-B19A-85EABF0D22B0}"/>
            </a:ext>
          </a:extLst>
        </xdr:cNvPr>
        <xdr:cNvSpPr txBox="1"/>
      </xdr:nvSpPr>
      <xdr:spPr>
        <a:xfrm>
          <a:off x="12105888" y="1272911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180E7A5E-9052-4A4F-84F7-464197D8BA51}"/>
            </a:ext>
          </a:extLst>
        </xdr:cNvPr>
        <xdr:cNvCxnSpPr/>
      </xdr:nvCxnSpPr>
      <xdr:spPr>
        <a:xfrm>
          <a:off x="12143988" y="1519911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E3696016-E6B8-4A33-A052-CC65A45B6701}"/>
            </a:ext>
          </a:extLst>
        </xdr:cNvPr>
        <xdr:cNvSpPr txBox="1"/>
      </xdr:nvSpPr>
      <xdr:spPr>
        <a:xfrm>
          <a:off x="11690748" y="150568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7B505A4B-FB7D-47F3-AC17-B14CF8314D9C}"/>
            </a:ext>
          </a:extLst>
        </xdr:cNvPr>
        <xdr:cNvCxnSpPr/>
      </xdr:nvCxnSpPr>
      <xdr:spPr>
        <a:xfrm>
          <a:off x="12143988" y="1487347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335851BD-BBB0-48BB-988B-D482CF925D2F}"/>
            </a:ext>
          </a:extLst>
        </xdr:cNvPr>
        <xdr:cNvSpPr txBox="1"/>
      </xdr:nvSpPr>
      <xdr:spPr>
        <a:xfrm>
          <a:off x="11690748" y="147312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27E403FF-14CA-4BF2-9714-CCAAE15587A0}"/>
            </a:ext>
          </a:extLst>
        </xdr:cNvPr>
        <xdr:cNvCxnSpPr/>
      </xdr:nvCxnSpPr>
      <xdr:spPr>
        <a:xfrm>
          <a:off x="12143988" y="14547363"/>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824A658C-3313-4D14-836D-AD27F9CD9579}"/>
            </a:ext>
          </a:extLst>
        </xdr:cNvPr>
        <xdr:cNvSpPr txBox="1"/>
      </xdr:nvSpPr>
      <xdr:spPr>
        <a:xfrm>
          <a:off x="11750221" y="144056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5B7E3D35-3FCE-4AE3-B175-042DC0653D09}"/>
            </a:ext>
          </a:extLst>
        </xdr:cNvPr>
        <xdr:cNvCxnSpPr/>
      </xdr:nvCxnSpPr>
      <xdr:spPr>
        <a:xfrm>
          <a:off x="12143988" y="1422172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E54EACC0-353A-444D-A1A6-C9474D76BFC1}"/>
            </a:ext>
          </a:extLst>
        </xdr:cNvPr>
        <xdr:cNvSpPr txBox="1"/>
      </xdr:nvSpPr>
      <xdr:spPr>
        <a:xfrm>
          <a:off x="11750221" y="140799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EF6A8647-2A70-4724-9842-9102A55E4D0C}"/>
            </a:ext>
          </a:extLst>
        </xdr:cNvPr>
        <xdr:cNvCxnSpPr/>
      </xdr:nvCxnSpPr>
      <xdr:spPr>
        <a:xfrm>
          <a:off x="12143988" y="1389607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C984838B-76B4-4898-AC0F-3F18FA74FE0F}"/>
            </a:ext>
          </a:extLst>
        </xdr:cNvPr>
        <xdr:cNvSpPr txBox="1"/>
      </xdr:nvSpPr>
      <xdr:spPr>
        <a:xfrm>
          <a:off x="11750221" y="13754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614546B2-4BAE-45E9-9FA8-5A016BC0F682}"/>
            </a:ext>
          </a:extLst>
        </xdr:cNvPr>
        <xdr:cNvCxnSpPr/>
      </xdr:nvCxnSpPr>
      <xdr:spPr>
        <a:xfrm>
          <a:off x="12143988" y="1357043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60B3A014-A1B9-4EA9-B567-C37BDCD5AD51}"/>
            </a:ext>
          </a:extLst>
        </xdr:cNvPr>
        <xdr:cNvSpPr txBox="1"/>
      </xdr:nvSpPr>
      <xdr:spPr>
        <a:xfrm>
          <a:off x="11750221" y="1342867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0FA3BA66-4968-4A74-BD67-A38C99C2B843}"/>
            </a:ext>
          </a:extLst>
        </xdr:cNvPr>
        <xdr:cNvCxnSpPr/>
      </xdr:nvCxnSpPr>
      <xdr:spPr>
        <a:xfrm>
          <a:off x="12143988" y="1324479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C89352AA-82BA-4915-87D7-206CEA3F388A}"/>
            </a:ext>
          </a:extLst>
        </xdr:cNvPr>
        <xdr:cNvSpPr txBox="1"/>
      </xdr:nvSpPr>
      <xdr:spPr>
        <a:xfrm>
          <a:off x="11814341" y="131030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2786E129-9B6F-4F60-B7D8-29CA12C5F650}"/>
            </a:ext>
          </a:extLst>
        </xdr:cNvPr>
        <xdr:cNvCxnSpPr/>
      </xdr:nvCxnSpPr>
      <xdr:spPr>
        <a:xfrm>
          <a:off x="12143988" y="1291915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A689C74B-670D-4F10-89DF-32860A850D9A}"/>
            </a:ext>
          </a:extLst>
        </xdr:cNvPr>
        <xdr:cNvSpPr/>
      </xdr:nvSpPr>
      <xdr:spPr>
        <a:xfrm>
          <a:off x="12143988" y="12919152"/>
          <a:ext cx="4608241"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4" name="直線コネクタ 653">
          <a:extLst>
            <a:ext uri="{FF2B5EF4-FFF2-40B4-BE49-F238E27FC236}">
              <a16:creationId xmlns:a16="http://schemas.microsoft.com/office/drawing/2014/main" id="{99F71C35-675D-450E-AA96-6E450B22A1A4}"/>
            </a:ext>
          </a:extLst>
        </xdr:cNvPr>
        <xdr:cNvCxnSpPr/>
      </xdr:nvCxnSpPr>
      <xdr:spPr>
        <a:xfrm flipV="1">
          <a:off x="15923925" y="13244794"/>
          <a:ext cx="0" cy="158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5" name="【消防施設】&#10;有形固定資産減価償却率最小値テキスト">
          <a:extLst>
            <a:ext uri="{FF2B5EF4-FFF2-40B4-BE49-F238E27FC236}">
              <a16:creationId xmlns:a16="http://schemas.microsoft.com/office/drawing/2014/main" id="{4B6E951C-B0EF-42AD-8B2F-31B3FF46C6C1}"/>
            </a:ext>
          </a:extLst>
        </xdr:cNvPr>
        <xdr:cNvSpPr txBox="1"/>
      </xdr:nvSpPr>
      <xdr:spPr>
        <a:xfrm>
          <a:off x="15962661" y="148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6" name="直線コネクタ 655">
          <a:extLst>
            <a:ext uri="{FF2B5EF4-FFF2-40B4-BE49-F238E27FC236}">
              <a16:creationId xmlns:a16="http://schemas.microsoft.com/office/drawing/2014/main" id="{8598C798-F1B3-41BF-ABF7-4AD902F0ABE8}"/>
            </a:ext>
          </a:extLst>
        </xdr:cNvPr>
        <xdr:cNvCxnSpPr/>
      </xdr:nvCxnSpPr>
      <xdr:spPr>
        <a:xfrm>
          <a:off x="15835661" y="14834280"/>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7" name="【消防施設】&#10;有形固定資産減価償却率最大値テキスト">
          <a:extLst>
            <a:ext uri="{FF2B5EF4-FFF2-40B4-BE49-F238E27FC236}">
              <a16:creationId xmlns:a16="http://schemas.microsoft.com/office/drawing/2014/main" id="{B57F8232-F683-4C3A-85AD-CF24DC695505}"/>
            </a:ext>
          </a:extLst>
        </xdr:cNvPr>
        <xdr:cNvSpPr txBox="1"/>
      </xdr:nvSpPr>
      <xdr:spPr>
        <a:xfrm>
          <a:off x="15962661" y="13020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a:extLst>
            <a:ext uri="{FF2B5EF4-FFF2-40B4-BE49-F238E27FC236}">
              <a16:creationId xmlns:a16="http://schemas.microsoft.com/office/drawing/2014/main" id="{AFB4C522-E4FE-4FB7-A568-EB6BDFBED449}"/>
            </a:ext>
          </a:extLst>
        </xdr:cNvPr>
        <xdr:cNvCxnSpPr/>
      </xdr:nvCxnSpPr>
      <xdr:spPr>
        <a:xfrm>
          <a:off x="15835661" y="13244794"/>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F0F2DB21-F20D-404F-8A05-26E719181A8F}"/>
            </a:ext>
          </a:extLst>
        </xdr:cNvPr>
        <xdr:cNvSpPr txBox="1"/>
      </xdr:nvSpPr>
      <xdr:spPr>
        <a:xfrm>
          <a:off x="15962661" y="14120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60" name="フローチャート: 判断 659">
          <a:extLst>
            <a:ext uri="{FF2B5EF4-FFF2-40B4-BE49-F238E27FC236}">
              <a16:creationId xmlns:a16="http://schemas.microsoft.com/office/drawing/2014/main" id="{C0DF1E3B-59B5-4F68-A5BD-BFC60F58C8A5}"/>
            </a:ext>
          </a:extLst>
        </xdr:cNvPr>
        <xdr:cNvSpPr/>
      </xdr:nvSpPr>
      <xdr:spPr>
        <a:xfrm>
          <a:off x="15873761" y="14141994"/>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1" name="フローチャート: 判断 660">
          <a:extLst>
            <a:ext uri="{FF2B5EF4-FFF2-40B4-BE49-F238E27FC236}">
              <a16:creationId xmlns:a16="http://schemas.microsoft.com/office/drawing/2014/main" id="{3541669A-0522-46DF-A605-9883751BB950}"/>
            </a:ext>
          </a:extLst>
        </xdr:cNvPr>
        <xdr:cNvSpPr/>
      </xdr:nvSpPr>
      <xdr:spPr>
        <a:xfrm>
          <a:off x="15054146" y="14173019"/>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2" name="フローチャート: 判断 661">
          <a:extLst>
            <a:ext uri="{FF2B5EF4-FFF2-40B4-BE49-F238E27FC236}">
              <a16:creationId xmlns:a16="http://schemas.microsoft.com/office/drawing/2014/main" id="{FCB78CE3-7483-4C6E-9569-2CE32A2B9888}"/>
            </a:ext>
          </a:extLst>
        </xdr:cNvPr>
        <xdr:cNvSpPr/>
      </xdr:nvSpPr>
      <xdr:spPr>
        <a:xfrm>
          <a:off x="14188378" y="14161588"/>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3" name="フローチャート: 判断 662">
          <a:extLst>
            <a:ext uri="{FF2B5EF4-FFF2-40B4-BE49-F238E27FC236}">
              <a16:creationId xmlns:a16="http://schemas.microsoft.com/office/drawing/2014/main" id="{69DA4728-E1D2-4F6F-9E4F-CA4963D23670}"/>
            </a:ext>
          </a:extLst>
        </xdr:cNvPr>
        <xdr:cNvSpPr/>
      </xdr:nvSpPr>
      <xdr:spPr>
        <a:xfrm>
          <a:off x="13322610" y="14145261"/>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4" name="フローチャート: 判断 663">
          <a:extLst>
            <a:ext uri="{FF2B5EF4-FFF2-40B4-BE49-F238E27FC236}">
              <a16:creationId xmlns:a16="http://schemas.microsoft.com/office/drawing/2014/main" id="{66CA91AE-D73F-4842-83B9-A6DD79987B99}"/>
            </a:ext>
          </a:extLst>
        </xdr:cNvPr>
        <xdr:cNvSpPr/>
      </xdr:nvSpPr>
      <xdr:spPr>
        <a:xfrm>
          <a:off x="12452195" y="14019995"/>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513F843-F879-4F20-B641-042B1EC346B9}"/>
            </a:ext>
          </a:extLst>
        </xdr:cNvPr>
        <xdr:cNvSpPr txBox="1"/>
      </xdr:nvSpPr>
      <xdr:spPr>
        <a:xfrm>
          <a:off x="15738707"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875912E-2381-42B1-B890-B59883359754}"/>
            </a:ext>
          </a:extLst>
        </xdr:cNvPr>
        <xdr:cNvSpPr txBox="1"/>
      </xdr:nvSpPr>
      <xdr:spPr>
        <a:xfrm>
          <a:off x="14919093"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5F80CBF-8F1E-44CF-BF96-2BDF058A16B9}"/>
            </a:ext>
          </a:extLst>
        </xdr:cNvPr>
        <xdr:cNvSpPr txBox="1"/>
      </xdr:nvSpPr>
      <xdr:spPr>
        <a:xfrm>
          <a:off x="14053324"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2EDAE113-87F9-47AB-8794-4BB85EAE84D4}"/>
            </a:ext>
          </a:extLst>
        </xdr:cNvPr>
        <xdr:cNvSpPr txBox="1"/>
      </xdr:nvSpPr>
      <xdr:spPr>
        <a:xfrm>
          <a:off x="13187556"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3D445E5-261D-4751-94F5-78300F21D4E6}"/>
            </a:ext>
          </a:extLst>
        </xdr:cNvPr>
        <xdr:cNvSpPr txBox="1"/>
      </xdr:nvSpPr>
      <xdr:spPr>
        <a:xfrm>
          <a:off x="1231714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114663</xdr:rowOff>
    </xdr:from>
    <xdr:to>
      <xdr:col>85</xdr:col>
      <xdr:colOff>177800</xdr:colOff>
      <xdr:row>81</xdr:row>
      <xdr:rowOff>44813</xdr:rowOff>
    </xdr:to>
    <xdr:sp macro="" textlink="">
      <xdr:nvSpPr>
        <xdr:cNvPr id="670" name="楕円 669">
          <a:extLst>
            <a:ext uri="{FF2B5EF4-FFF2-40B4-BE49-F238E27FC236}">
              <a16:creationId xmlns:a16="http://schemas.microsoft.com/office/drawing/2014/main" id="{96FB25B3-3F3F-44F9-9939-1C1AFC776F05}"/>
            </a:ext>
          </a:extLst>
        </xdr:cNvPr>
        <xdr:cNvSpPr/>
      </xdr:nvSpPr>
      <xdr:spPr>
        <a:xfrm>
          <a:off x="15873761" y="13793492"/>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137540</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855E9D64-8B08-4A48-8774-F9E9C1D90069}"/>
            </a:ext>
          </a:extLst>
        </xdr:cNvPr>
        <xdr:cNvSpPr txBox="1"/>
      </xdr:nvSpPr>
      <xdr:spPr>
        <a:xfrm>
          <a:off x="15962661" y="1364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672" name="楕円 671">
          <a:extLst>
            <a:ext uri="{FF2B5EF4-FFF2-40B4-BE49-F238E27FC236}">
              <a16:creationId xmlns:a16="http://schemas.microsoft.com/office/drawing/2014/main" id="{C78C8940-C54F-4D22-A771-AE695B4287CC}"/>
            </a:ext>
          </a:extLst>
        </xdr:cNvPr>
        <xdr:cNvSpPr/>
      </xdr:nvSpPr>
      <xdr:spPr>
        <a:xfrm>
          <a:off x="15054146" y="13754303"/>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126274</xdr:rowOff>
    </xdr:from>
    <xdr:to>
      <xdr:col>85</xdr:col>
      <xdr:colOff>127000</xdr:colOff>
      <xdr:row>80</xdr:row>
      <xdr:rowOff>165463</xdr:rowOff>
    </xdr:to>
    <xdr:cxnSp macro="">
      <xdr:nvCxnSpPr>
        <xdr:cNvPr id="673" name="直線コネクタ 672">
          <a:extLst>
            <a:ext uri="{FF2B5EF4-FFF2-40B4-BE49-F238E27FC236}">
              <a16:creationId xmlns:a16="http://schemas.microsoft.com/office/drawing/2014/main" id="{449F2812-F03B-4BBB-966D-98B1E705FC35}"/>
            </a:ext>
          </a:extLst>
        </xdr:cNvPr>
        <xdr:cNvCxnSpPr/>
      </xdr:nvCxnSpPr>
      <xdr:spPr>
        <a:xfrm>
          <a:off x="15104946" y="13805103"/>
          <a:ext cx="81961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95069</xdr:rowOff>
    </xdr:from>
    <xdr:to>
      <xdr:col>76</xdr:col>
      <xdr:colOff>165100</xdr:colOff>
      <xdr:row>81</xdr:row>
      <xdr:rowOff>25219</xdr:rowOff>
    </xdr:to>
    <xdr:sp macro="" textlink="">
      <xdr:nvSpPr>
        <xdr:cNvPr id="674" name="楕円 673">
          <a:extLst>
            <a:ext uri="{FF2B5EF4-FFF2-40B4-BE49-F238E27FC236}">
              <a16:creationId xmlns:a16="http://schemas.microsoft.com/office/drawing/2014/main" id="{5E85846E-7004-4B0F-9012-35E3017DC17A}"/>
            </a:ext>
          </a:extLst>
        </xdr:cNvPr>
        <xdr:cNvSpPr/>
      </xdr:nvSpPr>
      <xdr:spPr>
        <a:xfrm>
          <a:off x="14188378" y="13773898"/>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80</xdr:row>
      <xdr:rowOff>145869</xdr:rowOff>
    </xdr:to>
    <xdr:cxnSp macro="">
      <xdr:nvCxnSpPr>
        <xdr:cNvPr id="675" name="直線コネクタ 674">
          <a:extLst>
            <a:ext uri="{FF2B5EF4-FFF2-40B4-BE49-F238E27FC236}">
              <a16:creationId xmlns:a16="http://schemas.microsoft.com/office/drawing/2014/main" id="{753E885E-BC10-4B93-9825-97EB9A615D8C}"/>
            </a:ext>
          </a:extLst>
        </xdr:cNvPr>
        <xdr:cNvCxnSpPr/>
      </xdr:nvCxnSpPr>
      <xdr:spPr>
        <a:xfrm flipV="1">
          <a:off x="14239178" y="13805103"/>
          <a:ext cx="865768"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60779</xdr:rowOff>
    </xdr:from>
    <xdr:to>
      <xdr:col>72</xdr:col>
      <xdr:colOff>38100</xdr:colOff>
      <xdr:row>80</xdr:row>
      <xdr:rowOff>162379</xdr:rowOff>
    </xdr:to>
    <xdr:sp macro="" textlink="">
      <xdr:nvSpPr>
        <xdr:cNvPr id="676" name="楕円 675">
          <a:extLst>
            <a:ext uri="{FF2B5EF4-FFF2-40B4-BE49-F238E27FC236}">
              <a16:creationId xmlns:a16="http://schemas.microsoft.com/office/drawing/2014/main" id="{A768C62B-4056-4EA7-8F82-C49D727ACEF3}"/>
            </a:ext>
          </a:extLst>
        </xdr:cNvPr>
        <xdr:cNvSpPr/>
      </xdr:nvSpPr>
      <xdr:spPr>
        <a:xfrm>
          <a:off x="13322610" y="13739608"/>
          <a:ext cx="9695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111579</xdr:rowOff>
    </xdr:from>
    <xdr:to>
      <xdr:col>76</xdr:col>
      <xdr:colOff>114300</xdr:colOff>
      <xdr:row>80</xdr:row>
      <xdr:rowOff>145869</xdr:rowOff>
    </xdr:to>
    <xdr:cxnSp macro="">
      <xdr:nvCxnSpPr>
        <xdr:cNvPr id="677" name="直線コネクタ 676">
          <a:extLst>
            <a:ext uri="{FF2B5EF4-FFF2-40B4-BE49-F238E27FC236}">
              <a16:creationId xmlns:a16="http://schemas.microsoft.com/office/drawing/2014/main" id="{5FE8288C-849D-4AEF-9AC6-171A36C3EAB1}"/>
            </a:ext>
          </a:extLst>
        </xdr:cNvPr>
        <xdr:cNvCxnSpPr/>
      </xdr:nvCxnSpPr>
      <xdr:spPr>
        <a:xfrm>
          <a:off x="13373410" y="13790408"/>
          <a:ext cx="865768"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29755</xdr:rowOff>
    </xdr:from>
    <xdr:to>
      <xdr:col>67</xdr:col>
      <xdr:colOff>101600</xdr:colOff>
      <xdr:row>80</xdr:row>
      <xdr:rowOff>131355</xdr:rowOff>
    </xdr:to>
    <xdr:sp macro="" textlink="">
      <xdr:nvSpPr>
        <xdr:cNvPr id="678" name="楕円 677">
          <a:extLst>
            <a:ext uri="{FF2B5EF4-FFF2-40B4-BE49-F238E27FC236}">
              <a16:creationId xmlns:a16="http://schemas.microsoft.com/office/drawing/2014/main" id="{60401708-2159-4BA7-9F5B-A22A95A6F0FB}"/>
            </a:ext>
          </a:extLst>
        </xdr:cNvPr>
        <xdr:cNvSpPr/>
      </xdr:nvSpPr>
      <xdr:spPr>
        <a:xfrm>
          <a:off x="12452195" y="137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80555</xdr:rowOff>
    </xdr:from>
    <xdr:to>
      <xdr:col>71</xdr:col>
      <xdr:colOff>177800</xdr:colOff>
      <xdr:row>80</xdr:row>
      <xdr:rowOff>111579</xdr:rowOff>
    </xdr:to>
    <xdr:cxnSp macro="">
      <xdr:nvCxnSpPr>
        <xdr:cNvPr id="679" name="直線コネクタ 678">
          <a:extLst>
            <a:ext uri="{FF2B5EF4-FFF2-40B4-BE49-F238E27FC236}">
              <a16:creationId xmlns:a16="http://schemas.microsoft.com/office/drawing/2014/main" id="{0ADB6A48-E574-4AD1-A31E-306433DC70E9}"/>
            </a:ext>
          </a:extLst>
        </xdr:cNvPr>
        <xdr:cNvCxnSpPr/>
      </xdr:nvCxnSpPr>
      <xdr:spPr>
        <a:xfrm>
          <a:off x="12502995" y="13759384"/>
          <a:ext cx="87041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680" name="n_1aveValue【消防施設】&#10;有形固定資産減価償却率">
          <a:extLst>
            <a:ext uri="{FF2B5EF4-FFF2-40B4-BE49-F238E27FC236}">
              <a16:creationId xmlns:a16="http://schemas.microsoft.com/office/drawing/2014/main" id="{1DDC8BB8-CDFE-425A-BED4-A1C3CF8D7489}"/>
            </a:ext>
          </a:extLst>
        </xdr:cNvPr>
        <xdr:cNvSpPr txBox="1"/>
      </xdr:nvSpPr>
      <xdr:spPr>
        <a:xfrm>
          <a:off x="14894337" y="1426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81" name="n_2aveValue【消防施設】&#10;有形固定資産減価償却率">
          <a:extLst>
            <a:ext uri="{FF2B5EF4-FFF2-40B4-BE49-F238E27FC236}">
              <a16:creationId xmlns:a16="http://schemas.microsoft.com/office/drawing/2014/main" id="{DEDBC0BE-7AEE-41D9-8CDE-79C4A996B19F}"/>
            </a:ext>
          </a:extLst>
        </xdr:cNvPr>
        <xdr:cNvSpPr txBox="1"/>
      </xdr:nvSpPr>
      <xdr:spPr>
        <a:xfrm>
          <a:off x="14041268" y="1425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2" name="n_3aveValue【消防施設】&#10;有形固定資産減価償却率">
          <a:extLst>
            <a:ext uri="{FF2B5EF4-FFF2-40B4-BE49-F238E27FC236}">
              <a16:creationId xmlns:a16="http://schemas.microsoft.com/office/drawing/2014/main" id="{51DE26B0-5A1A-4C91-98D8-F8618216D30D}"/>
            </a:ext>
          </a:extLst>
        </xdr:cNvPr>
        <xdr:cNvSpPr txBox="1"/>
      </xdr:nvSpPr>
      <xdr:spPr>
        <a:xfrm>
          <a:off x="13175500" y="1423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83" name="n_4aveValue【消防施設】&#10;有形固定資産減価償却率">
          <a:extLst>
            <a:ext uri="{FF2B5EF4-FFF2-40B4-BE49-F238E27FC236}">
              <a16:creationId xmlns:a16="http://schemas.microsoft.com/office/drawing/2014/main" id="{DF9396D7-D69B-40C1-9E10-7AB2C7351BF5}"/>
            </a:ext>
          </a:extLst>
        </xdr:cNvPr>
        <xdr:cNvSpPr txBox="1"/>
      </xdr:nvSpPr>
      <xdr:spPr>
        <a:xfrm>
          <a:off x="12305085"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684" name="n_1mainValue【消防施設】&#10;有形固定資産減価償却率">
          <a:extLst>
            <a:ext uri="{FF2B5EF4-FFF2-40B4-BE49-F238E27FC236}">
              <a16:creationId xmlns:a16="http://schemas.microsoft.com/office/drawing/2014/main" id="{A962BF73-6034-4460-A0C9-D0DF1B5B3839}"/>
            </a:ext>
          </a:extLst>
        </xdr:cNvPr>
        <xdr:cNvSpPr txBox="1"/>
      </xdr:nvSpPr>
      <xdr:spPr>
        <a:xfrm>
          <a:off x="14894337" y="1352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41746</xdr:rowOff>
    </xdr:from>
    <xdr:ext cx="405111" cy="259045"/>
    <xdr:sp macro="" textlink="">
      <xdr:nvSpPr>
        <xdr:cNvPr id="685" name="n_2mainValue【消防施設】&#10;有形固定資産減価償却率">
          <a:extLst>
            <a:ext uri="{FF2B5EF4-FFF2-40B4-BE49-F238E27FC236}">
              <a16:creationId xmlns:a16="http://schemas.microsoft.com/office/drawing/2014/main" id="{D68F05F3-5228-423D-B40C-188FB7AEA3BE}"/>
            </a:ext>
          </a:extLst>
        </xdr:cNvPr>
        <xdr:cNvSpPr txBox="1"/>
      </xdr:nvSpPr>
      <xdr:spPr>
        <a:xfrm>
          <a:off x="14041268" y="1354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7456</xdr:rowOff>
    </xdr:from>
    <xdr:ext cx="405111" cy="259045"/>
    <xdr:sp macro="" textlink="">
      <xdr:nvSpPr>
        <xdr:cNvPr id="686" name="n_3mainValue【消防施設】&#10;有形固定資産減価償却率">
          <a:extLst>
            <a:ext uri="{FF2B5EF4-FFF2-40B4-BE49-F238E27FC236}">
              <a16:creationId xmlns:a16="http://schemas.microsoft.com/office/drawing/2014/main" id="{DA20A1B3-BA2F-4D3F-87FE-4FB1719D2693}"/>
            </a:ext>
          </a:extLst>
        </xdr:cNvPr>
        <xdr:cNvSpPr txBox="1"/>
      </xdr:nvSpPr>
      <xdr:spPr>
        <a:xfrm>
          <a:off x="13175500" y="1351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147882</xdr:rowOff>
    </xdr:from>
    <xdr:ext cx="405111" cy="259045"/>
    <xdr:sp macro="" textlink="">
      <xdr:nvSpPr>
        <xdr:cNvPr id="687" name="n_4mainValue【消防施設】&#10;有形固定資産減価償却率">
          <a:extLst>
            <a:ext uri="{FF2B5EF4-FFF2-40B4-BE49-F238E27FC236}">
              <a16:creationId xmlns:a16="http://schemas.microsoft.com/office/drawing/2014/main" id="{66DBEF73-EA6E-4C9D-823E-763E13979265}"/>
            </a:ext>
          </a:extLst>
        </xdr:cNvPr>
        <xdr:cNvSpPr txBox="1"/>
      </xdr:nvSpPr>
      <xdr:spPr>
        <a:xfrm>
          <a:off x="12305085" y="13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740A9033-0E22-4BB2-BAFA-085C474B7CAC}"/>
            </a:ext>
          </a:extLst>
        </xdr:cNvPr>
        <xdr:cNvSpPr/>
      </xdr:nvSpPr>
      <xdr:spPr>
        <a:xfrm>
          <a:off x="17841951" y="11779405"/>
          <a:ext cx="4612888" cy="6331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C0C5DBB9-2532-4749-A752-41BD1FCF14EC}"/>
            </a:ext>
          </a:extLst>
        </xdr:cNvPr>
        <xdr:cNvSpPr/>
      </xdr:nvSpPr>
      <xdr:spPr>
        <a:xfrm>
          <a:off x="17968951"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9174E620-FA89-4FF9-94F0-9E35F2DCEE28}"/>
            </a:ext>
          </a:extLst>
        </xdr:cNvPr>
        <xdr:cNvSpPr/>
      </xdr:nvSpPr>
      <xdr:spPr>
        <a:xfrm>
          <a:off x="17968951"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88A1C719-7FFE-42FD-B5B8-4A48039C5E8B}"/>
            </a:ext>
          </a:extLst>
        </xdr:cNvPr>
        <xdr:cNvSpPr/>
      </xdr:nvSpPr>
      <xdr:spPr>
        <a:xfrm>
          <a:off x="18957073"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03CEE180-A01B-4EB4-A4B1-775609B6B739}"/>
            </a:ext>
          </a:extLst>
        </xdr:cNvPr>
        <xdr:cNvSpPr/>
      </xdr:nvSpPr>
      <xdr:spPr>
        <a:xfrm>
          <a:off x="18957073"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3D7060F2-856A-4C13-9EDF-22D420EAAC77}"/>
            </a:ext>
          </a:extLst>
        </xdr:cNvPr>
        <xdr:cNvSpPr/>
      </xdr:nvSpPr>
      <xdr:spPr>
        <a:xfrm>
          <a:off x="20072195" y="12437946"/>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DEDCBC5A-BF9F-48CE-8CE5-DE8CEBAC283B}"/>
            </a:ext>
          </a:extLst>
        </xdr:cNvPr>
        <xdr:cNvSpPr/>
      </xdr:nvSpPr>
      <xdr:spPr>
        <a:xfrm>
          <a:off x="20072195" y="12640682"/>
          <a:ext cx="1486829" cy="2530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455AAE9E-5FC5-4726-89D9-5182F2D8DEA0}"/>
            </a:ext>
          </a:extLst>
        </xdr:cNvPr>
        <xdr:cNvSpPr/>
      </xdr:nvSpPr>
      <xdr:spPr>
        <a:xfrm>
          <a:off x="17841951" y="12919152"/>
          <a:ext cx="4612888" cy="22799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2C784439-3D79-4F39-AE32-E8A5A17E5EFA}"/>
            </a:ext>
          </a:extLst>
        </xdr:cNvPr>
        <xdr:cNvSpPr txBox="1"/>
      </xdr:nvSpPr>
      <xdr:spPr>
        <a:xfrm>
          <a:off x="17808498" y="1272911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C8BF1075-D3B7-4512-8B03-39117964CFEA}"/>
            </a:ext>
          </a:extLst>
        </xdr:cNvPr>
        <xdr:cNvCxnSpPr/>
      </xdr:nvCxnSpPr>
      <xdr:spPr>
        <a:xfrm>
          <a:off x="17841951" y="1519911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C904710B-896A-4DCC-9A52-195939839F26}"/>
            </a:ext>
          </a:extLst>
        </xdr:cNvPr>
        <xdr:cNvCxnSpPr/>
      </xdr:nvCxnSpPr>
      <xdr:spPr>
        <a:xfrm>
          <a:off x="17841951" y="1474284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D34143AA-7A18-4D96-B76F-6296BDB19ED5}"/>
            </a:ext>
          </a:extLst>
        </xdr:cNvPr>
        <xdr:cNvSpPr txBox="1"/>
      </xdr:nvSpPr>
      <xdr:spPr>
        <a:xfrm>
          <a:off x="17388711" y="146010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BD5C273D-1357-4C19-9113-F92BB1FA658D}"/>
            </a:ext>
          </a:extLst>
        </xdr:cNvPr>
        <xdr:cNvCxnSpPr/>
      </xdr:nvCxnSpPr>
      <xdr:spPr>
        <a:xfrm>
          <a:off x="17841951" y="1428703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69D2523E-3F90-4F9F-ACA4-C0DE740A46A3}"/>
            </a:ext>
          </a:extLst>
        </xdr:cNvPr>
        <xdr:cNvSpPr txBox="1"/>
      </xdr:nvSpPr>
      <xdr:spPr>
        <a:xfrm>
          <a:off x="17388711" y="1414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32DB650D-2701-481F-9E4C-3CDEAF79F02D}"/>
            </a:ext>
          </a:extLst>
        </xdr:cNvPr>
        <xdr:cNvCxnSpPr/>
      </xdr:nvCxnSpPr>
      <xdr:spPr>
        <a:xfrm>
          <a:off x="17841951" y="1383122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E79E7F61-4308-4AEE-9B6A-9125C51EA48F}"/>
            </a:ext>
          </a:extLst>
        </xdr:cNvPr>
        <xdr:cNvSpPr txBox="1"/>
      </xdr:nvSpPr>
      <xdr:spPr>
        <a:xfrm>
          <a:off x="17388711" y="136890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47616F17-FC7F-4972-B96C-A663BCCED91B}"/>
            </a:ext>
          </a:extLst>
        </xdr:cNvPr>
        <xdr:cNvCxnSpPr/>
      </xdr:nvCxnSpPr>
      <xdr:spPr>
        <a:xfrm>
          <a:off x="17841951" y="1337495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14EF08A5-5CB3-4487-8605-2A10533080D9}"/>
            </a:ext>
          </a:extLst>
        </xdr:cNvPr>
        <xdr:cNvSpPr txBox="1"/>
      </xdr:nvSpPr>
      <xdr:spPr>
        <a:xfrm>
          <a:off x="17388711" y="132332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8BBFDE6D-C265-4882-B1C0-AB85108430B6}"/>
            </a:ext>
          </a:extLst>
        </xdr:cNvPr>
        <xdr:cNvCxnSpPr/>
      </xdr:nvCxnSpPr>
      <xdr:spPr>
        <a:xfrm>
          <a:off x="17841951" y="1291915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37F3B197-6185-48C7-A352-F875B9C674B3}"/>
            </a:ext>
          </a:extLst>
        </xdr:cNvPr>
        <xdr:cNvSpPr txBox="1"/>
      </xdr:nvSpPr>
      <xdr:spPr>
        <a:xfrm>
          <a:off x="17388711" y="127773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CA09D3D0-BAF3-4B5F-B87E-D4E8C2C1CCF3}"/>
            </a:ext>
          </a:extLst>
        </xdr:cNvPr>
        <xdr:cNvSpPr/>
      </xdr:nvSpPr>
      <xdr:spPr>
        <a:xfrm>
          <a:off x="17841951" y="12919152"/>
          <a:ext cx="4612888" cy="22799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9" name="直線コネクタ 708">
          <a:extLst>
            <a:ext uri="{FF2B5EF4-FFF2-40B4-BE49-F238E27FC236}">
              <a16:creationId xmlns:a16="http://schemas.microsoft.com/office/drawing/2014/main" id="{E7769423-689C-41F4-9A24-6D528984AE31}"/>
            </a:ext>
          </a:extLst>
        </xdr:cNvPr>
        <xdr:cNvCxnSpPr/>
      </xdr:nvCxnSpPr>
      <xdr:spPr>
        <a:xfrm flipV="1">
          <a:off x="21621888" y="13420679"/>
          <a:ext cx="0" cy="1290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0" name="【消防施設】&#10;一人当たり面積最小値テキスト">
          <a:extLst>
            <a:ext uri="{FF2B5EF4-FFF2-40B4-BE49-F238E27FC236}">
              <a16:creationId xmlns:a16="http://schemas.microsoft.com/office/drawing/2014/main" id="{B14B794B-31EA-4326-AEAA-5C11120A26FD}"/>
            </a:ext>
          </a:extLst>
        </xdr:cNvPr>
        <xdr:cNvSpPr txBox="1"/>
      </xdr:nvSpPr>
      <xdr:spPr>
        <a:xfrm>
          <a:off x="21660624" y="1471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1" name="直線コネクタ 710">
          <a:extLst>
            <a:ext uri="{FF2B5EF4-FFF2-40B4-BE49-F238E27FC236}">
              <a16:creationId xmlns:a16="http://schemas.microsoft.com/office/drawing/2014/main" id="{EC1B6DF3-EFBF-4E55-910D-6708424B4478}"/>
            </a:ext>
          </a:extLst>
        </xdr:cNvPr>
        <xdr:cNvCxnSpPr/>
      </xdr:nvCxnSpPr>
      <xdr:spPr>
        <a:xfrm>
          <a:off x="21538271" y="14710837"/>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2" name="【消防施設】&#10;一人当たり面積最大値テキスト">
          <a:extLst>
            <a:ext uri="{FF2B5EF4-FFF2-40B4-BE49-F238E27FC236}">
              <a16:creationId xmlns:a16="http://schemas.microsoft.com/office/drawing/2014/main" id="{774D990C-3389-4AB6-B02D-5528B081DA57}"/>
            </a:ext>
          </a:extLst>
        </xdr:cNvPr>
        <xdr:cNvSpPr txBox="1"/>
      </xdr:nvSpPr>
      <xdr:spPr>
        <a:xfrm>
          <a:off x="21660624" y="131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3" name="直線コネクタ 712">
          <a:extLst>
            <a:ext uri="{FF2B5EF4-FFF2-40B4-BE49-F238E27FC236}">
              <a16:creationId xmlns:a16="http://schemas.microsoft.com/office/drawing/2014/main" id="{4F0D1D7C-B73B-4120-A2BB-0777D1479B34}"/>
            </a:ext>
          </a:extLst>
        </xdr:cNvPr>
        <xdr:cNvCxnSpPr/>
      </xdr:nvCxnSpPr>
      <xdr:spPr>
        <a:xfrm>
          <a:off x="21538271" y="13420679"/>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14" name="【消防施設】&#10;一人当たり面積平均値テキスト">
          <a:extLst>
            <a:ext uri="{FF2B5EF4-FFF2-40B4-BE49-F238E27FC236}">
              <a16:creationId xmlns:a16="http://schemas.microsoft.com/office/drawing/2014/main" id="{F6463634-9A5F-498C-88AA-401049230A69}"/>
            </a:ext>
          </a:extLst>
        </xdr:cNvPr>
        <xdr:cNvSpPr txBox="1"/>
      </xdr:nvSpPr>
      <xdr:spPr>
        <a:xfrm>
          <a:off x="21660624" y="14292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5" name="フローチャート: 判断 714">
          <a:extLst>
            <a:ext uri="{FF2B5EF4-FFF2-40B4-BE49-F238E27FC236}">
              <a16:creationId xmlns:a16="http://schemas.microsoft.com/office/drawing/2014/main" id="{5B700156-60A6-459E-9A23-8D1F3A71554F}"/>
            </a:ext>
          </a:extLst>
        </xdr:cNvPr>
        <xdr:cNvSpPr/>
      </xdr:nvSpPr>
      <xdr:spPr>
        <a:xfrm>
          <a:off x="21571724" y="14313959"/>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6" name="フローチャート: 判断 715">
          <a:extLst>
            <a:ext uri="{FF2B5EF4-FFF2-40B4-BE49-F238E27FC236}">
              <a16:creationId xmlns:a16="http://schemas.microsoft.com/office/drawing/2014/main" id="{38405D2B-F2B4-4678-B6DC-462BD9C66FE8}"/>
            </a:ext>
          </a:extLst>
        </xdr:cNvPr>
        <xdr:cNvSpPr/>
      </xdr:nvSpPr>
      <xdr:spPr>
        <a:xfrm>
          <a:off x="20756756" y="14277383"/>
          <a:ext cx="96954"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7" name="フローチャート: 判断 716">
          <a:extLst>
            <a:ext uri="{FF2B5EF4-FFF2-40B4-BE49-F238E27FC236}">
              <a16:creationId xmlns:a16="http://schemas.microsoft.com/office/drawing/2014/main" id="{1413B83C-CAA8-45E7-B2CB-1ED12CBA36CA}"/>
            </a:ext>
          </a:extLst>
        </xdr:cNvPr>
        <xdr:cNvSpPr/>
      </xdr:nvSpPr>
      <xdr:spPr>
        <a:xfrm>
          <a:off x="19886341" y="1425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8" name="フローチャート: 判断 717">
          <a:extLst>
            <a:ext uri="{FF2B5EF4-FFF2-40B4-BE49-F238E27FC236}">
              <a16:creationId xmlns:a16="http://schemas.microsoft.com/office/drawing/2014/main" id="{C770F263-EC3E-426E-A713-C234269FBBA6}"/>
            </a:ext>
          </a:extLst>
        </xdr:cNvPr>
        <xdr:cNvSpPr/>
      </xdr:nvSpPr>
      <xdr:spPr>
        <a:xfrm>
          <a:off x="19020573" y="14281955"/>
          <a:ext cx="101600"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9" name="フローチャート: 判断 718">
          <a:extLst>
            <a:ext uri="{FF2B5EF4-FFF2-40B4-BE49-F238E27FC236}">
              <a16:creationId xmlns:a16="http://schemas.microsoft.com/office/drawing/2014/main" id="{AF4BBA9D-1F77-4EE4-909C-2CF40E17DE04}"/>
            </a:ext>
          </a:extLst>
        </xdr:cNvPr>
        <xdr:cNvSpPr/>
      </xdr:nvSpPr>
      <xdr:spPr>
        <a:xfrm>
          <a:off x="18154805" y="14304815"/>
          <a:ext cx="96954" cy="1011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90405C2-66B1-4332-926A-C9862BACC7BF}"/>
            </a:ext>
          </a:extLst>
        </xdr:cNvPr>
        <xdr:cNvSpPr txBox="1"/>
      </xdr:nvSpPr>
      <xdr:spPr>
        <a:xfrm>
          <a:off x="2143667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2104669-DC95-412E-9BBA-BD59F8FA9F22}"/>
            </a:ext>
          </a:extLst>
        </xdr:cNvPr>
        <xdr:cNvSpPr txBox="1"/>
      </xdr:nvSpPr>
      <xdr:spPr>
        <a:xfrm>
          <a:off x="20621702"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A5740CB-6DC2-4457-878A-D782B712BCC1}"/>
            </a:ext>
          </a:extLst>
        </xdr:cNvPr>
        <xdr:cNvSpPr txBox="1"/>
      </xdr:nvSpPr>
      <xdr:spPr>
        <a:xfrm>
          <a:off x="19751288"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8F8A940E-694D-4242-88A5-53AC604EB78A}"/>
            </a:ext>
          </a:extLst>
        </xdr:cNvPr>
        <xdr:cNvSpPr txBox="1"/>
      </xdr:nvSpPr>
      <xdr:spPr>
        <a:xfrm>
          <a:off x="18885520"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3637D0B2-8FB1-4DB6-BCD6-688D72102A58}"/>
            </a:ext>
          </a:extLst>
        </xdr:cNvPr>
        <xdr:cNvSpPr txBox="1"/>
      </xdr:nvSpPr>
      <xdr:spPr>
        <a:xfrm>
          <a:off x="18019751" y="15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165608</xdr:rowOff>
    </xdr:from>
    <xdr:to>
      <xdr:col>116</xdr:col>
      <xdr:colOff>114300</xdr:colOff>
      <xdr:row>83</xdr:row>
      <xdr:rowOff>95758</xdr:rowOff>
    </xdr:to>
    <xdr:sp macro="" textlink="">
      <xdr:nvSpPr>
        <xdr:cNvPr id="725" name="楕円 724">
          <a:extLst>
            <a:ext uri="{FF2B5EF4-FFF2-40B4-BE49-F238E27FC236}">
              <a16:creationId xmlns:a16="http://schemas.microsoft.com/office/drawing/2014/main" id="{3CDE3A6D-6E6B-4A74-9BB8-0666F0A46184}"/>
            </a:ext>
          </a:extLst>
        </xdr:cNvPr>
        <xdr:cNvSpPr/>
      </xdr:nvSpPr>
      <xdr:spPr>
        <a:xfrm>
          <a:off x="21571724" y="14186408"/>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17035</xdr:rowOff>
    </xdr:from>
    <xdr:ext cx="469744" cy="259045"/>
    <xdr:sp macro="" textlink="">
      <xdr:nvSpPr>
        <xdr:cNvPr id="726" name="【消防施設】&#10;一人当たり面積該当値テキスト">
          <a:extLst>
            <a:ext uri="{FF2B5EF4-FFF2-40B4-BE49-F238E27FC236}">
              <a16:creationId xmlns:a16="http://schemas.microsoft.com/office/drawing/2014/main" id="{C1755206-30FC-44E9-A01F-944ED4F2DDDA}"/>
            </a:ext>
          </a:extLst>
        </xdr:cNvPr>
        <xdr:cNvSpPr txBox="1"/>
      </xdr:nvSpPr>
      <xdr:spPr>
        <a:xfrm>
          <a:off x="21660624"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727" name="楕円 726">
          <a:extLst>
            <a:ext uri="{FF2B5EF4-FFF2-40B4-BE49-F238E27FC236}">
              <a16:creationId xmlns:a16="http://schemas.microsoft.com/office/drawing/2014/main" id="{E9225FDA-4933-47E2-B8CA-D02DB6110687}"/>
            </a:ext>
          </a:extLst>
        </xdr:cNvPr>
        <xdr:cNvSpPr/>
      </xdr:nvSpPr>
      <xdr:spPr>
        <a:xfrm>
          <a:off x="20756756" y="14195087"/>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44958</xdr:rowOff>
    </xdr:from>
    <xdr:to>
      <xdr:col>116</xdr:col>
      <xdr:colOff>63500</xdr:colOff>
      <xdr:row>83</xdr:row>
      <xdr:rowOff>54102</xdr:rowOff>
    </xdr:to>
    <xdr:cxnSp macro="">
      <xdr:nvCxnSpPr>
        <xdr:cNvPr id="728" name="直線コネクタ 727">
          <a:extLst>
            <a:ext uri="{FF2B5EF4-FFF2-40B4-BE49-F238E27FC236}">
              <a16:creationId xmlns:a16="http://schemas.microsoft.com/office/drawing/2014/main" id="{EF0085A2-9D29-4FDD-8655-1AFB16178E2E}"/>
            </a:ext>
          </a:extLst>
        </xdr:cNvPr>
        <xdr:cNvCxnSpPr/>
      </xdr:nvCxnSpPr>
      <xdr:spPr>
        <a:xfrm flipV="1">
          <a:off x="20807556" y="14236743"/>
          <a:ext cx="814968"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26163</xdr:rowOff>
    </xdr:from>
    <xdr:to>
      <xdr:col>107</xdr:col>
      <xdr:colOff>101600</xdr:colOff>
      <xdr:row>83</xdr:row>
      <xdr:rowOff>127763</xdr:rowOff>
    </xdr:to>
    <xdr:sp macro="" textlink="">
      <xdr:nvSpPr>
        <xdr:cNvPr id="729" name="楕円 728">
          <a:extLst>
            <a:ext uri="{FF2B5EF4-FFF2-40B4-BE49-F238E27FC236}">
              <a16:creationId xmlns:a16="http://schemas.microsoft.com/office/drawing/2014/main" id="{2CE083E7-0896-401F-ACEB-DFCA51E56DB3}"/>
            </a:ext>
          </a:extLst>
        </xdr:cNvPr>
        <xdr:cNvSpPr/>
      </xdr:nvSpPr>
      <xdr:spPr>
        <a:xfrm>
          <a:off x="19886341" y="142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54102</xdr:rowOff>
    </xdr:from>
    <xdr:to>
      <xdr:col>111</xdr:col>
      <xdr:colOff>177800</xdr:colOff>
      <xdr:row>83</xdr:row>
      <xdr:rowOff>76963</xdr:rowOff>
    </xdr:to>
    <xdr:cxnSp macro="">
      <xdr:nvCxnSpPr>
        <xdr:cNvPr id="730" name="直線コネクタ 729">
          <a:extLst>
            <a:ext uri="{FF2B5EF4-FFF2-40B4-BE49-F238E27FC236}">
              <a16:creationId xmlns:a16="http://schemas.microsoft.com/office/drawing/2014/main" id="{3398C6BE-9A73-4FA2-BEEF-400EDE048556}"/>
            </a:ext>
          </a:extLst>
        </xdr:cNvPr>
        <xdr:cNvCxnSpPr/>
      </xdr:nvCxnSpPr>
      <xdr:spPr>
        <a:xfrm flipV="1">
          <a:off x="19937141" y="14245887"/>
          <a:ext cx="87041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30735</xdr:rowOff>
    </xdr:from>
    <xdr:to>
      <xdr:col>102</xdr:col>
      <xdr:colOff>165100</xdr:colOff>
      <xdr:row>83</xdr:row>
      <xdr:rowOff>132335</xdr:rowOff>
    </xdr:to>
    <xdr:sp macro="" textlink="">
      <xdr:nvSpPr>
        <xdr:cNvPr id="731" name="楕円 730">
          <a:extLst>
            <a:ext uri="{FF2B5EF4-FFF2-40B4-BE49-F238E27FC236}">
              <a16:creationId xmlns:a16="http://schemas.microsoft.com/office/drawing/2014/main" id="{03ADA5DE-7AF1-4562-83C3-C58D73F69302}"/>
            </a:ext>
          </a:extLst>
        </xdr:cNvPr>
        <xdr:cNvSpPr/>
      </xdr:nvSpPr>
      <xdr:spPr>
        <a:xfrm>
          <a:off x="19020573" y="142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76963</xdr:rowOff>
    </xdr:from>
    <xdr:to>
      <xdr:col>107</xdr:col>
      <xdr:colOff>50800</xdr:colOff>
      <xdr:row>83</xdr:row>
      <xdr:rowOff>81535</xdr:rowOff>
    </xdr:to>
    <xdr:cxnSp macro="">
      <xdr:nvCxnSpPr>
        <xdr:cNvPr id="732" name="直線コネクタ 731">
          <a:extLst>
            <a:ext uri="{FF2B5EF4-FFF2-40B4-BE49-F238E27FC236}">
              <a16:creationId xmlns:a16="http://schemas.microsoft.com/office/drawing/2014/main" id="{EA86AD55-0561-42D4-9ED8-F3C06D0D75C8}"/>
            </a:ext>
          </a:extLst>
        </xdr:cNvPr>
        <xdr:cNvCxnSpPr/>
      </xdr:nvCxnSpPr>
      <xdr:spPr>
        <a:xfrm flipV="1">
          <a:off x="19071373" y="14268748"/>
          <a:ext cx="865768"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35306</xdr:rowOff>
    </xdr:from>
    <xdr:to>
      <xdr:col>98</xdr:col>
      <xdr:colOff>38100</xdr:colOff>
      <xdr:row>83</xdr:row>
      <xdr:rowOff>136906</xdr:rowOff>
    </xdr:to>
    <xdr:sp macro="" textlink="">
      <xdr:nvSpPr>
        <xdr:cNvPr id="733" name="楕円 732">
          <a:extLst>
            <a:ext uri="{FF2B5EF4-FFF2-40B4-BE49-F238E27FC236}">
              <a16:creationId xmlns:a16="http://schemas.microsoft.com/office/drawing/2014/main" id="{003C98EE-C917-4492-BD03-A8DF91CBCD4E}"/>
            </a:ext>
          </a:extLst>
        </xdr:cNvPr>
        <xdr:cNvSpPr/>
      </xdr:nvSpPr>
      <xdr:spPr>
        <a:xfrm>
          <a:off x="18154805" y="14227091"/>
          <a:ext cx="9695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81535</xdr:rowOff>
    </xdr:from>
    <xdr:to>
      <xdr:col>102</xdr:col>
      <xdr:colOff>114300</xdr:colOff>
      <xdr:row>83</xdr:row>
      <xdr:rowOff>86106</xdr:rowOff>
    </xdr:to>
    <xdr:cxnSp macro="">
      <xdr:nvCxnSpPr>
        <xdr:cNvPr id="734" name="直線コネクタ 733">
          <a:extLst>
            <a:ext uri="{FF2B5EF4-FFF2-40B4-BE49-F238E27FC236}">
              <a16:creationId xmlns:a16="http://schemas.microsoft.com/office/drawing/2014/main" id="{962E9737-1157-432C-9851-BB0EE4D097A8}"/>
            </a:ext>
          </a:extLst>
        </xdr:cNvPr>
        <xdr:cNvCxnSpPr/>
      </xdr:nvCxnSpPr>
      <xdr:spPr>
        <a:xfrm flipV="1">
          <a:off x="18205605" y="14273320"/>
          <a:ext cx="865768"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735" name="n_1aveValue【消防施設】&#10;一人当たり面積">
          <a:extLst>
            <a:ext uri="{FF2B5EF4-FFF2-40B4-BE49-F238E27FC236}">
              <a16:creationId xmlns:a16="http://schemas.microsoft.com/office/drawing/2014/main" id="{F4C3A07B-2310-459D-A872-0F7DF6A78EF0}"/>
            </a:ext>
          </a:extLst>
        </xdr:cNvPr>
        <xdr:cNvSpPr txBox="1"/>
      </xdr:nvSpPr>
      <xdr:spPr>
        <a:xfrm>
          <a:off x="20564629" y="1436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36" name="n_2aveValue【消防施設】&#10;一人当たり面積">
          <a:extLst>
            <a:ext uri="{FF2B5EF4-FFF2-40B4-BE49-F238E27FC236}">
              <a16:creationId xmlns:a16="http://schemas.microsoft.com/office/drawing/2014/main" id="{39DD12B5-F144-4403-89FA-272002C4EF61}"/>
            </a:ext>
          </a:extLst>
        </xdr:cNvPr>
        <xdr:cNvSpPr txBox="1"/>
      </xdr:nvSpPr>
      <xdr:spPr>
        <a:xfrm>
          <a:off x="19706915" y="143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7" name="n_3aveValue【消防施設】&#10;一人当たり面積">
          <a:extLst>
            <a:ext uri="{FF2B5EF4-FFF2-40B4-BE49-F238E27FC236}">
              <a16:creationId xmlns:a16="http://schemas.microsoft.com/office/drawing/2014/main" id="{A41D2A82-9766-41D7-8672-E302CF917B86}"/>
            </a:ext>
          </a:extLst>
        </xdr:cNvPr>
        <xdr:cNvSpPr txBox="1"/>
      </xdr:nvSpPr>
      <xdr:spPr>
        <a:xfrm>
          <a:off x="18841147" y="143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8" name="n_4aveValue【消防施設】&#10;一人当たり面積">
          <a:extLst>
            <a:ext uri="{FF2B5EF4-FFF2-40B4-BE49-F238E27FC236}">
              <a16:creationId xmlns:a16="http://schemas.microsoft.com/office/drawing/2014/main" id="{DA15F6E2-F8CB-4398-B8E3-C76E586BF1D8}"/>
            </a:ext>
          </a:extLst>
        </xdr:cNvPr>
        <xdr:cNvSpPr txBox="1"/>
      </xdr:nvSpPr>
      <xdr:spPr>
        <a:xfrm>
          <a:off x="17975378" y="143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121429</xdr:rowOff>
    </xdr:from>
    <xdr:ext cx="469744" cy="259045"/>
    <xdr:sp macro="" textlink="">
      <xdr:nvSpPr>
        <xdr:cNvPr id="739" name="n_1mainValue【消防施設】&#10;一人当たり面積">
          <a:extLst>
            <a:ext uri="{FF2B5EF4-FFF2-40B4-BE49-F238E27FC236}">
              <a16:creationId xmlns:a16="http://schemas.microsoft.com/office/drawing/2014/main" id="{99FDC94B-BEDC-4106-9626-151759BF708D}"/>
            </a:ext>
          </a:extLst>
        </xdr:cNvPr>
        <xdr:cNvSpPr txBox="1"/>
      </xdr:nvSpPr>
      <xdr:spPr>
        <a:xfrm>
          <a:off x="20564629" y="139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144290</xdr:rowOff>
    </xdr:from>
    <xdr:ext cx="469744" cy="259045"/>
    <xdr:sp macro="" textlink="">
      <xdr:nvSpPr>
        <xdr:cNvPr id="740" name="n_2mainValue【消防施設】&#10;一人当たり面積">
          <a:extLst>
            <a:ext uri="{FF2B5EF4-FFF2-40B4-BE49-F238E27FC236}">
              <a16:creationId xmlns:a16="http://schemas.microsoft.com/office/drawing/2014/main" id="{707EB91C-592A-4052-A476-EBF9CF12A25F}"/>
            </a:ext>
          </a:extLst>
        </xdr:cNvPr>
        <xdr:cNvSpPr txBox="1"/>
      </xdr:nvSpPr>
      <xdr:spPr>
        <a:xfrm>
          <a:off x="19706915" y="1399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148862</xdr:rowOff>
    </xdr:from>
    <xdr:ext cx="469744" cy="259045"/>
    <xdr:sp macro="" textlink="">
      <xdr:nvSpPr>
        <xdr:cNvPr id="741" name="n_3mainValue【消防施設】&#10;一人当たり面積">
          <a:extLst>
            <a:ext uri="{FF2B5EF4-FFF2-40B4-BE49-F238E27FC236}">
              <a16:creationId xmlns:a16="http://schemas.microsoft.com/office/drawing/2014/main" id="{C6D6538F-A9D2-46B3-9EF7-3DF1F3F55A4B}"/>
            </a:ext>
          </a:extLst>
        </xdr:cNvPr>
        <xdr:cNvSpPr txBox="1"/>
      </xdr:nvSpPr>
      <xdr:spPr>
        <a:xfrm>
          <a:off x="18841147" y="139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153433</xdr:rowOff>
    </xdr:from>
    <xdr:ext cx="469744" cy="259045"/>
    <xdr:sp macro="" textlink="">
      <xdr:nvSpPr>
        <xdr:cNvPr id="742" name="n_4mainValue【消防施設】&#10;一人当たり面積">
          <a:extLst>
            <a:ext uri="{FF2B5EF4-FFF2-40B4-BE49-F238E27FC236}">
              <a16:creationId xmlns:a16="http://schemas.microsoft.com/office/drawing/2014/main" id="{EC4CAEDD-85E7-4D98-884C-87A9E88D7D8B}"/>
            </a:ext>
          </a:extLst>
        </xdr:cNvPr>
        <xdr:cNvSpPr txBox="1"/>
      </xdr:nvSpPr>
      <xdr:spPr>
        <a:xfrm>
          <a:off x="17975378" y="140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580B270A-0196-45F0-9248-6951B7A967AD}"/>
            </a:ext>
          </a:extLst>
        </xdr:cNvPr>
        <xdr:cNvSpPr/>
      </xdr:nvSpPr>
      <xdr:spPr>
        <a:xfrm>
          <a:off x="12143988" y="15578718"/>
          <a:ext cx="4608241"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157A353F-4110-47A8-8784-2FA3E93FCC51}"/>
            </a:ext>
          </a:extLst>
        </xdr:cNvPr>
        <xdr:cNvSpPr/>
      </xdr:nvSpPr>
      <xdr:spPr>
        <a:xfrm>
          <a:off x="12266341" y="16237724"/>
          <a:ext cx="1486830"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55CB297C-B375-4B3F-A99B-1717C6023631}"/>
            </a:ext>
          </a:extLst>
        </xdr:cNvPr>
        <xdr:cNvSpPr/>
      </xdr:nvSpPr>
      <xdr:spPr>
        <a:xfrm>
          <a:off x="12266341" y="16439995"/>
          <a:ext cx="1486830"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A06F0E6D-C60B-43C7-B98D-9C603059EAF8}"/>
            </a:ext>
          </a:extLst>
        </xdr:cNvPr>
        <xdr:cNvSpPr/>
      </xdr:nvSpPr>
      <xdr:spPr>
        <a:xfrm>
          <a:off x="13259110"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2AF339DA-5442-439C-ACC3-76284F7B6459}"/>
            </a:ext>
          </a:extLst>
        </xdr:cNvPr>
        <xdr:cNvSpPr/>
      </xdr:nvSpPr>
      <xdr:spPr>
        <a:xfrm>
          <a:off x="13259110"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54040391-16F4-4D1B-9C24-0B1363F8F3DE}"/>
            </a:ext>
          </a:extLst>
        </xdr:cNvPr>
        <xdr:cNvSpPr/>
      </xdr:nvSpPr>
      <xdr:spPr>
        <a:xfrm>
          <a:off x="14374232"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4FA67686-305E-419B-AB45-C5757F2B6070}"/>
            </a:ext>
          </a:extLst>
        </xdr:cNvPr>
        <xdr:cNvSpPr/>
      </xdr:nvSpPr>
      <xdr:spPr>
        <a:xfrm>
          <a:off x="14374232"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D08183D0-1ACC-4B9E-AF88-1C6A91C03F2C}"/>
            </a:ext>
          </a:extLst>
        </xdr:cNvPr>
        <xdr:cNvSpPr/>
      </xdr:nvSpPr>
      <xdr:spPr>
        <a:xfrm>
          <a:off x="12143988" y="16718930"/>
          <a:ext cx="4608241" cy="22794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3C5542B5-B7FA-4DC3-812D-F3EC4C764745}"/>
            </a:ext>
          </a:extLst>
        </xdr:cNvPr>
        <xdr:cNvSpPr txBox="1"/>
      </xdr:nvSpPr>
      <xdr:spPr>
        <a:xfrm>
          <a:off x="12105888" y="165288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F07F04A9-8042-4A5F-957B-6E49270C1A1F}"/>
            </a:ext>
          </a:extLst>
        </xdr:cNvPr>
        <xdr:cNvCxnSpPr/>
      </xdr:nvCxnSpPr>
      <xdr:spPr>
        <a:xfrm>
          <a:off x="12143988" y="1899842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5A890897-88CF-4D93-B3BF-9D742D5A6261}"/>
            </a:ext>
          </a:extLst>
        </xdr:cNvPr>
        <xdr:cNvSpPr txBox="1"/>
      </xdr:nvSpPr>
      <xdr:spPr>
        <a:xfrm>
          <a:off x="11690748" y="18856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78B43480-984B-4B4A-84A5-F83F09682ED8}"/>
            </a:ext>
          </a:extLst>
        </xdr:cNvPr>
        <xdr:cNvCxnSpPr/>
      </xdr:nvCxnSpPr>
      <xdr:spPr>
        <a:xfrm>
          <a:off x="12143988" y="1867278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37CB240D-220F-4896-8A13-47F52F28A1E2}"/>
            </a:ext>
          </a:extLst>
        </xdr:cNvPr>
        <xdr:cNvSpPr txBox="1"/>
      </xdr:nvSpPr>
      <xdr:spPr>
        <a:xfrm>
          <a:off x="11690748" y="185310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3A557C7C-E66E-4B11-8726-3C5CCE677CA8}"/>
            </a:ext>
          </a:extLst>
        </xdr:cNvPr>
        <xdr:cNvCxnSpPr/>
      </xdr:nvCxnSpPr>
      <xdr:spPr>
        <a:xfrm>
          <a:off x="12143988" y="1834714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4CFB7A5B-8120-4D5D-A8C3-95BBCB70802A}"/>
            </a:ext>
          </a:extLst>
        </xdr:cNvPr>
        <xdr:cNvSpPr txBox="1"/>
      </xdr:nvSpPr>
      <xdr:spPr>
        <a:xfrm>
          <a:off x="11750221" y="1820538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1EAA7395-7D32-4AAE-8572-A4A6D73CF450}"/>
            </a:ext>
          </a:extLst>
        </xdr:cNvPr>
        <xdr:cNvCxnSpPr/>
      </xdr:nvCxnSpPr>
      <xdr:spPr>
        <a:xfrm>
          <a:off x="12143988" y="1802149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266A2CB0-511B-4A8B-8FD8-B080B2C4DA3E}"/>
            </a:ext>
          </a:extLst>
        </xdr:cNvPr>
        <xdr:cNvSpPr txBox="1"/>
      </xdr:nvSpPr>
      <xdr:spPr>
        <a:xfrm>
          <a:off x="11750221" y="178797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2655103C-4E15-4CED-A5E6-FE121C34E397}"/>
            </a:ext>
          </a:extLst>
        </xdr:cNvPr>
        <xdr:cNvCxnSpPr/>
      </xdr:nvCxnSpPr>
      <xdr:spPr>
        <a:xfrm>
          <a:off x="12143988" y="1769585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EE0397A4-F1E0-4E09-8682-D78101CBED60}"/>
            </a:ext>
          </a:extLst>
        </xdr:cNvPr>
        <xdr:cNvSpPr txBox="1"/>
      </xdr:nvSpPr>
      <xdr:spPr>
        <a:xfrm>
          <a:off x="11750221" y="17554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65523A0C-EE02-4E28-97E7-58B484CCB561}"/>
            </a:ext>
          </a:extLst>
        </xdr:cNvPr>
        <xdr:cNvCxnSpPr/>
      </xdr:nvCxnSpPr>
      <xdr:spPr>
        <a:xfrm>
          <a:off x="12143988" y="1737021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679BAA55-8F0F-412B-979D-981B476049F5}"/>
            </a:ext>
          </a:extLst>
        </xdr:cNvPr>
        <xdr:cNvSpPr txBox="1"/>
      </xdr:nvSpPr>
      <xdr:spPr>
        <a:xfrm>
          <a:off x="11750221" y="172284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5A0FC4EE-95B8-4505-A5AC-DE4A780EAADD}"/>
            </a:ext>
          </a:extLst>
        </xdr:cNvPr>
        <xdr:cNvCxnSpPr/>
      </xdr:nvCxnSpPr>
      <xdr:spPr>
        <a:xfrm>
          <a:off x="12143988" y="1704457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8BC283E5-6A1C-4DC7-BB69-12F198B80812}"/>
            </a:ext>
          </a:extLst>
        </xdr:cNvPr>
        <xdr:cNvSpPr txBox="1"/>
      </xdr:nvSpPr>
      <xdr:spPr>
        <a:xfrm>
          <a:off x="11814341" y="1690281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4405B0BB-7498-4B94-B10D-BFF151F31C48}"/>
            </a:ext>
          </a:extLst>
        </xdr:cNvPr>
        <xdr:cNvCxnSpPr/>
      </xdr:nvCxnSpPr>
      <xdr:spPr>
        <a:xfrm>
          <a:off x="12143988" y="1671893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EB2BE467-06CC-43F2-98C5-149F0DAF90ED}"/>
            </a:ext>
          </a:extLst>
        </xdr:cNvPr>
        <xdr:cNvSpPr/>
      </xdr:nvSpPr>
      <xdr:spPr>
        <a:xfrm>
          <a:off x="12143988" y="16718930"/>
          <a:ext cx="4608241" cy="22794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8" name="直線コネクタ 767">
          <a:extLst>
            <a:ext uri="{FF2B5EF4-FFF2-40B4-BE49-F238E27FC236}">
              <a16:creationId xmlns:a16="http://schemas.microsoft.com/office/drawing/2014/main" id="{397CDFB2-9F06-46BE-86AD-3D936EAD099C}"/>
            </a:ext>
          </a:extLst>
        </xdr:cNvPr>
        <xdr:cNvCxnSpPr/>
      </xdr:nvCxnSpPr>
      <xdr:spPr>
        <a:xfrm flipV="1">
          <a:off x="15923925" y="17109423"/>
          <a:ext cx="0" cy="1563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a:extLst>
            <a:ext uri="{FF2B5EF4-FFF2-40B4-BE49-F238E27FC236}">
              <a16:creationId xmlns:a16="http://schemas.microsoft.com/office/drawing/2014/main" id="{9F36C837-812F-4C8D-BF44-3531698BF0B0}"/>
            </a:ext>
          </a:extLst>
        </xdr:cNvPr>
        <xdr:cNvSpPr txBox="1"/>
      </xdr:nvSpPr>
      <xdr:spPr>
        <a:xfrm>
          <a:off x="15962661" y="186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a:extLst>
            <a:ext uri="{FF2B5EF4-FFF2-40B4-BE49-F238E27FC236}">
              <a16:creationId xmlns:a16="http://schemas.microsoft.com/office/drawing/2014/main" id="{0556CB00-F64F-402C-AF8F-030A9C591235}"/>
            </a:ext>
          </a:extLst>
        </xdr:cNvPr>
        <xdr:cNvCxnSpPr/>
      </xdr:nvCxnSpPr>
      <xdr:spPr>
        <a:xfrm>
          <a:off x="15835661" y="18672784"/>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1" name="【庁舎】&#10;有形固定資産減価償却率最大値テキスト">
          <a:extLst>
            <a:ext uri="{FF2B5EF4-FFF2-40B4-BE49-F238E27FC236}">
              <a16:creationId xmlns:a16="http://schemas.microsoft.com/office/drawing/2014/main" id="{0CAAABDD-6119-404D-BE4C-8E05B5BFCC35}"/>
            </a:ext>
          </a:extLst>
        </xdr:cNvPr>
        <xdr:cNvSpPr txBox="1"/>
      </xdr:nvSpPr>
      <xdr:spPr>
        <a:xfrm>
          <a:off x="15962661" y="16885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2" name="直線コネクタ 771">
          <a:extLst>
            <a:ext uri="{FF2B5EF4-FFF2-40B4-BE49-F238E27FC236}">
              <a16:creationId xmlns:a16="http://schemas.microsoft.com/office/drawing/2014/main" id="{F35C619F-DC73-4889-8A3E-11167201127D}"/>
            </a:ext>
          </a:extLst>
        </xdr:cNvPr>
        <xdr:cNvCxnSpPr/>
      </xdr:nvCxnSpPr>
      <xdr:spPr>
        <a:xfrm>
          <a:off x="15835661" y="17109423"/>
          <a:ext cx="1731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3" name="【庁舎】&#10;有形固定資産減価償却率平均値テキスト">
          <a:extLst>
            <a:ext uri="{FF2B5EF4-FFF2-40B4-BE49-F238E27FC236}">
              <a16:creationId xmlns:a16="http://schemas.microsoft.com/office/drawing/2014/main" id="{26617D80-38C8-4127-9F24-138F9BEB99C5}"/>
            </a:ext>
          </a:extLst>
        </xdr:cNvPr>
        <xdr:cNvSpPr txBox="1"/>
      </xdr:nvSpPr>
      <xdr:spPr>
        <a:xfrm>
          <a:off x="15962661" y="176728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4" name="フローチャート: 判断 773">
          <a:extLst>
            <a:ext uri="{FF2B5EF4-FFF2-40B4-BE49-F238E27FC236}">
              <a16:creationId xmlns:a16="http://schemas.microsoft.com/office/drawing/2014/main" id="{24C1A056-1640-481A-9D19-9243B7119EC2}"/>
            </a:ext>
          </a:extLst>
        </xdr:cNvPr>
        <xdr:cNvSpPr/>
      </xdr:nvSpPr>
      <xdr:spPr>
        <a:xfrm>
          <a:off x="15873761" y="178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5" name="フローチャート: 判断 774">
          <a:extLst>
            <a:ext uri="{FF2B5EF4-FFF2-40B4-BE49-F238E27FC236}">
              <a16:creationId xmlns:a16="http://schemas.microsoft.com/office/drawing/2014/main" id="{E4E47CE8-AC25-4706-8C27-A3827B497CA2}"/>
            </a:ext>
          </a:extLst>
        </xdr:cNvPr>
        <xdr:cNvSpPr/>
      </xdr:nvSpPr>
      <xdr:spPr>
        <a:xfrm>
          <a:off x="15054146" y="17873192"/>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6" name="フローチャート: 判断 775">
          <a:extLst>
            <a:ext uri="{FF2B5EF4-FFF2-40B4-BE49-F238E27FC236}">
              <a16:creationId xmlns:a16="http://schemas.microsoft.com/office/drawing/2014/main" id="{58E79AB5-D464-42EB-BC78-FE688C35B182}"/>
            </a:ext>
          </a:extLst>
        </xdr:cNvPr>
        <xdr:cNvSpPr/>
      </xdr:nvSpPr>
      <xdr:spPr>
        <a:xfrm>
          <a:off x="14188378" y="17935241"/>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7" name="フローチャート: 判断 776">
          <a:extLst>
            <a:ext uri="{FF2B5EF4-FFF2-40B4-BE49-F238E27FC236}">
              <a16:creationId xmlns:a16="http://schemas.microsoft.com/office/drawing/2014/main" id="{A87C6E46-9749-444B-BC2E-375B4ACF163D}"/>
            </a:ext>
          </a:extLst>
        </xdr:cNvPr>
        <xdr:cNvSpPr/>
      </xdr:nvSpPr>
      <xdr:spPr>
        <a:xfrm>
          <a:off x="13322610" y="17938507"/>
          <a:ext cx="96953"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8" name="フローチャート: 判断 777">
          <a:extLst>
            <a:ext uri="{FF2B5EF4-FFF2-40B4-BE49-F238E27FC236}">
              <a16:creationId xmlns:a16="http://schemas.microsoft.com/office/drawing/2014/main" id="{643E7479-666F-4E79-B0B4-798E4ECBC24E}"/>
            </a:ext>
          </a:extLst>
        </xdr:cNvPr>
        <xdr:cNvSpPr/>
      </xdr:nvSpPr>
      <xdr:spPr>
        <a:xfrm>
          <a:off x="12452195" y="1796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3134116-55A6-4F3B-A3F5-175AD968955E}"/>
            </a:ext>
          </a:extLst>
        </xdr:cNvPr>
        <xdr:cNvSpPr txBox="1"/>
      </xdr:nvSpPr>
      <xdr:spPr>
        <a:xfrm>
          <a:off x="15738707"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B55C27F-F0B2-491B-B9FC-C16FD23B76DE}"/>
            </a:ext>
          </a:extLst>
        </xdr:cNvPr>
        <xdr:cNvSpPr txBox="1"/>
      </xdr:nvSpPr>
      <xdr:spPr>
        <a:xfrm>
          <a:off x="14919093"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B46457A-926D-4544-A966-B93F3806FE73}"/>
            </a:ext>
          </a:extLst>
        </xdr:cNvPr>
        <xdr:cNvSpPr txBox="1"/>
      </xdr:nvSpPr>
      <xdr:spPr>
        <a:xfrm>
          <a:off x="14053324"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D1B04A5-C656-43A9-8A69-A197B74FF0B8}"/>
            </a:ext>
          </a:extLst>
        </xdr:cNvPr>
        <xdr:cNvSpPr txBox="1"/>
      </xdr:nvSpPr>
      <xdr:spPr>
        <a:xfrm>
          <a:off x="13187556"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AC17C754-83D4-492D-953A-0790AD223650}"/>
            </a:ext>
          </a:extLst>
        </xdr:cNvPr>
        <xdr:cNvSpPr txBox="1"/>
      </xdr:nvSpPr>
      <xdr:spPr>
        <a:xfrm>
          <a:off x="1231714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84" name="楕円 783">
          <a:extLst>
            <a:ext uri="{FF2B5EF4-FFF2-40B4-BE49-F238E27FC236}">
              <a16:creationId xmlns:a16="http://schemas.microsoft.com/office/drawing/2014/main" id="{A500761B-813A-43B7-832E-E15187FF0EC3}"/>
            </a:ext>
          </a:extLst>
        </xdr:cNvPr>
        <xdr:cNvSpPr/>
      </xdr:nvSpPr>
      <xdr:spPr>
        <a:xfrm>
          <a:off x="15873761" y="178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21789</xdr:rowOff>
    </xdr:from>
    <xdr:ext cx="405111" cy="259045"/>
    <xdr:sp macro="" textlink="">
      <xdr:nvSpPr>
        <xdr:cNvPr id="785" name="【庁舎】&#10;有形固定資産減価償却率該当値テキスト">
          <a:extLst>
            <a:ext uri="{FF2B5EF4-FFF2-40B4-BE49-F238E27FC236}">
              <a16:creationId xmlns:a16="http://schemas.microsoft.com/office/drawing/2014/main" id="{B9C9C725-DABF-445E-A38C-581CC2AED7A9}"/>
            </a:ext>
          </a:extLst>
        </xdr:cNvPr>
        <xdr:cNvSpPr txBox="1"/>
      </xdr:nvSpPr>
      <xdr:spPr>
        <a:xfrm>
          <a:off x="15962661" y="1780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40095</xdr:rowOff>
    </xdr:from>
    <xdr:to>
      <xdr:col>81</xdr:col>
      <xdr:colOff>101600</xdr:colOff>
      <xdr:row>104</xdr:row>
      <xdr:rowOff>141695</xdr:rowOff>
    </xdr:to>
    <xdr:sp macro="" textlink="">
      <xdr:nvSpPr>
        <xdr:cNvPr id="786" name="楕円 785">
          <a:extLst>
            <a:ext uri="{FF2B5EF4-FFF2-40B4-BE49-F238E27FC236}">
              <a16:creationId xmlns:a16="http://schemas.microsoft.com/office/drawing/2014/main" id="{1C3CE403-7CF0-44CA-88F5-1C67819EB72F}"/>
            </a:ext>
          </a:extLst>
        </xdr:cNvPr>
        <xdr:cNvSpPr/>
      </xdr:nvSpPr>
      <xdr:spPr>
        <a:xfrm>
          <a:off x="15054146" y="17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90895</xdr:rowOff>
    </xdr:from>
    <xdr:to>
      <xdr:col>85</xdr:col>
      <xdr:colOff>127000</xdr:colOff>
      <xdr:row>104</xdr:row>
      <xdr:rowOff>94162</xdr:rowOff>
    </xdr:to>
    <xdr:cxnSp macro="">
      <xdr:nvCxnSpPr>
        <xdr:cNvPr id="787" name="直線コネクタ 786">
          <a:extLst>
            <a:ext uri="{FF2B5EF4-FFF2-40B4-BE49-F238E27FC236}">
              <a16:creationId xmlns:a16="http://schemas.microsoft.com/office/drawing/2014/main" id="{058D1136-9F80-43A3-B24A-2A31D4DFB2BA}"/>
            </a:ext>
          </a:extLst>
        </xdr:cNvPr>
        <xdr:cNvCxnSpPr/>
      </xdr:nvCxnSpPr>
      <xdr:spPr>
        <a:xfrm>
          <a:off x="15104946" y="17873373"/>
          <a:ext cx="81961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169092</xdr:rowOff>
    </xdr:from>
    <xdr:to>
      <xdr:col>76</xdr:col>
      <xdr:colOff>165100</xdr:colOff>
      <xdr:row>104</xdr:row>
      <xdr:rowOff>99242</xdr:rowOff>
    </xdr:to>
    <xdr:sp macro="" textlink="">
      <xdr:nvSpPr>
        <xdr:cNvPr id="788" name="楕円 787">
          <a:extLst>
            <a:ext uri="{FF2B5EF4-FFF2-40B4-BE49-F238E27FC236}">
              <a16:creationId xmlns:a16="http://schemas.microsoft.com/office/drawing/2014/main" id="{5EFD4BA2-FDD4-4456-9CEA-EED1EFE1DDAD}"/>
            </a:ext>
          </a:extLst>
        </xdr:cNvPr>
        <xdr:cNvSpPr/>
      </xdr:nvSpPr>
      <xdr:spPr>
        <a:xfrm>
          <a:off x="14188378" y="17780585"/>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48442</xdr:rowOff>
    </xdr:from>
    <xdr:to>
      <xdr:col>81</xdr:col>
      <xdr:colOff>50800</xdr:colOff>
      <xdr:row>104</xdr:row>
      <xdr:rowOff>90895</xdr:rowOff>
    </xdr:to>
    <xdr:cxnSp macro="">
      <xdr:nvCxnSpPr>
        <xdr:cNvPr id="789" name="直線コネクタ 788">
          <a:extLst>
            <a:ext uri="{FF2B5EF4-FFF2-40B4-BE49-F238E27FC236}">
              <a16:creationId xmlns:a16="http://schemas.microsoft.com/office/drawing/2014/main" id="{9E263F2D-8517-4511-955B-8BB9740EBF37}"/>
            </a:ext>
          </a:extLst>
        </xdr:cNvPr>
        <xdr:cNvCxnSpPr/>
      </xdr:nvCxnSpPr>
      <xdr:spPr>
        <a:xfrm>
          <a:off x="14239178" y="17830920"/>
          <a:ext cx="865768"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159294</xdr:rowOff>
    </xdr:from>
    <xdr:to>
      <xdr:col>72</xdr:col>
      <xdr:colOff>38100</xdr:colOff>
      <xdr:row>104</xdr:row>
      <xdr:rowOff>89444</xdr:rowOff>
    </xdr:to>
    <xdr:sp macro="" textlink="">
      <xdr:nvSpPr>
        <xdr:cNvPr id="790" name="楕円 789">
          <a:extLst>
            <a:ext uri="{FF2B5EF4-FFF2-40B4-BE49-F238E27FC236}">
              <a16:creationId xmlns:a16="http://schemas.microsoft.com/office/drawing/2014/main" id="{991E42BC-D333-4CE2-AE25-F1450BB215CB}"/>
            </a:ext>
          </a:extLst>
        </xdr:cNvPr>
        <xdr:cNvSpPr/>
      </xdr:nvSpPr>
      <xdr:spPr>
        <a:xfrm>
          <a:off x="13322610" y="17770787"/>
          <a:ext cx="96953"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38644</xdr:rowOff>
    </xdr:from>
    <xdr:to>
      <xdr:col>76</xdr:col>
      <xdr:colOff>114300</xdr:colOff>
      <xdr:row>104</xdr:row>
      <xdr:rowOff>48442</xdr:rowOff>
    </xdr:to>
    <xdr:cxnSp macro="">
      <xdr:nvCxnSpPr>
        <xdr:cNvPr id="791" name="直線コネクタ 790">
          <a:extLst>
            <a:ext uri="{FF2B5EF4-FFF2-40B4-BE49-F238E27FC236}">
              <a16:creationId xmlns:a16="http://schemas.microsoft.com/office/drawing/2014/main" id="{CDB78ABF-A4ED-4F76-96D9-43FF58F81331}"/>
            </a:ext>
          </a:extLst>
        </xdr:cNvPr>
        <xdr:cNvCxnSpPr/>
      </xdr:nvCxnSpPr>
      <xdr:spPr>
        <a:xfrm>
          <a:off x="13373410" y="17821122"/>
          <a:ext cx="865768"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159294</xdr:rowOff>
    </xdr:from>
    <xdr:to>
      <xdr:col>67</xdr:col>
      <xdr:colOff>101600</xdr:colOff>
      <xdr:row>104</xdr:row>
      <xdr:rowOff>89444</xdr:rowOff>
    </xdr:to>
    <xdr:sp macro="" textlink="">
      <xdr:nvSpPr>
        <xdr:cNvPr id="792" name="楕円 791">
          <a:extLst>
            <a:ext uri="{FF2B5EF4-FFF2-40B4-BE49-F238E27FC236}">
              <a16:creationId xmlns:a16="http://schemas.microsoft.com/office/drawing/2014/main" id="{B4ECDB11-05F4-4605-B7D4-2CBA103EAD36}"/>
            </a:ext>
          </a:extLst>
        </xdr:cNvPr>
        <xdr:cNvSpPr/>
      </xdr:nvSpPr>
      <xdr:spPr>
        <a:xfrm>
          <a:off x="12452195" y="17770787"/>
          <a:ext cx="101600" cy="1011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38644</xdr:rowOff>
    </xdr:from>
    <xdr:to>
      <xdr:col>71</xdr:col>
      <xdr:colOff>177800</xdr:colOff>
      <xdr:row>104</xdr:row>
      <xdr:rowOff>38644</xdr:rowOff>
    </xdr:to>
    <xdr:cxnSp macro="">
      <xdr:nvCxnSpPr>
        <xdr:cNvPr id="793" name="直線コネクタ 792">
          <a:extLst>
            <a:ext uri="{FF2B5EF4-FFF2-40B4-BE49-F238E27FC236}">
              <a16:creationId xmlns:a16="http://schemas.microsoft.com/office/drawing/2014/main" id="{FBB0BBF9-8011-4FEB-8AB7-AEA208635D50}"/>
            </a:ext>
          </a:extLst>
        </xdr:cNvPr>
        <xdr:cNvCxnSpPr/>
      </xdr:nvCxnSpPr>
      <xdr:spPr>
        <a:xfrm>
          <a:off x="12502995" y="17821122"/>
          <a:ext cx="8704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4" name="n_1aveValue【庁舎】&#10;有形固定資産減価償却率">
          <a:extLst>
            <a:ext uri="{FF2B5EF4-FFF2-40B4-BE49-F238E27FC236}">
              <a16:creationId xmlns:a16="http://schemas.microsoft.com/office/drawing/2014/main" id="{B4BD3305-FB1C-4322-8E5F-02DC454DAD72}"/>
            </a:ext>
          </a:extLst>
        </xdr:cNvPr>
        <xdr:cNvSpPr txBox="1"/>
      </xdr:nvSpPr>
      <xdr:spPr>
        <a:xfrm>
          <a:off x="14894337" y="179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5" name="n_2aveValue【庁舎】&#10;有形固定資産減価償却率">
          <a:extLst>
            <a:ext uri="{FF2B5EF4-FFF2-40B4-BE49-F238E27FC236}">
              <a16:creationId xmlns:a16="http://schemas.microsoft.com/office/drawing/2014/main" id="{ED623402-3D62-4E54-BC66-4841946CDDD3}"/>
            </a:ext>
          </a:extLst>
        </xdr:cNvPr>
        <xdr:cNvSpPr txBox="1"/>
      </xdr:nvSpPr>
      <xdr:spPr>
        <a:xfrm>
          <a:off x="14041268" y="180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96" name="n_3aveValue【庁舎】&#10;有形固定資産減価償却率">
          <a:extLst>
            <a:ext uri="{FF2B5EF4-FFF2-40B4-BE49-F238E27FC236}">
              <a16:creationId xmlns:a16="http://schemas.microsoft.com/office/drawing/2014/main" id="{528B6245-9942-4E2D-9D47-C5A76260CC2D}"/>
            </a:ext>
          </a:extLst>
        </xdr:cNvPr>
        <xdr:cNvSpPr txBox="1"/>
      </xdr:nvSpPr>
      <xdr:spPr>
        <a:xfrm>
          <a:off x="13175500" y="180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7" name="n_4aveValue【庁舎】&#10;有形固定資産減価償却率">
          <a:extLst>
            <a:ext uri="{FF2B5EF4-FFF2-40B4-BE49-F238E27FC236}">
              <a16:creationId xmlns:a16="http://schemas.microsoft.com/office/drawing/2014/main" id="{6C1753EB-B56F-4DD2-8B83-1B27ED168332}"/>
            </a:ext>
          </a:extLst>
        </xdr:cNvPr>
        <xdr:cNvSpPr txBox="1"/>
      </xdr:nvSpPr>
      <xdr:spPr>
        <a:xfrm>
          <a:off x="12305085" y="180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158222</xdr:rowOff>
    </xdr:from>
    <xdr:ext cx="405111" cy="259045"/>
    <xdr:sp macro="" textlink="">
      <xdr:nvSpPr>
        <xdr:cNvPr id="798" name="n_1mainValue【庁舎】&#10;有形固定資産減価償却率">
          <a:extLst>
            <a:ext uri="{FF2B5EF4-FFF2-40B4-BE49-F238E27FC236}">
              <a16:creationId xmlns:a16="http://schemas.microsoft.com/office/drawing/2014/main" id="{0201910D-03C8-46A9-9B81-87B1DFDAE4C9}"/>
            </a:ext>
          </a:extLst>
        </xdr:cNvPr>
        <xdr:cNvSpPr txBox="1"/>
      </xdr:nvSpPr>
      <xdr:spPr>
        <a:xfrm>
          <a:off x="14894337" y="1759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115769</xdr:rowOff>
    </xdr:from>
    <xdr:ext cx="405111" cy="259045"/>
    <xdr:sp macro="" textlink="">
      <xdr:nvSpPr>
        <xdr:cNvPr id="799" name="n_2mainValue【庁舎】&#10;有形固定資産減価償却率">
          <a:extLst>
            <a:ext uri="{FF2B5EF4-FFF2-40B4-BE49-F238E27FC236}">
              <a16:creationId xmlns:a16="http://schemas.microsoft.com/office/drawing/2014/main" id="{53D7C3CD-1BBB-4064-B452-2F53385CDB90}"/>
            </a:ext>
          </a:extLst>
        </xdr:cNvPr>
        <xdr:cNvSpPr txBox="1"/>
      </xdr:nvSpPr>
      <xdr:spPr>
        <a:xfrm>
          <a:off x="14041268" y="1755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105971</xdr:rowOff>
    </xdr:from>
    <xdr:ext cx="405111" cy="259045"/>
    <xdr:sp macro="" textlink="">
      <xdr:nvSpPr>
        <xdr:cNvPr id="800" name="n_3mainValue【庁舎】&#10;有形固定資産減価償却率">
          <a:extLst>
            <a:ext uri="{FF2B5EF4-FFF2-40B4-BE49-F238E27FC236}">
              <a16:creationId xmlns:a16="http://schemas.microsoft.com/office/drawing/2014/main" id="{E75C49BE-E6AB-432B-A97A-3A8ACBDA7764}"/>
            </a:ext>
          </a:extLst>
        </xdr:cNvPr>
        <xdr:cNvSpPr txBox="1"/>
      </xdr:nvSpPr>
      <xdr:spPr>
        <a:xfrm>
          <a:off x="13175500" y="1754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105971</xdr:rowOff>
    </xdr:from>
    <xdr:ext cx="405111" cy="259045"/>
    <xdr:sp macro="" textlink="">
      <xdr:nvSpPr>
        <xdr:cNvPr id="801" name="n_4mainValue【庁舎】&#10;有形固定資産減価償却率">
          <a:extLst>
            <a:ext uri="{FF2B5EF4-FFF2-40B4-BE49-F238E27FC236}">
              <a16:creationId xmlns:a16="http://schemas.microsoft.com/office/drawing/2014/main" id="{F79180F7-F61A-40C2-8817-B495B181C421}"/>
            </a:ext>
          </a:extLst>
        </xdr:cNvPr>
        <xdr:cNvSpPr txBox="1"/>
      </xdr:nvSpPr>
      <xdr:spPr>
        <a:xfrm>
          <a:off x="12305085" y="1754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68D18FE2-927F-4D2C-B079-8D9FDC8E97FA}"/>
            </a:ext>
          </a:extLst>
        </xdr:cNvPr>
        <xdr:cNvSpPr/>
      </xdr:nvSpPr>
      <xdr:spPr>
        <a:xfrm>
          <a:off x="17841951" y="15578718"/>
          <a:ext cx="4612888" cy="6336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D617B975-9A54-4581-BEE6-721BCF19A233}"/>
            </a:ext>
          </a:extLst>
        </xdr:cNvPr>
        <xdr:cNvSpPr/>
      </xdr:nvSpPr>
      <xdr:spPr>
        <a:xfrm>
          <a:off x="17968951"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72D49C6-7D53-484C-B25A-C2FAEACB13C0}"/>
            </a:ext>
          </a:extLst>
        </xdr:cNvPr>
        <xdr:cNvSpPr/>
      </xdr:nvSpPr>
      <xdr:spPr>
        <a:xfrm>
          <a:off x="17968951"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E1164AA-957F-4288-9C29-66D35967D7A0}"/>
            </a:ext>
          </a:extLst>
        </xdr:cNvPr>
        <xdr:cNvSpPr/>
      </xdr:nvSpPr>
      <xdr:spPr>
        <a:xfrm>
          <a:off x="18957073"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5097B21C-0963-441F-B6A0-F0FD87137DBF}"/>
            </a:ext>
          </a:extLst>
        </xdr:cNvPr>
        <xdr:cNvSpPr/>
      </xdr:nvSpPr>
      <xdr:spPr>
        <a:xfrm>
          <a:off x="18957073"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AAE9BF1E-A4F8-49D6-BFA4-6043EF6A581E}"/>
            </a:ext>
          </a:extLst>
        </xdr:cNvPr>
        <xdr:cNvSpPr/>
      </xdr:nvSpPr>
      <xdr:spPr>
        <a:xfrm>
          <a:off x="20072195" y="16237724"/>
          <a:ext cx="1486829"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75ECE50E-7A0E-4B3A-A583-89A6F6769533}"/>
            </a:ext>
          </a:extLst>
        </xdr:cNvPr>
        <xdr:cNvSpPr/>
      </xdr:nvSpPr>
      <xdr:spPr>
        <a:xfrm>
          <a:off x="20072195" y="16439995"/>
          <a:ext cx="1486829" cy="2535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D1FEA15C-5649-45C9-A87D-9A052553177F}"/>
            </a:ext>
          </a:extLst>
        </xdr:cNvPr>
        <xdr:cNvSpPr/>
      </xdr:nvSpPr>
      <xdr:spPr>
        <a:xfrm>
          <a:off x="17841951" y="16718930"/>
          <a:ext cx="4612888" cy="22794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63D0490F-7DD4-4675-A7A0-940E8356061E}"/>
            </a:ext>
          </a:extLst>
        </xdr:cNvPr>
        <xdr:cNvSpPr txBox="1"/>
      </xdr:nvSpPr>
      <xdr:spPr>
        <a:xfrm>
          <a:off x="17808498" y="1652889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E666BBF1-A0A7-4F76-A64F-B290B7C6C55A}"/>
            </a:ext>
          </a:extLst>
        </xdr:cNvPr>
        <xdr:cNvCxnSpPr/>
      </xdr:nvCxnSpPr>
      <xdr:spPr>
        <a:xfrm>
          <a:off x="17841951" y="18998426"/>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a:extLst>
            <a:ext uri="{FF2B5EF4-FFF2-40B4-BE49-F238E27FC236}">
              <a16:creationId xmlns:a16="http://schemas.microsoft.com/office/drawing/2014/main" id="{80DEF2B9-925A-4CFF-A5C3-AD3F18F66487}"/>
            </a:ext>
          </a:extLst>
        </xdr:cNvPr>
        <xdr:cNvSpPr txBox="1"/>
      </xdr:nvSpPr>
      <xdr:spPr>
        <a:xfrm>
          <a:off x="17388711" y="18856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76E9A2DC-37D4-4ACF-9363-899E72D34B2C}"/>
            </a:ext>
          </a:extLst>
        </xdr:cNvPr>
        <xdr:cNvCxnSpPr/>
      </xdr:nvCxnSpPr>
      <xdr:spPr>
        <a:xfrm>
          <a:off x="17841951" y="18672784"/>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09FDB60E-3CFC-4F84-A1F5-A5B7B746F6C6}"/>
            </a:ext>
          </a:extLst>
        </xdr:cNvPr>
        <xdr:cNvSpPr txBox="1"/>
      </xdr:nvSpPr>
      <xdr:spPr>
        <a:xfrm>
          <a:off x="17388711" y="185310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8F51EA36-77A0-4825-9D48-9F6EFF367CA2}"/>
            </a:ext>
          </a:extLst>
        </xdr:cNvPr>
        <xdr:cNvCxnSpPr/>
      </xdr:nvCxnSpPr>
      <xdr:spPr>
        <a:xfrm>
          <a:off x="17841951" y="18347141"/>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DC2AC3D6-29E1-4E0B-9EC9-FBD09B48C432}"/>
            </a:ext>
          </a:extLst>
        </xdr:cNvPr>
        <xdr:cNvSpPr txBox="1"/>
      </xdr:nvSpPr>
      <xdr:spPr>
        <a:xfrm>
          <a:off x="17388711" y="182053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D5A13D17-0483-411E-8C14-6BAE0DF64251}"/>
            </a:ext>
          </a:extLst>
        </xdr:cNvPr>
        <xdr:cNvCxnSpPr/>
      </xdr:nvCxnSpPr>
      <xdr:spPr>
        <a:xfrm>
          <a:off x="17841951" y="18021499"/>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C39BD8E8-6A4D-4454-8605-CFAF0B78A04E}"/>
            </a:ext>
          </a:extLst>
        </xdr:cNvPr>
        <xdr:cNvSpPr txBox="1"/>
      </xdr:nvSpPr>
      <xdr:spPr>
        <a:xfrm>
          <a:off x="17388711" y="178797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97370C97-E94E-4E93-92F2-A0734C8FBB07}"/>
            </a:ext>
          </a:extLst>
        </xdr:cNvPr>
        <xdr:cNvCxnSpPr/>
      </xdr:nvCxnSpPr>
      <xdr:spPr>
        <a:xfrm>
          <a:off x="17841951" y="17695857"/>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FB891FFD-9398-438D-83FD-72A0719D211F}"/>
            </a:ext>
          </a:extLst>
        </xdr:cNvPr>
        <xdr:cNvSpPr txBox="1"/>
      </xdr:nvSpPr>
      <xdr:spPr>
        <a:xfrm>
          <a:off x="17388711" y="17554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D45C50FD-C0E1-47BB-80F3-AA4E39023A30}"/>
            </a:ext>
          </a:extLst>
        </xdr:cNvPr>
        <xdr:cNvCxnSpPr/>
      </xdr:nvCxnSpPr>
      <xdr:spPr>
        <a:xfrm>
          <a:off x="17841951" y="17370215"/>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8C9AF32E-CD60-45D1-AA79-BE63EFA23E1C}"/>
            </a:ext>
          </a:extLst>
        </xdr:cNvPr>
        <xdr:cNvSpPr txBox="1"/>
      </xdr:nvSpPr>
      <xdr:spPr>
        <a:xfrm>
          <a:off x="17388711" y="172284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1272FDDA-453A-4810-AD83-BDA03F2B0D65}"/>
            </a:ext>
          </a:extLst>
        </xdr:cNvPr>
        <xdr:cNvCxnSpPr/>
      </xdr:nvCxnSpPr>
      <xdr:spPr>
        <a:xfrm>
          <a:off x="17841951" y="17044572"/>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0F4F1F98-5839-4AD4-946C-7B87A59BA238}"/>
            </a:ext>
          </a:extLst>
        </xdr:cNvPr>
        <xdr:cNvSpPr txBox="1"/>
      </xdr:nvSpPr>
      <xdr:spPr>
        <a:xfrm>
          <a:off x="17388711" y="16902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47EE0CE9-B320-4453-8156-7B004FBF7D5E}"/>
            </a:ext>
          </a:extLst>
        </xdr:cNvPr>
        <xdr:cNvCxnSpPr/>
      </xdr:nvCxnSpPr>
      <xdr:spPr>
        <a:xfrm>
          <a:off x="17841951" y="16718930"/>
          <a:ext cx="45747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CC225EF3-0BC5-4419-8658-7214B3B5598F}"/>
            </a:ext>
          </a:extLst>
        </xdr:cNvPr>
        <xdr:cNvSpPr txBox="1"/>
      </xdr:nvSpPr>
      <xdr:spPr>
        <a:xfrm>
          <a:off x="17388711" y="16577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214C5421-C814-4166-9D49-848303D905C6}"/>
            </a:ext>
          </a:extLst>
        </xdr:cNvPr>
        <xdr:cNvSpPr/>
      </xdr:nvSpPr>
      <xdr:spPr>
        <a:xfrm>
          <a:off x="17841951" y="16718930"/>
          <a:ext cx="4612888" cy="22794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8" name="直線コネクタ 827">
          <a:extLst>
            <a:ext uri="{FF2B5EF4-FFF2-40B4-BE49-F238E27FC236}">
              <a16:creationId xmlns:a16="http://schemas.microsoft.com/office/drawing/2014/main" id="{5458FF2D-A5B5-4685-B065-7C8532077169}"/>
            </a:ext>
          </a:extLst>
        </xdr:cNvPr>
        <xdr:cNvCxnSpPr/>
      </xdr:nvCxnSpPr>
      <xdr:spPr>
        <a:xfrm flipV="1">
          <a:off x="21621888" y="17200863"/>
          <a:ext cx="0" cy="15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9" name="【庁舎】&#10;一人当たり面積最小値テキスト">
          <a:extLst>
            <a:ext uri="{FF2B5EF4-FFF2-40B4-BE49-F238E27FC236}">
              <a16:creationId xmlns:a16="http://schemas.microsoft.com/office/drawing/2014/main" id="{78BC7E4C-C988-4718-8849-8058E3A43CAB}"/>
            </a:ext>
          </a:extLst>
        </xdr:cNvPr>
        <xdr:cNvSpPr txBox="1"/>
      </xdr:nvSpPr>
      <xdr:spPr>
        <a:xfrm>
          <a:off x="21660624" y="187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30" name="直線コネクタ 829">
          <a:extLst>
            <a:ext uri="{FF2B5EF4-FFF2-40B4-BE49-F238E27FC236}">
              <a16:creationId xmlns:a16="http://schemas.microsoft.com/office/drawing/2014/main" id="{B1B9A609-CA52-4FB4-A879-F65BA09C4075}"/>
            </a:ext>
          </a:extLst>
        </xdr:cNvPr>
        <xdr:cNvCxnSpPr/>
      </xdr:nvCxnSpPr>
      <xdr:spPr>
        <a:xfrm>
          <a:off x="21538271" y="18728300"/>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1" name="【庁舎】&#10;一人当たり面積最大値テキスト">
          <a:extLst>
            <a:ext uri="{FF2B5EF4-FFF2-40B4-BE49-F238E27FC236}">
              <a16:creationId xmlns:a16="http://schemas.microsoft.com/office/drawing/2014/main" id="{90EBF2D8-2317-4A27-8A6B-4F0A021E566A}"/>
            </a:ext>
          </a:extLst>
        </xdr:cNvPr>
        <xdr:cNvSpPr txBox="1"/>
      </xdr:nvSpPr>
      <xdr:spPr>
        <a:xfrm>
          <a:off x="21660624" y="1697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2" name="直線コネクタ 831">
          <a:extLst>
            <a:ext uri="{FF2B5EF4-FFF2-40B4-BE49-F238E27FC236}">
              <a16:creationId xmlns:a16="http://schemas.microsoft.com/office/drawing/2014/main" id="{E89650F3-E96F-44D1-8D70-FBD003CB9134}"/>
            </a:ext>
          </a:extLst>
        </xdr:cNvPr>
        <xdr:cNvCxnSpPr/>
      </xdr:nvCxnSpPr>
      <xdr:spPr>
        <a:xfrm>
          <a:off x="21538271" y="17200863"/>
          <a:ext cx="17315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3" name="【庁舎】&#10;一人当たり面積平均値テキスト">
          <a:extLst>
            <a:ext uri="{FF2B5EF4-FFF2-40B4-BE49-F238E27FC236}">
              <a16:creationId xmlns:a16="http://schemas.microsoft.com/office/drawing/2014/main" id="{57584177-17B8-4F0B-A59F-35E32BD3B8D5}"/>
            </a:ext>
          </a:extLst>
        </xdr:cNvPr>
        <xdr:cNvSpPr txBox="1"/>
      </xdr:nvSpPr>
      <xdr:spPr>
        <a:xfrm>
          <a:off x="21660624" y="18096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4" name="フローチャート: 判断 833">
          <a:extLst>
            <a:ext uri="{FF2B5EF4-FFF2-40B4-BE49-F238E27FC236}">
              <a16:creationId xmlns:a16="http://schemas.microsoft.com/office/drawing/2014/main" id="{4820C1C7-10C0-4E7F-A0F4-ED0DCE63A2FC}"/>
            </a:ext>
          </a:extLst>
        </xdr:cNvPr>
        <xdr:cNvSpPr/>
      </xdr:nvSpPr>
      <xdr:spPr>
        <a:xfrm>
          <a:off x="21571724" y="18244555"/>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5" name="フローチャート: 判断 834">
          <a:extLst>
            <a:ext uri="{FF2B5EF4-FFF2-40B4-BE49-F238E27FC236}">
              <a16:creationId xmlns:a16="http://schemas.microsoft.com/office/drawing/2014/main" id="{89C647F8-A5C4-4304-B4B9-46624909C491}"/>
            </a:ext>
          </a:extLst>
        </xdr:cNvPr>
        <xdr:cNvSpPr/>
      </xdr:nvSpPr>
      <xdr:spPr>
        <a:xfrm>
          <a:off x="20756756" y="18211898"/>
          <a:ext cx="96954"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6" name="フローチャート: 判断 835">
          <a:extLst>
            <a:ext uri="{FF2B5EF4-FFF2-40B4-BE49-F238E27FC236}">
              <a16:creationId xmlns:a16="http://schemas.microsoft.com/office/drawing/2014/main" id="{8BFCD30E-D3CD-4D5C-A0DD-A899C5CE9B6B}"/>
            </a:ext>
          </a:extLst>
        </xdr:cNvPr>
        <xdr:cNvSpPr/>
      </xdr:nvSpPr>
      <xdr:spPr>
        <a:xfrm>
          <a:off x="19886341" y="18251086"/>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7" name="フローチャート: 判断 836">
          <a:extLst>
            <a:ext uri="{FF2B5EF4-FFF2-40B4-BE49-F238E27FC236}">
              <a16:creationId xmlns:a16="http://schemas.microsoft.com/office/drawing/2014/main" id="{B9E46909-3017-4A3B-ABF7-08767BA88010}"/>
            </a:ext>
          </a:extLst>
        </xdr:cNvPr>
        <xdr:cNvSpPr/>
      </xdr:nvSpPr>
      <xdr:spPr>
        <a:xfrm>
          <a:off x="19020573" y="18267415"/>
          <a:ext cx="101600"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8" name="フローチャート: 判断 837">
          <a:extLst>
            <a:ext uri="{FF2B5EF4-FFF2-40B4-BE49-F238E27FC236}">
              <a16:creationId xmlns:a16="http://schemas.microsoft.com/office/drawing/2014/main" id="{E4FA6958-8498-4777-AE59-FF4FEF18D762}"/>
            </a:ext>
          </a:extLst>
        </xdr:cNvPr>
        <xdr:cNvSpPr/>
      </xdr:nvSpPr>
      <xdr:spPr>
        <a:xfrm>
          <a:off x="18154805" y="18277212"/>
          <a:ext cx="96954" cy="1011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AA468F12-3DB7-4FD2-96CF-1672B24B255B}"/>
            </a:ext>
          </a:extLst>
        </xdr:cNvPr>
        <xdr:cNvSpPr txBox="1"/>
      </xdr:nvSpPr>
      <xdr:spPr>
        <a:xfrm>
          <a:off x="2143667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FC179E53-E91F-4375-8ECF-AD10B5BAB9E5}"/>
            </a:ext>
          </a:extLst>
        </xdr:cNvPr>
        <xdr:cNvSpPr txBox="1"/>
      </xdr:nvSpPr>
      <xdr:spPr>
        <a:xfrm>
          <a:off x="20621702"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340852B-3ED2-4B7F-AAF2-0206CC8FE876}"/>
            </a:ext>
          </a:extLst>
        </xdr:cNvPr>
        <xdr:cNvSpPr txBox="1"/>
      </xdr:nvSpPr>
      <xdr:spPr>
        <a:xfrm>
          <a:off x="19751288"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9D0055A2-65B9-4706-89F2-C6DED97B2328}"/>
            </a:ext>
          </a:extLst>
        </xdr:cNvPr>
        <xdr:cNvSpPr txBox="1"/>
      </xdr:nvSpPr>
      <xdr:spPr>
        <a:xfrm>
          <a:off x="18885520"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6B484AEA-F860-4212-B18B-9F9145347177}"/>
            </a:ext>
          </a:extLst>
        </xdr:cNvPr>
        <xdr:cNvSpPr txBox="1"/>
      </xdr:nvSpPr>
      <xdr:spPr>
        <a:xfrm>
          <a:off x="18019751" y="18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844" name="楕円 843">
          <a:extLst>
            <a:ext uri="{FF2B5EF4-FFF2-40B4-BE49-F238E27FC236}">
              <a16:creationId xmlns:a16="http://schemas.microsoft.com/office/drawing/2014/main" id="{1A2A43B9-9269-412E-A20C-890FA3B1B355}"/>
            </a:ext>
          </a:extLst>
        </xdr:cNvPr>
        <xdr:cNvSpPr/>
      </xdr:nvSpPr>
      <xdr:spPr>
        <a:xfrm>
          <a:off x="21571724" y="18433502"/>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845" name="【庁舎】&#10;一人当たり面積該当値テキスト">
          <a:extLst>
            <a:ext uri="{FF2B5EF4-FFF2-40B4-BE49-F238E27FC236}">
              <a16:creationId xmlns:a16="http://schemas.microsoft.com/office/drawing/2014/main" id="{0B450BFC-8B22-4031-AB5A-86FEE19BAF15}"/>
            </a:ext>
          </a:extLst>
        </xdr:cNvPr>
        <xdr:cNvSpPr txBox="1"/>
      </xdr:nvSpPr>
      <xdr:spPr>
        <a:xfrm>
          <a:off x="21660624" y="1841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846" name="楕円 845">
          <a:extLst>
            <a:ext uri="{FF2B5EF4-FFF2-40B4-BE49-F238E27FC236}">
              <a16:creationId xmlns:a16="http://schemas.microsoft.com/office/drawing/2014/main" id="{0B36340B-EA1B-46EC-81AA-3E6A5E610A8E}"/>
            </a:ext>
          </a:extLst>
        </xdr:cNvPr>
        <xdr:cNvSpPr/>
      </xdr:nvSpPr>
      <xdr:spPr>
        <a:xfrm>
          <a:off x="20756756" y="18436766"/>
          <a:ext cx="96954"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847" name="直線コネクタ 846">
          <a:extLst>
            <a:ext uri="{FF2B5EF4-FFF2-40B4-BE49-F238E27FC236}">
              <a16:creationId xmlns:a16="http://schemas.microsoft.com/office/drawing/2014/main" id="{F05EF990-8F41-48D2-BA81-BE28BA6B593F}"/>
            </a:ext>
          </a:extLst>
        </xdr:cNvPr>
        <xdr:cNvCxnSpPr/>
      </xdr:nvCxnSpPr>
      <xdr:spPr>
        <a:xfrm flipV="1">
          <a:off x="20807556" y="18483838"/>
          <a:ext cx="814968"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48" name="楕円 847">
          <a:extLst>
            <a:ext uri="{FF2B5EF4-FFF2-40B4-BE49-F238E27FC236}">
              <a16:creationId xmlns:a16="http://schemas.microsoft.com/office/drawing/2014/main" id="{6EB755EF-046A-4938-8DAF-E3A8070D3186}"/>
            </a:ext>
          </a:extLst>
        </xdr:cNvPr>
        <xdr:cNvSpPr/>
      </xdr:nvSpPr>
      <xdr:spPr>
        <a:xfrm>
          <a:off x="19886341" y="18443298"/>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27214</xdr:rowOff>
    </xdr:to>
    <xdr:cxnSp macro="">
      <xdr:nvCxnSpPr>
        <xdr:cNvPr id="849" name="直線コネクタ 848">
          <a:extLst>
            <a:ext uri="{FF2B5EF4-FFF2-40B4-BE49-F238E27FC236}">
              <a16:creationId xmlns:a16="http://schemas.microsoft.com/office/drawing/2014/main" id="{8A1D6BA1-BC7E-4B68-BD2E-5CD6305A2EDD}"/>
            </a:ext>
          </a:extLst>
        </xdr:cNvPr>
        <xdr:cNvCxnSpPr/>
      </xdr:nvCxnSpPr>
      <xdr:spPr>
        <a:xfrm flipV="1">
          <a:off x="19937141" y="18487102"/>
          <a:ext cx="87041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50" name="楕円 849">
          <a:extLst>
            <a:ext uri="{FF2B5EF4-FFF2-40B4-BE49-F238E27FC236}">
              <a16:creationId xmlns:a16="http://schemas.microsoft.com/office/drawing/2014/main" id="{9C28DCF1-24C4-41E7-83ED-168F5B19896C}"/>
            </a:ext>
          </a:extLst>
        </xdr:cNvPr>
        <xdr:cNvSpPr/>
      </xdr:nvSpPr>
      <xdr:spPr>
        <a:xfrm>
          <a:off x="19020573" y="18446564"/>
          <a:ext cx="101600"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30480</xdr:rowOff>
    </xdr:to>
    <xdr:cxnSp macro="">
      <xdr:nvCxnSpPr>
        <xdr:cNvPr id="851" name="直線コネクタ 850">
          <a:extLst>
            <a:ext uri="{FF2B5EF4-FFF2-40B4-BE49-F238E27FC236}">
              <a16:creationId xmlns:a16="http://schemas.microsoft.com/office/drawing/2014/main" id="{80F8B81F-E401-4276-9765-B12BD591B3B1}"/>
            </a:ext>
          </a:extLst>
        </xdr:cNvPr>
        <xdr:cNvCxnSpPr/>
      </xdr:nvCxnSpPr>
      <xdr:spPr>
        <a:xfrm flipV="1">
          <a:off x="19071373" y="18493634"/>
          <a:ext cx="865768"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852" name="楕円 851">
          <a:extLst>
            <a:ext uri="{FF2B5EF4-FFF2-40B4-BE49-F238E27FC236}">
              <a16:creationId xmlns:a16="http://schemas.microsoft.com/office/drawing/2014/main" id="{5A5E1A46-F390-4C25-80E3-5B967AC28EE2}"/>
            </a:ext>
          </a:extLst>
        </xdr:cNvPr>
        <xdr:cNvSpPr/>
      </xdr:nvSpPr>
      <xdr:spPr>
        <a:xfrm>
          <a:off x="18154805" y="18449829"/>
          <a:ext cx="96954" cy="10113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33745</xdr:rowOff>
    </xdr:to>
    <xdr:cxnSp macro="">
      <xdr:nvCxnSpPr>
        <xdr:cNvPr id="853" name="直線コネクタ 852">
          <a:extLst>
            <a:ext uri="{FF2B5EF4-FFF2-40B4-BE49-F238E27FC236}">
              <a16:creationId xmlns:a16="http://schemas.microsoft.com/office/drawing/2014/main" id="{42F73995-7299-4EBC-8AF3-CEC480676FB0}"/>
            </a:ext>
          </a:extLst>
        </xdr:cNvPr>
        <xdr:cNvCxnSpPr/>
      </xdr:nvCxnSpPr>
      <xdr:spPr>
        <a:xfrm flipV="1">
          <a:off x="18205605" y="18496900"/>
          <a:ext cx="865768"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4" name="n_1aveValue【庁舎】&#10;一人当たり面積">
          <a:extLst>
            <a:ext uri="{FF2B5EF4-FFF2-40B4-BE49-F238E27FC236}">
              <a16:creationId xmlns:a16="http://schemas.microsoft.com/office/drawing/2014/main" id="{4E6C1C1C-7449-4728-86C1-8934C58E4B97}"/>
            </a:ext>
          </a:extLst>
        </xdr:cNvPr>
        <xdr:cNvSpPr txBox="1"/>
      </xdr:nvSpPr>
      <xdr:spPr>
        <a:xfrm>
          <a:off x="20564629" y="179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5" name="n_2aveValue【庁舎】&#10;一人当たり面積">
          <a:extLst>
            <a:ext uri="{FF2B5EF4-FFF2-40B4-BE49-F238E27FC236}">
              <a16:creationId xmlns:a16="http://schemas.microsoft.com/office/drawing/2014/main" id="{83D9EF81-512F-4B35-A4D4-6130243FCDAD}"/>
            </a:ext>
          </a:extLst>
        </xdr:cNvPr>
        <xdr:cNvSpPr txBox="1"/>
      </xdr:nvSpPr>
      <xdr:spPr>
        <a:xfrm>
          <a:off x="19706915" y="180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6" name="n_3aveValue【庁舎】&#10;一人当たり面積">
          <a:extLst>
            <a:ext uri="{FF2B5EF4-FFF2-40B4-BE49-F238E27FC236}">
              <a16:creationId xmlns:a16="http://schemas.microsoft.com/office/drawing/2014/main" id="{15AEFE5E-C91B-4F7C-A87B-E7D47C22D11B}"/>
            </a:ext>
          </a:extLst>
        </xdr:cNvPr>
        <xdr:cNvSpPr txBox="1"/>
      </xdr:nvSpPr>
      <xdr:spPr>
        <a:xfrm>
          <a:off x="18841147" y="1804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7" name="n_4aveValue【庁舎】&#10;一人当たり面積">
          <a:extLst>
            <a:ext uri="{FF2B5EF4-FFF2-40B4-BE49-F238E27FC236}">
              <a16:creationId xmlns:a16="http://schemas.microsoft.com/office/drawing/2014/main" id="{2436274E-FDEF-460B-8B61-6F5BCD3101D4}"/>
            </a:ext>
          </a:extLst>
        </xdr:cNvPr>
        <xdr:cNvSpPr txBox="1"/>
      </xdr:nvSpPr>
      <xdr:spPr>
        <a:xfrm>
          <a:off x="17975378" y="180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58" name="n_1mainValue【庁舎】&#10;一人当たり面積">
          <a:extLst>
            <a:ext uri="{FF2B5EF4-FFF2-40B4-BE49-F238E27FC236}">
              <a16:creationId xmlns:a16="http://schemas.microsoft.com/office/drawing/2014/main" id="{7424927C-CDE5-4B6B-8A75-7D93270097B1}"/>
            </a:ext>
          </a:extLst>
        </xdr:cNvPr>
        <xdr:cNvSpPr txBox="1"/>
      </xdr:nvSpPr>
      <xdr:spPr>
        <a:xfrm>
          <a:off x="20564629" y="185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59" name="n_2mainValue【庁舎】&#10;一人当たり面積">
          <a:extLst>
            <a:ext uri="{FF2B5EF4-FFF2-40B4-BE49-F238E27FC236}">
              <a16:creationId xmlns:a16="http://schemas.microsoft.com/office/drawing/2014/main" id="{B8590B6E-BB85-44F1-8B8B-AF868146DC8B}"/>
            </a:ext>
          </a:extLst>
        </xdr:cNvPr>
        <xdr:cNvSpPr txBox="1"/>
      </xdr:nvSpPr>
      <xdr:spPr>
        <a:xfrm>
          <a:off x="19706915" y="1853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60" name="n_3mainValue【庁舎】&#10;一人当たり面積">
          <a:extLst>
            <a:ext uri="{FF2B5EF4-FFF2-40B4-BE49-F238E27FC236}">
              <a16:creationId xmlns:a16="http://schemas.microsoft.com/office/drawing/2014/main" id="{A9E5F648-9C88-4EB4-ABF1-7997B99C43BE}"/>
            </a:ext>
          </a:extLst>
        </xdr:cNvPr>
        <xdr:cNvSpPr txBox="1"/>
      </xdr:nvSpPr>
      <xdr:spPr>
        <a:xfrm>
          <a:off x="18841147" y="18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861" name="n_4mainValue【庁舎】&#10;一人当たり面積">
          <a:extLst>
            <a:ext uri="{FF2B5EF4-FFF2-40B4-BE49-F238E27FC236}">
              <a16:creationId xmlns:a16="http://schemas.microsoft.com/office/drawing/2014/main" id="{E4E9592A-7AA7-451D-B2DE-0AAA3775BC18}"/>
            </a:ext>
          </a:extLst>
        </xdr:cNvPr>
        <xdr:cNvSpPr txBox="1"/>
      </xdr:nvSpPr>
      <xdr:spPr>
        <a:xfrm>
          <a:off x="17975378" y="185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52021FB-57C3-4708-9BD5-186D6CD7F250}"/>
            </a:ext>
          </a:extLst>
        </xdr:cNvPr>
        <xdr:cNvSpPr/>
      </xdr:nvSpPr>
      <xdr:spPr>
        <a:xfrm>
          <a:off x="743415" y="19378496"/>
          <a:ext cx="21711424" cy="18998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CEC2ECA4-537F-440B-BB65-2B545EDF56B3}"/>
            </a:ext>
          </a:extLst>
        </xdr:cNvPr>
        <xdr:cNvSpPr/>
      </xdr:nvSpPr>
      <xdr:spPr>
        <a:xfrm>
          <a:off x="743415" y="19441996"/>
          <a:ext cx="3755173" cy="25307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32A122F1-9F9F-4D29-BB38-F9B7F38F87C1}"/>
            </a:ext>
          </a:extLst>
        </xdr:cNvPr>
        <xdr:cNvSpPr txBox="1"/>
      </xdr:nvSpPr>
      <xdr:spPr>
        <a:xfrm>
          <a:off x="819615" y="19695067"/>
          <a:ext cx="21546324" cy="148218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建物建設が平成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年と比較的新しいため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必要に応じ設備の修繕工事を行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、有形固定資産減価償却率の上昇は抑制される見込みである。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一人当たり面積が類似団体平均を大幅に上回っているが、これは複合施設であることが影響している。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定期的に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修繕を行っ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年にかけて大規模な修繕を行ったことによるものである。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年間大規模修繕工事を行ったことによるものである。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また、一人当たり面積が類似団体平均を大幅に上回っているが、これは複合施設であることが影響している。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年度に建築した消防本部・消防署の耐用年数が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年以上残存している影響が大きい。消防業務は近隣市町と一部事務組合を設立しているため、組合の計画に合わせ施設の適正化に取り組んでいく。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年度から大規模改修工事に着手しているため有形固定資産減価償却率の上昇は抑制される見込みである。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年度有形固定資産減価償却率が類似団体平均を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、県内平均を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ポイント下回っている。今後、必要に応じ設備の修繕工事を行うことにより、有形固定資産減価償却率の上昇は抑制される見込みである。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51,085
50,327
138.12
28,270,174
27,532,369
614,204
12,012,560
19,498,806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企業の堅調な業績に支えられ、良好な財政力を維持し、昭和</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年度まで連続して普通交付税の不交付団体であったが、リーマンショック以降の経済状況の悪化から、法人市民税の大幅な減収により、平成</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年度は普通交付税の交付団体となった。令和</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年度においては、市内企業の業績による法人市民税の</a:t>
          </a:r>
          <a:r>
            <a:rPr kumimoji="1"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普通交付税の交付団体となった。今後においては、税制改正に伴い</a:t>
          </a:r>
          <a:r>
            <a:rPr kumimoji="1"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法人市民</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の増加は見込めないため、</a:t>
          </a:r>
          <a:r>
            <a:rPr kumimoji="1"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新たな</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行財政構造改革</a:t>
          </a:r>
          <a:r>
            <a:rPr kumimoji="1"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に着手することで</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歳出規模の適正化を図り、財政基盤の強化に努める。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110772</xdr:rowOff>
    </xdr:from>
    <xdr:to>
      <xdr:col>23</xdr:col>
      <xdr:colOff>133350</xdr:colOff>
      <xdr:row>39</xdr:row>
      <xdr:rowOff>150989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9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83961</xdr:rowOff>
    </xdr:from>
    <xdr:to>
      <xdr:col>19</xdr:col>
      <xdr:colOff>133350</xdr:colOff>
      <xdr:row>39</xdr:row>
      <xdr:rowOff>110772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7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83961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034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59972</xdr:rowOff>
    </xdr:from>
    <xdr:to>
      <xdr:col>19</xdr:col>
      <xdr:colOff>184150</xdr:colOff>
      <xdr:row>39</xdr:row>
      <xdr:rowOff>161572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令和元年度にかけての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数値上昇の主たる要因は、歳出は公債費の増加、歳入は地方税及び地方交付税の減収である。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年度の数値下降の主たる要因は、歳出は、会計年度職員の制度変更による人件費の増加があるものの、新たに法適用化された公営企業などの基準外繰出金の臨時分への区分け等による補助費の減少である。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等の増収によるものである。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普通交付税の交付団体を見込むため、一定の水準を確保できるものと予測している。一方、歳出については</a:t>
          </a:r>
          <a:r>
            <a:rPr kumimoji="1"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新たな行財政構造改革に着手することで</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、今後の経常経費の適正化に努める。</a:t>
          </a:r>
          <a:endParaRPr lang="ja-JP" altLang="ja-JP" sz="125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133350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6043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65</xdr:row>
      <xdr:rowOff>133350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45813"/>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3175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458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64</xdr:row>
      <xdr:rowOff>3175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4674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年度から近隣市町との消防広域組合を設立し、平成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年度から職員数が減少したことで平成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年度から決算額が減少している。</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を上回っている主な要因は、主に小学校給食調理員や公立保育園・幼稚園の保育士・幼稚園教諭を会計年度任用職員として配置していることによる人件費の比率が高いことが挙げられる。また令和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年度は公立小中学校</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スクール構想実現によるタブレット端末の購入により物件費が上昇した。今後も会計年度任用職員を含めた人員配置をより適正にし、住民サービスを維持しつつ経費の削減を図っていく方針である。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161072</xdr:rowOff>
    </xdr:from>
    <xdr:to>
      <xdr:col>23</xdr:col>
      <xdr:colOff>133350</xdr:colOff>
      <xdr:row>82</xdr:row>
      <xdr:rowOff>59302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8522"/>
          <a:ext cx="838200" cy="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148935</xdr:rowOff>
    </xdr:from>
    <xdr:to>
      <xdr:col>19</xdr:col>
      <xdr:colOff>133350</xdr:colOff>
      <xdr:row>81</xdr:row>
      <xdr:rowOff>161072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36385"/>
          <a:ext cx="889000" cy="1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135880</xdr:rowOff>
    </xdr:from>
    <xdr:to>
      <xdr:col>15</xdr:col>
      <xdr:colOff>82550</xdr:colOff>
      <xdr:row>81</xdr:row>
      <xdr:rowOff>148935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3330"/>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135880</xdr:rowOff>
    </xdr:from>
    <xdr:to>
      <xdr:col>11</xdr:col>
      <xdr:colOff>31750</xdr:colOff>
      <xdr:row>82</xdr:row>
      <xdr:rowOff>58810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23330"/>
          <a:ext cx="889000" cy="9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8502</xdr:rowOff>
    </xdr:from>
    <xdr:to>
      <xdr:col>23</xdr:col>
      <xdr:colOff>184150</xdr:colOff>
      <xdr:row>82</xdr:row>
      <xdr:rowOff>110102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152029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110272</xdr:rowOff>
    </xdr:from>
    <xdr:to>
      <xdr:col>19</xdr:col>
      <xdr:colOff>184150</xdr:colOff>
      <xdr:row>82</xdr:row>
      <xdr:rowOff>40422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25199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8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98135</xdr:rowOff>
    </xdr:from>
    <xdr:to>
      <xdr:col>15</xdr:col>
      <xdr:colOff>133350</xdr:colOff>
      <xdr:row>82</xdr:row>
      <xdr:rowOff>28285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13062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85080</xdr:rowOff>
    </xdr:from>
    <xdr:to>
      <xdr:col>11</xdr:col>
      <xdr:colOff>82550</xdr:colOff>
      <xdr:row>82</xdr:row>
      <xdr:rowOff>15230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8010</xdr:rowOff>
    </xdr:from>
    <xdr:to>
      <xdr:col>7</xdr:col>
      <xdr:colOff>31750</xdr:colOff>
      <xdr:row>82</xdr:row>
      <xdr:rowOff>109610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94387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年度が前年比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ポイント低下した主因は、寄与率の高い高校卒職員の退職によるもの。</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年度から給料表改定等の給与体系の独自見直しを実施し適正化を行っているため、今後は減少を見込んでいる。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86</xdr:row>
      <xdr:rowOff>128411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98839"/>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128411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115005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7524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年度に近隣市町との消防広域組合を設立し、平成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年度から職員数が減少したことや、平成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年度から一部保育園で指定管理制度を導入したことにより、類似団体平均を下回っている状況にあると考えられる。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今後、似団体等を参考に、職員数の適正化に努めていく。</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18838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6120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168169</xdr:rowOff>
    </xdr:from>
    <xdr:to>
      <xdr:col>77</xdr:col>
      <xdr:colOff>44450</xdr:colOff>
      <xdr:row>61</xdr:row>
      <xdr:rowOff>2752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551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140018</xdr:rowOff>
    </xdr:from>
    <xdr:to>
      <xdr:col>72</xdr:col>
      <xdr:colOff>203200</xdr:colOff>
      <xdr:row>60</xdr:row>
      <xdr:rowOff>168169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270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140018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229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139488</xdr:rowOff>
    </xdr:from>
    <xdr:to>
      <xdr:col>81</xdr:col>
      <xdr:colOff>95250</xdr:colOff>
      <xdr:row>61</xdr:row>
      <xdr:rowOff>69638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156015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117369</xdr:rowOff>
    </xdr:from>
    <xdr:to>
      <xdr:col>73</xdr:col>
      <xdr:colOff>44450</xdr:colOff>
      <xdr:row>61</xdr:row>
      <xdr:rowOff>47519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29545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実質公債費比率の分子にあたる元利償還金が令和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まで上昇し、その後</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減少に転じることを見込んでいるが、微減のため元利償還金は高止まりの傾向である。一方、都市計画事業費の上昇に伴い分</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都市計画税充当分当の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特定財源の額がした。このため実質公債費比率は前年度から上昇している。現在、地方債発行額の抑制に努めているが、実質公債費比率への反映は数年単位での時間を要するため、元利償還金の高止まりが続く期間は減少は見込まれない状況であ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15748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394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109982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429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13462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8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136652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年度は分</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となる地方債の現在高の上昇、充当可能財源等の内、充当可能基金及び基準財政需要額算入見込額の減少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ため、将来負担比率の数値は前年度から上昇している。今後、地方債残高は令和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年度を境に減少を見込むが、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からの控除となる充当可能財源等の内、充当可能基金の額も減少傾向のため、翌年度以降の数年は数値は横ばいで推移することを見込んでいる。一方、今後交付団体を見込んでいるため、臨時財政対策債の発行により基準財政需要額算入見込額が上昇し、その影響額が反映されれば将来負担比率の数値は横ばいから減少へ転じる見込みであ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147997</xdr:rowOff>
    </xdr:from>
    <xdr:to>
      <xdr:col>81</xdr:col>
      <xdr:colOff>44450</xdr:colOff>
      <xdr:row>16</xdr:row>
      <xdr:rowOff>40894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719747"/>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53086</xdr:rowOff>
    </xdr:from>
    <xdr:to>
      <xdr:col>77</xdr:col>
      <xdr:colOff>44450</xdr:colOff>
      <xdr:row>15</xdr:row>
      <xdr:rowOff>147997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624836"/>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127212</xdr:rowOff>
    </xdr:from>
    <xdr:to>
      <xdr:col>72</xdr:col>
      <xdr:colOff>203200</xdr:colOff>
      <xdr:row>15</xdr:row>
      <xdr:rowOff>53086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527512"/>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39539</xdr:rowOff>
    </xdr:from>
    <xdr:to>
      <xdr:col>68</xdr:col>
      <xdr:colOff>152400</xdr:colOff>
      <xdr:row>14</xdr:row>
      <xdr:rowOff>127212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439839"/>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161544</xdr:rowOff>
    </xdr:from>
    <xdr:to>
      <xdr:col>81</xdr:col>
      <xdr:colOff>95250</xdr:colOff>
      <xdr:row>16</xdr:row>
      <xdr:rowOff>91694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133621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0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97197</xdr:rowOff>
    </xdr:from>
    <xdr:to>
      <xdr:col>77</xdr:col>
      <xdr:colOff>95250</xdr:colOff>
      <xdr:row>16</xdr:row>
      <xdr:rowOff>27347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12124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5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2286</xdr:rowOff>
    </xdr:from>
    <xdr:to>
      <xdr:col>73</xdr:col>
      <xdr:colOff>44450</xdr:colOff>
      <xdr:row>15</xdr:row>
      <xdr:rowOff>103886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88663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76412</xdr:rowOff>
    </xdr:from>
    <xdr:to>
      <xdr:col>68</xdr:col>
      <xdr:colOff>203200</xdr:colOff>
      <xdr:row>15</xdr:row>
      <xdr:rowOff>6562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16739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160189</xdr:rowOff>
    </xdr:from>
    <xdr:to>
      <xdr:col>64</xdr:col>
      <xdr:colOff>152400</xdr:colOff>
      <xdr:row>14</xdr:row>
      <xdr:rowOff>90339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100516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1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51,085
50,327
138.12
28,270,174
27,532,369
614,204
12,012,560
19,498,806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年度から近隣の三島市・長泉町と富士山南東消防組合を設立し消防職員数が減少したことが類似団体平均</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を下回っている要因である。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年度は会計年度職員の性質区分の変更によ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り数値が上昇している。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年度の給料表独自見直しの実施及び各種手当等の適正化を推進したことにより給与水準の上昇を抑制している状況である。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170434</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28284"/>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277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33</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277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78994</xdr:rowOff>
    </xdr:from>
    <xdr:to>
      <xdr:col>11</xdr:col>
      <xdr:colOff>9525</xdr:colOff>
      <xdr:row>33</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36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119634</xdr:rowOff>
    </xdr:from>
    <xdr:to>
      <xdr:col>20</xdr:col>
      <xdr:colOff>38100</xdr:colOff>
      <xdr:row>34</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83058</xdr:rowOff>
    </xdr:from>
    <xdr:to>
      <xdr:col>11</xdr:col>
      <xdr:colOff>60325</xdr:colOff>
      <xdr:row>34</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28194</xdr:rowOff>
    </xdr:from>
    <xdr:to>
      <xdr:col>6</xdr:col>
      <xdr:colOff>171450</xdr:colOff>
      <xdr:row>33</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会計年度職員の性質区分の変更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により、これまで物件費の数値を押し上げていた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教育費に計上している補助講師及び幼稚園教諭の賃金や民生費に計上している保育士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を含めた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賃金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が人件費に計上されたため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ポイント上回っており、その主たる要因は、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園を指定管理委託して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、公定価格の変動により委託料が上昇傾向にある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スポーツ施設等指定管理料の増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、給食センター調理業務委託費の皆増によるものである。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39370</xdr:rowOff>
    </xdr:from>
    <xdr:to>
      <xdr:col>82</xdr:col>
      <xdr:colOff>107950</xdr:colOff>
      <xdr:row>22</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96920"/>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85090</xdr:rowOff>
    </xdr:from>
    <xdr:to>
      <xdr:col>78</xdr:col>
      <xdr:colOff>69850</xdr:colOff>
      <xdr:row>22</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685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85090</xdr:rowOff>
    </xdr:from>
    <xdr:to>
      <xdr:col>73</xdr:col>
      <xdr:colOff>180975</xdr:colOff>
      <xdr:row>21</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685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8890</xdr:rowOff>
    </xdr:from>
    <xdr:to>
      <xdr:col>69</xdr:col>
      <xdr:colOff>92075</xdr:colOff>
      <xdr:row>21</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609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156210</xdr:rowOff>
    </xdr:from>
    <xdr:to>
      <xdr:col>78</xdr:col>
      <xdr:colOff>120650</xdr:colOff>
      <xdr:row>22</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7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84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34290</xdr:rowOff>
    </xdr:from>
    <xdr:to>
      <xdr:col>74</xdr:col>
      <xdr:colOff>31750</xdr:colOff>
      <xdr:row>21</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120667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7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41910</xdr:rowOff>
    </xdr:from>
    <xdr:to>
      <xdr:col>69</xdr:col>
      <xdr:colOff>142875</xdr:colOff>
      <xdr:row>21</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129540</xdr:rowOff>
    </xdr:from>
    <xdr:to>
      <xdr:col>65</xdr:col>
      <xdr:colOff>53975</xdr:colOff>
      <xdr:row>21</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44467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しているが、主たる要因は、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新型コロナウィルス感染症拡大による乳幼児医療費等の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一方、自立支援給付費や障害児童施設措置費は増加傾向にあり、今後は類似団体の推移と同様に</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傾向になると見込んでいる。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39915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54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上昇しているが、主たる要因は、介護保険特別会計と後期高齢者医療事業特別会計</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への繰出金が増加</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一方、国民健康保険特別会計への繰出金は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昨年度並みとなった</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615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60325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948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57</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94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155575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80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による事業一部中止などの影響により教育費に計上している単独事業としての補助交付金の減少や、新たに法適用化された公営企業などの基準外繰出金の臨時分への区分け変更による減少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補助金や交付金については行財政構造改革の取組みの中で見直しを実施していく。</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76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37</xdr:row>
      <xdr:rowOff>19558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26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53848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ポイント上昇しているが、これは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発行した</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公共事業等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の元金償還が開始したことによるものである。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年度以降も</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新火葬施設整備事業費に対する一般単独事業債や学校教育施設等整備事業債等の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元金償還が開始となるため、公債費は上昇傾向にある。今後、起債対象事業の平準化を図り、数値上昇の抑制に努める。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431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35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133858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3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133858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44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しているが、主たる要因は、新型コロナウィルス感染症拡大</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の影響に</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よる乳幼児医療費等の</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に計上している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単独</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事業としての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補助交付金の減少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新たに法適用化された公営企業など</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基準外繰出金の臨時分への区分け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変更</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による減少である。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今後行財政構造改革の実施により歳出規模の適正化</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0807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21792"/>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143002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21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143002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2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72153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150475</xdr:rowOff>
    </xdr:from>
    <xdr:to>
      <xdr:col>29</xdr:col>
      <xdr:colOff>127000</xdr:colOff>
      <xdr:row>17</xdr:row>
      <xdr:rowOff>19324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41300"/>
          <a:ext cx="6477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135252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160713</xdr:rowOff>
    </xdr:from>
    <xdr:to>
      <xdr:col>26</xdr:col>
      <xdr:colOff>50800</xdr:colOff>
      <xdr:row>17</xdr:row>
      <xdr:rowOff>19324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51538"/>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112838</xdr:rowOff>
    </xdr:from>
    <xdr:to>
      <xdr:col>22</xdr:col>
      <xdr:colOff>114300</xdr:colOff>
      <xdr:row>16</xdr:row>
      <xdr:rowOff>160713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03663"/>
          <a:ext cx="698500" cy="4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112838</xdr:rowOff>
    </xdr:from>
    <xdr:to>
      <xdr:col>18</xdr:col>
      <xdr:colOff>177800</xdr:colOff>
      <xdr:row>16</xdr:row>
      <xdr:rowOff>135763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3663"/>
          <a:ext cx="698500" cy="2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99675</xdr:rowOff>
    </xdr:from>
    <xdr:to>
      <xdr:col>29</xdr:col>
      <xdr:colOff>177800</xdr:colOff>
      <xdr:row>17</xdr:row>
      <xdr:rowOff>29825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116202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139974</xdr:rowOff>
    </xdr:from>
    <xdr:to>
      <xdr:col>26</xdr:col>
      <xdr:colOff>101600</xdr:colOff>
      <xdr:row>17</xdr:row>
      <xdr:rowOff>70124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80301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9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109913</xdr:rowOff>
    </xdr:from>
    <xdr:to>
      <xdr:col>22</xdr:col>
      <xdr:colOff>165100</xdr:colOff>
      <xdr:row>17</xdr:row>
      <xdr:rowOff>40063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00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50240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6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62038</xdr:rowOff>
    </xdr:from>
    <xdr:to>
      <xdr:col>19</xdr:col>
      <xdr:colOff>38100</xdr:colOff>
      <xdr:row>16</xdr:row>
      <xdr:rowOff>163638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2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84963</xdr:rowOff>
    </xdr:from>
    <xdr:to>
      <xdr:col>15</xdr:col>
      <xdr:colOff>101600</xdr:colOff>
      <xdr:row>17</xdr:row>
      <xdr:rowOff>15113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7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25290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4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61011</xdr:rowOff>
    </xdr:from>
    <xdr:to>
      <xdr:col>29</xdr:col>
      <xdr:colOff>127000</xdr:colOff>
      <xdr:row>35</xdr:row>
      <xdr:rowOff>139040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71361"/>
          <a:ext cx="647700" cy="7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139040</xdr:rowOff>
    </xdr:from>
    <xdr:to>
      <xdr:col>26</xdr:col>
      <xdr:colOff>50800</xdr:colOff>
      <xdr:row>35</xdr:row>
      <xdr:rowOff>283629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49390"/>
          <a:ext cx="698500" cy="14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260541</xdr:rowOff>
    </xdr:from>
    <xdr:to>
      <xdr:col>22</xdr:col>
      <xdr:colOff>114300</xdr:colOff>
      <xdr:row>35</xdr:row>
      <xdr:rowOff>283629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70891"/>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260541</xdr:rowOff>
    </xdr:from>
    <xdr:to>
      <xdr:col>18</xdr:col>
      <xdr:colOff>177800</xdr:colOff>
      <xdr:row>36</xdr:row>
      <xdr:rowOff>12891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70891"/>
          <a:ext cx="698500" cy="95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10211</xdr:rowOff>
    </xdr:from>
    <xdr:to>
      <xdr:col>29</xdr:col>
      <xdr:colOff>177800</xdr:colOff>
      <xdr:row>35</xdr:row>
      <xdr:rowOff>111811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2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198188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6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88240</xdr:rowOff>
    </xdr:from>
    <xdr:to>
      <xdr:col>26</xdr:col>
      <xdr:colOff>101600</xdr:colOff>
      <xdr:row>35</xdr:row>
      <xdr:rowOff>189840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9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200017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6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232829</xdr:rowOff>
    </xdr:from>
    <xdr:to>
      <xdr:col>22</xdr:col>
      <xdr:colOff>165100</xdr:colOff>
      <xdr:row>35</xdr:row>
      <xdr:rowOff>334429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4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1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209741</xdr:rowOff>
    </xdr:from>
    <xdr:to>
      <xdr:col>19</xdr:col>
      <xdr:colOff>38100</xdr:colOff>
      <xdr:row>35</xdr:row>
      <xdr:rowOff>311341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20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8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304991</xdr:rowOff>
    </xdr:from>
    <xdr:to>
      <xdr:col>15</xdr:col>
      <xdr:colOff>101600</xdr:colOff>
      <xdr:row>36</xdr:row>
      <xdr:rowOff>63691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73868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8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51,085
50,327
138.12
28,270,174
27,532,369
614,204
12,012,560
19,498,806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11779</xdr:rowOff>
    </xdr:from>
    <xdr:to>
      <xdr:col>24</xdr:col>
      <xdr:colOff>63500</xdr:colOff>
      <xdr:row>37</xdr:row>
      <xdr:rowOff>103429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3979"/>
          <a:ext cx="838200" cy="26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94761</xdr:rowOff>
    </xdr:from>
    <xdr:to>
      <xdr:col>19</xdr:col>
      <xdr:colOff>177800</xdr:colOff>
      <xdr:row>37</xdr:row>
      <xdr:rowOff>103429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8411"/>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88246</xdr:rowOff>
    </xdr:from>
    <xdr:to>
      <xdr:col>15</xdr:col>
      <xdr:colOff>50800</xdr:colOff>
      <xdr:row>37</xdr:row>
      <xdr:rowOff>94761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189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57118</xdr:rowOff>
    </xdr:from>
    <xdr:to>
      <xdr:col>10</xdr:col>
      <xdr:colOff>114300</xdr:colOff>
      <xdr:row>37</xdr:row>
      <xdr:rowOff>88246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9318"/>
          <a:ext cx="889000" cy="20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132429</xdr:rowOff>
    </xdr:from>
    <xdr:to>
      <xdr:col>24</xdr:col>
      <xdr:colOff>114300</xdr:colOff>
      <xdr:row>36</xdr:row>
      <xdr:rowOff>62579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52629</xdr:rowOff>
    </xdr:from>
    <xdr:to>
      <xdr:col>20</xdr:col>
      <xdr:colOff>38100</xdr:colOff>
      <xdr:row>37</xdr:row>
      <xdr:rowOff>154229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145356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43961</xdr:rowOff>
    </xdr:from>
    <xdr:to>
      <xdr:col>15</xdr:col>
      <xdr:colOff>101600</xdr:colOff>
      <xdr:row>37</xdr:row>
      <xdr:rowOff>145561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136688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37446</xdr:rowOff>
    </xdr:from>
    <xdr:to>
      <xdr:col>10</xdr:col>
      <xdr:colOff>165100</xdr:colOff>
      <xdr:row>37</xdr:row>
      <xdr:rowOff>139046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130173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6318</xdr:rowOff>
    </xdr:from>
    <xdr:to>
      <xdr:col>6</xdr:col>
      <xdr:colOff>38100</xdr:colOff>
      <xdr:row>36</xdr:row>
      <xdr:rowOff>107918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124445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87552</xdr:rowOff>
    </xdr:from>
    <xdr:to>
      <xdr:col>24</xdr:col>
      <xdr:colOff>63500</xdr:colOff>
      <xdr:row>57</xdr:row>
      <xdr:rowOff>138758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60202"/>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87552</xdr:rowOff>
    </xdr:from>
    <xdr:to>
      <xdr:col>19</xdr:col>
      <xdr:colOff>177800</xdr:colOff>
      <xdr:row>57</xdr:row>
      <xdr:rowOff>99375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020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99375</xdr:rowOff>
    </xdr:from>
    <xdr:to>
      <xdr:col>15</xdr:col>
      <xdr:colOff>50800</xdr:colOff>
      <xdr:row>57</xdr:row>
      <xdr:rowOff>121265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2025"/>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108309</xdr:rowOff>
    </xdr:from>
    <xdr:to>
      <xdr:col>10</xdr:col>
      <xdr:colOff>114300</xdr:colOff>
      <xdr:row>57</xdr:row>
      <xdr:rowOff>121265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80959"/>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87958</xdr:rowOff>
    </xdr:from>
    <xdr:to>
      <xdr:col>24</xdr:col>
      <xdr:colOff>114300</xdr:colOff>
      <xdr:row>58</xdr:row>
      <xdr:rowOff>18108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110835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36752</xdr:rowOff>
    </xdr:from>
    <xdr:to>
      <xdr:col>20</xdr:col>
      <xdr:colOff>38100</xdr:colOff>
      <xdr:row>57</xdr:row>
      <xdr:rowOff>138352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154879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48575</xdr:rowOff>
    </xdr:from>
    <xdr:to>
      <xdr:col>15</xdr:col>
      <xdr:colOff>101600</xdr:colOff>
      <xdr:row>57</xdr:row>
      <xdr:rowOff>150175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166702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9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70465</xdr:rowOff>
    </xdr:from>
    <xdr:to>
      <xdr:col>10</xdr:col>
      <xdr:colOff>165100</xdr:colOff>
      <xdr:row>58</xdr:row>
      <xdr:rowOff>615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17142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57509</xdr:rowOff>
    </xdr:from>
    <xdr:to>
      <xdr:col>6</xdr:col>
      <xdr:colOff>38100</xdr:colOff>
      <xdr:row>57</xdr:row>
      <xdr:rowOff>159109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141872</xdr:rowOff>
    </xdr:from>
    <xdr:to>
      <xdr:col>24</xdr:col>
      <xdr:colOff>63500</xdr:colOff>
      <xdr:row>77</xdr:row>
      <xdr:rowOff>16427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72072"/>
          <a:ext cx="838200" cy="4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16427</xdr:rowOff>
    </xdr:from>
    <xdr:to>
      <xdr:col>19</xdr:col>
      <xdr:colOff>177800</xdr:colOff>
      <xdr:row>77</xdr:row>
      <xdr:rowOff>41574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18077"/>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24771</xdr:rowOff>
    </xdr:from>
    <xdr:to>
      <xdr:col>15</xdr:col>
      <xdr:colOff>50800</xdr:colOff>
      <xdr:row>77</xdr:row>
      <xdr:rowOff>41574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26421"/>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163418</xdr:rowOff>
    </xdr:from>
    <xdr:to>
      <xdr:col>10</xdr:col>
      <xdr:colOff>114300</xdr:colOff>
      <xdr:row>77</xdr:row>
      <xdr:rowOff>24771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193618"/>
          <a:ext cx="889000" cy="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91072</xdr:rowOff>
    </xdr:from>
    <xdr:to>
      <xdr:col>24</xdr:col>
      <xdr:colOff>114300</xdr:colOff>
      <xdr:row>77</xdr:row>
      <xdr:rowOff>21222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69499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9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137077</xdr:rowOff>
    </xdr:from>
    <xdr:to>
      <xdr:col>20</xdr:col>
      <xdr:colOff>38100</xdr:colOff>
      <xdr:row>77</xdr:row>
      <xdr:rowOff>67227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58354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6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162224</xdr:rowOff>
    </xdr:from>
    <xdr:to>
      <xdr:col>15</xdr:col>
      <xdr:colOff>101600</xdr:colOff>
      <xdr:row>77</xdr:row>
      <xdr:rowOff>92374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83501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8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145421</xdr:rowOff>
    </xdr:from>
    <xdr:to>
      <xdr:col>10</xdr:col>
      <xdr:colOff>165100</xdr:colOff>
      <xdr:row>77</xdr:row>
      <xdr:rowOff>75571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66698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6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112618</xdr:rowOff>
    </xdr:from>
    <xdr:to>
      <xdr:col>6</xdr:col>
      <xdr:colOff>38100</xdr:colOff>
      <xdr:row>77</xdr:row>
      <xdr:rowOff>42768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33895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3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111937</xdr:rowOff>
    </xdr:from>
    <xdr:to>
      <xdr:col>24</xdr:col>
      <xdr:colOff>63500</xdr:colOff>
      <xdr:row>98</xdr:row>
      <xdr:rowOff>154673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914037"/>
          <a:ext cx="8382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109550</xdr:rowOff>
    </xdr:from>
    <xdr:to>
      <xdr:col>19</xdr:col>
      <xdr:colOff>177800</xdr:colOff>
      <xdr:row>98</xdr:row>
      <xdr:rowOff>154673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911650"/>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99022</xdr:rowOff>
    </xdr:from>
    <xdr:to>
      <xdr:col>15</xdr:col>
      <xdr:colOff>50800</xdr:colOff>
      <xdr:row>98</xdr:row>
      <xdr:rowOff>109550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01122"/>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99022</xdr:rowOff>
    </xdr:from>
    <xdr:to>
      <xdr:col>10</xdr:col>
      <xdr:colOff>114300</xdr:colOff>
      <xdr:row>98</xdr:row>
      <xdr:rowOff>104178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01122"/>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61137</xdr:rowOff>
    </xdr:from>
    <xdr:to>
      <xdr:col>24</xdr:col>
      <xdr:colOff>114300</xdr:colOff>
      <xdr:row>98</xdr:row>
      <xdr:rowOff>162737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39564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8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103873</xdr:rowOff>
    </xdr:from>
    <xdr:to>
      <xdr:col>20</xdr:col>
      <xdr:colOff>38100</xdr:colOff>
      <xdr:row>99</xdr:row>
      <xdr:rowOff>34023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9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25150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58750</xdr:rowOff>
    </xdr:from>
    <xdr:to>
      <xdr:col>15</xdr:col>
      <xdr:colOff>101600</xdr:colOff>
      <xdr:row>98</xdr:row>
      <xdr:rowOff>160350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151477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5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48222</xdr:rowOff>
    </xdr:from>
    <xdr:to>
      <xdr:col>10</xdr:col>
      <xdr:colOff>165100</xdr:colOff>
      <xdr:row>98</xdr:row>
      <xdr:rowOff>149822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140949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53378</xdr:rowOff>
    </xdr:from>
    <xdr:to>
      <xdr:col>6</xdr:col>
      <xdr:colOff>38100</xdr:colOff>
      <xdr:row>98</xdr:row>
      <xdr:rowOff>154978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127753</xdr:rowOff>
    </xdr:from>
    <xdr:to>
      <xdr:col>55</xdr:col>
      <xdr:colOff>0</xdr:colOff>
      <xdr:row>37</xdr:row>
      <xdr:rowOff>77791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57053"/>
          <a:ext cx="838200" cy="4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77791</xdr:rowOff>
    </xdr:from>
    <xdr:to>
      <xdr:col>50</xdr:col>
      <xdr:colOff>114300</xdr:colOff>
      <xdr:row>37</xdr:row>
      <xdr:rowOff>120521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21441"/>
          <a:ext cx="889000" cy="4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120521</xdr:rowOff>
    </xdr:from>
    <xdr:to>
      <xdr:col>45</xdr:col>
      <xdr:colOff>177800</xdr:colOff>
      <xdr:row>37</xdr:row>
      <xdr:rowOff>129866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64171"/>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118404</xdr:rowOff>
    </xdr:from>
    <xdr:to>
      <xdr:col>41</xdr:col>
      <xdr:colOff>50800</xdr:colOff>
      <xdr:row>37</xdr:row>
      <xdr:rowOff>129866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62054"/>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76953</xdr:rowOff>
    </xdr:from>
    <xdr:to>
      <xdr:col>55</xdr:col>
      <xdr:colOff>50800</xdr:colOff>
      <xdr:row>35</xdr:row>
      <xdr:rowOff>7103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26991</xdr:rowOff>
    </xdr:from>
    <xdr:to>
      <xdr:col>50</xdr:col>
      <xdr:colOff>165100</xdr:colOff>
      <xdr:row>37</xdr:row>
      <xdr:rowOff>128591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145118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69721</xdr:rowOff>
    </xdr:from>
    <xdr:to>
      <xdr:col>46</xdr:col>
      <xdr:colOff>38100</xdr:colOff>
      <xdr:row>37</xdr:row>
      <xdr:rowOff>171321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162448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79066</xdr:rowOff>
    </xdr:from>
    <xdr:to>
      <xdr:col>41</xdr:col>
      <xdr:colOff>101600</xdr:colOff>
      <xdr:row>38</xdr:row>
      <xdr:rowOff>9216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1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67604</xdr:rowOff>
    </xdr:from>
    <xdr:to>
      <xdr:col>36</xdr:col>
      <xdr:colOff>165100</xdr:colOff>
      <xdr:row>37</xdr:row>
      <xdr:rowOff>169204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160331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143289</xdr:rowOff>
    </xdr:from>
    <xdr:to>
      <xdr:col>55</xdr:col>
      <xdr:colOff>0</xdr:colOff>
      <xdr:row>58</xdr:row>
      <xdr:rowOff>23130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15939"/>
          <a:ext cx="838200" cy="5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23130</xdr:rowOff>
    </xdr:from>
    <xdr:to>
      <xdr:col>50</xdr:col>
      <xdr:colOff>114300</xdr:colOff>
      <xdr:row>58</xdr:row>
      <xdr:rowOff>48201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67230"/>
          <a:ext cx="889000" cy="2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48201</xdr:rowOff>
    </xdr:from>
    <xdr:to>
      <xdr:col>45</xdr:col>
      <xdr:colOff>177800</xdr:colOff>
      <xdr:row>58</xdr:row>
      <xdr:rowOff>102291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92301"/>
          <a:ext cx="8890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69660</xdr:rowOff>
    </xdr:from>
    <xdr:to>
      <xdr:col>41</xdr:col>
      <xdr:colOff>50800</xdr:colOff>
      <xdr:row>58</xdr:row>
      <xdr:rowOff>102291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13760"/>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92489</xdr:rowOff>
    </xdr:from>
    <xdr:to>
      <xdr:col>55</xdr:col>
      <xdr:colOff>50800</xdr:colOff>
      <xdr:row>58</xdr:row>
      <xdr:rowOff>22639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115366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143780</xdr:rowOff>
    </xdr:from>
    <xdr:to>
      <xdr:col>50</xdr:col>
      <xdr:colOff>165100</xdr:colOff>
      <xdr:row>58</xdr:row>
      <xdr:rowOff>73930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90457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168851</xdr:rowOff>
    </xdr:from>
    <xdr:to>
      <xdr:col>46</xdr:col>
      <xdr:colOff>38100</xdr:colOff>
      <xdr:row>58</xdr:row>
      <xdr:rowOff>99001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115528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1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51491</xdr:rowOff>
    </xdr:from>
    <xdr:to>
      <xdr:col>41</xdr:col>
      <xdr:colOff>101600</xdr:colOff>
      <xdr:row>58</xdr:row>
      <xdr:rowOff>153091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144218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18860</xdr:rowOff>
    </xdr:from>
    <xdr:to>
      <xdr:col>36</xdr:col>
      <xdr:colOff>165100</xdr:colOff>
      <xdr:row>58</xdr:row>
      <xdr:rowOff>120460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136987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31555</xdr:rowOff>
    </xdr:from>
    <xdr:to>
      <xdr:col>55</xdr:col>
      <xdr:colOff>0</xdr:colOff>
      <xdr:row>78</xdr:row>
      <xdr:rowOff>46861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04655"/>
          <a:ext cx="8382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46861</xdr:rowOff>
    </xdr:from>
    <xdr:to>
      <xdr:col>50</xdr:col>
      <xdr:colOff>114300</xdr:colOff>
      <xdr:row>78</xdr:row>
      <xdr:rowOff>70653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19961"/>
          <a:ext cx="889000" cy="2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70653</xdr:rowOff>
    </xdr:from>
    <xdr:to>
      <xdr:col>45</xdr:col>
      <xdr:colOff>177800</xdr:colOff>
      <xdr:row>78</xdr:row>
      <xdr:rowOff>90661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43753"/>
          <a:ext cx="8890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75299</xdr:rowOff>
    </xdr:from>
    <xdr:to>
      <xdr:col>41</xdr:col>
      <xdr:colOff>50800</xdr:colOff>
      <xdr:row>78</xdr:row>
      <xdr:rowOff>90661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48399"/>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152205</xdr:rowOff>
    </xdr:from>
    <xdr:to>
      <xdr:col>55</xdr:col>
      <xdr:colOff>50800</xdr:colOff>
      <xdr:row>78</xdr:row>
      <xdr:rowOff>82355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111582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167511</xdr:rowOff>
    </xdr:from>
    <xdr:to>
      <xdr:col>50</xdr:col>
      <xdr:colOff>165100</xdr:colOff>
      <xdr:row>78</xdr:row>
      <xdr:rowOff>97661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6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114188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19853</xdr:rowOff>
    </xdr:from>
    <xdr:to>
      <xdr:col>46</xdr:col>
      <xdr:colOff>38100</xdr:colOff>
      <xdr:row>78</xdr:row>
      <xdr:rowOff>121453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137980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39861</xdr:rowOff>
    </xdr:from>
    <xdr:to>
      <xdr:col>41</xdr:col>
      <xdr:colOff>101600</xdr:colOff>
      <xdr:row>78</xdr:row>
      <xdr:rowOff>141461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132588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24499</xdr:rowOff>
    </xdr:from>
    <xdr:to>
      <xdr:col>36</xdr:col>
      <xdr:colOff>165100</xdr:colOff>
      <xdr:row>78</xdr:row>
      <xdr:rowOff>126099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117226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88342</xdr:rowOff>
    </xdr:from>
    <xdr:to>
      <xdr:col>55</xdr:col>
      <xdr:colOff>0</xdr:colOff>
      <xdr:row>96</xdr:row>
      <xdr:rowOff>41729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76092"/>
          <a:ext cx="838200" cy="12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41729</xdr:rowOff>
    </xdr:from>
    <xdr:to>
      <xdr:col>50</xdr:col>
      <xdr:colOff>114300</xdr:colOff>
      <xdr:row>96</xdr:row>
      <xdr:rowOff>137033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00929"/>
          <a:ext cx="889000" cy="9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137033</xdr:rowOff>
    </xdr:from>
    <xdr:to>
      <xdr:col>45</xdr:col>
      <xdr:colOff>177800</xdr:colOff>
      <xdr:row>97</xdr:row>
      <xdr:rowOff>88210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596233"/>
          <a:ext cx="8890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27587</xdr:rowOff>
    </xdr:from>
    <xdr:to>
      <xdr:col>41</xdr:col>
      <xdr:colOff>50800</xdr:colOff>
      <xdr:row>97</xdr:row>
      <xdr:rowOff>88210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658237"/>
          <a:ext cx="889000" cy="6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37542</xdr:rowOff>
    </xdr:from>
    <xdr:to>
      <xdr:col>55</xdr:col>
      <xdr:colOff>50800</xdr:colOff>
      <xdr:row>95</xdr:row>
      <xdr:rowOff>139142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3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60419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162379</xdr:rowOff>
    </xdr:from>
    <xdr:to>
      <xdr:col>50</xdr:col>
      <xdr:colOff>165100</xdr:colOff>
      <xdr:row>96</xdr:row>
      <xdr:rowOff>92529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109056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2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86233</xdr:rowOff>
    </xdr:from>
    <xdr:to>
      <xdr:col>46</xdr:col>
      <xdr:colOff>38100</xdr:colOff>
      <xdr:row>97</xdr:row>
      <xdr:rowOff>16383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32910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37410</xdr:rowOff>
    </xdr:from>
    <xdr:to>
      <xdr:col>41</xdr:col>
      <xdr:colOff>101600</xdr:colOff>
      <xdr:row>97</xdr:row>
      <xdr:rowOff>139010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155537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4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148237</xdr:rowOff>
    </xdr:from>
    <xdr:to>
      <xdr:col>36</xdr:col>
      <xdr:colOff>165100</xdr:colOff>
      <xdr:row>97</xdr:row>
      <xdr:rowOff>78387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94914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8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33546</xdr:rowOff>
    </xdr:from>
    <xdr:to>
      <xdr:col>85</xdr:col>
      <xdr:colOff>127000</xdr:colOff>
      <xdr:row>39</xdr:row>
      <xdr:rowOff>34666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0096"/>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33546</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0096"/>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155316</xdr:rowOff>
    </xdr:from>
    <xdr:to>
      <xdr:col>85</xdr:col>
      <xdr:colOff>177800</xdr:colOff>
      <xdr:row>39</xdr:row>
      <xdr:rowOff>85466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154196</xdr:rowOff>
    </xdr:from>
    <xdr:to>
      <xdr:col>81</xdr:col>
      <xdr:colOff>101600</xdr:colOff>
      <xdr:row>39</xdr:row>
      <xdr:rowOff>84346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75473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6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64662</xdr:rowOff>
    </xdr:from>
    <xdr:to>
      <xdr:col>85</xdr:col>
      <xdr:colOff>127000</xdr:colOff>
      <xdr:row>74</xdr:row>
      <xdr:rowOff>101753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751962"/>
          <a:ext cx="8382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101753</xdr:rowOff>
    </xdr:from>
    <xdr:to>
      <xdr:col>81</xdr:col>
      <xdr:colOff>50800</xdr:colOff>
      <xdr:row>74</xdr:row>
      <xdr:rowOff>162027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789053"/>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162027</xdr:rowOff>
    </xdr:from>
    <xdr:to>
      <xdr:col>76</xdr:col>
      <xdr:colOff>114300</xdr:colOff>
      <xdr:row>75</xdr:row>
      <xdr:rowOff>23552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849327"/>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23552</xdr:rowOff>
    </xdr:from>
    <xdr:to>
      <xdr:col>71</xdr:col>
      <xdr:colOff>177800</xdr:colOff>
      <xdr:row>75</xdr:row>
      <xdr:rowOff>87008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882302"/>
          <a:ext cx="889000" cy="6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13862</xdr:rowOff>
    </xdr:from>
    <xdr:to>
      <xdr:col>85</xdr:col>
      <xdr:colOff>177800</xdr:colOff>
      <xdr:row>74</xdr:row>
      <xdr:rowOff>115462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7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36739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5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50953</xdr:rowOff>
    </xdr:from>
    <xdr:to>
      <xdr:col>81</xdr:col>
      <xdr:colOff>101600</xdr:colOff>
      <xdr:row>74</xdr:row>
      <xdr:rowOff>152553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169080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5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111227</xdr:rowOff>
    </xdr:from>
    <xdr:to>
      <xdr:col>76</xdr:col>
      <xdr:colOff>165100</xdr:colOff>
      <xdr:row>75</xdr:row>
      <xdr:rowOff>41377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32504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144202</xdr:rowOff>
    </xdr:from>
    <xdr:to>
      <xdr:col>72</xdr:col>
      <xdr:colOff>38100</xdr:colOff>
      <xdr:row>75</xdr:row>
      <xdr:rowOff>74352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65479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36208</xdr:rowOff>
    </xdr:from>
    <xdr:to>
      <xdr:col>67</xdr:col>
      <xdr:colOff>101600</xdr:colOff>
      <xdr:row>75</xdr:row>
      <xdr:rowOff>137808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8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128934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20498</xdr:rowOff>
    </xdr:from>
    <xdr:to>
      <xdr:col>85</xdr:col>
      <xdr:colOff>127000</xdr:colOff>
      <xdr:row>99</xdr:row>
      <xdr:rowOff>41859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94048"/>
          <a:ext cx="8382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16726</xdr:rowOff>
    </xdr:from>
    <xdr:to>
      <xdr:col>81</xdr:col>
      <xdr:colOff>50800</xdr:colOff>
      <xdr:row>99</xdr:row>
      <xdr:rowOff>41859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90276"/>
          <a:ext cx="889000" cy="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5308</xdr:rowOff>
    </xdr:from>
    <xdr:to>
      <xdr:col>76</xdr:col>
      <xdr:colOff>114300</xdr:colOff>
      <xdr:row>99</xdr:row>
      <xdr:rowOff>16726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78858"/>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113512</xdr:rowOff>
    </xdr:from>
    <xdr:to>
      <xdr:col>71</xdr:col>
      <xdr:colOff>177800</xdr:colOff>
      <xdr:row>99</xdr:row>
      <xdr:rowOff>5308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1561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141148</xdr:rowOff>
    </xdr:from>
    <xdr:to>
      <xdr:col>85</xdr:col>
      <xdr:colOff>177800</xdr:colOff>
      <xdr:row>99</xdr:row>
      <xdr:rowOff>71298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56075</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162509</xdr:rowOff>
    </xdr:from>
    <xdr:to>
      <xdr:col>81</xdr:col>
      <xdr:colOff>101600</xdr:colOff>
      <xdr:row>99</xdr:row>
      <xdr:rowOff>92659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83786</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2017" y="17057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137376</xdr:rowOff>
    </xdr:from>
    <xdr:to>
      <xdr:col>76</xdr:col>
      <xdr:colOff>165100</xdr:colOff>
      <xdr:row>99</xdr:row>
      <xdr:rowOff>67526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58653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125958</xdr:rowOff>
    </xdr:from>
    <xdr:to>
      <xdr:col>72</xdr:col>
      <xdr:colOff>38100</xdr:colOff>
      <xdr:row>99</xdr:row>
      <xdr:rowOff>56108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47235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62712</xdr:rowOff>
    </xdr:from>
    <xdr:to>
      <xdr:col>67</xdr:col>
      <xdr:colOff>101600</xdr:colOff>
      <xdr:row>98</xdr:row>
      <xdr:rowOff>164312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155439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31115</xdr:rowOff>
    </xdr:from>
    <xdr:to>
      <xdr:col>116</xdr:col>
      <xdr:colOff>63500</xdr:colOff>
      <xdr:row>38</xdr:row>
      <xdr:rowOff>36411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46215"/>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31115</xdr:rowOff>
    </xdr:from>
    <xdr:to>
      <xdr:col>111</xdr:col>
      <xdr:colOff>177800</xdr:colOff>
      <xdr:row>38</xdr:row>
      <xdr:rowOff>37554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46215"/>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37554</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52654"/>
          <a:ext cx="889000" cy="1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157061</xdr:rowOff>
    </xdr:from>
    <xdr:to>
      <xdr:col>116</xdr:col>
      <xdr:colOff>114300</xdr:colOff>
      <xdr:row>38</xdr:row>
      <xdr:rowOff>87211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8488</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151765</xdr:rowOff>
    </xdr:from>
    <xdr:to>
      <xdr:col>112</xdr:col>
      <xdr:colOff>38100</xdr:colOff>
      <xdr:row>38</xdr:row>
      <xdr:rowOff>81915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158204</xdr:rowOff>
    </xdr:from>
    <xdr:to>
      <xdr:col>107</xdr:col>
      <xdr:colOff>101600</xdr:colOff>
      <xdr:row>38</xdr:row>
      <xdr:rowOff>88354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104881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73596</xdr:rowOff>
    </xdr:from>
    <xdr:to>
      <xdr:col>116</xdr:col>
      <xdr:colOff>63500</xdr:colOff>
      <xdr:row>57</xdr:row>
      <xdr:rowOff>135586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46246"/>
          <a:ext cx="8382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21628</xdr:rowOff>
    </xdr:from>
    <xdr:to>
      <xdr:col>111</xdr:col>
      <xdr:colOff>177800</xdr:colOff>
      <xdr:row>57</xdr:row>
      <xdr:rowOff>73596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794278"/>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144882</xdr:rowOff>
    </xdr:from>
    <xdr:to>
      <xdr:col>107</xdr:col>
      <xdr:colOff>50800</xdr:colOff>
      <xdr:row>57</xdr:row>
      <xdr:rowOff>21628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746082"/>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70091</xdr:rowOff>
    </xdr:from>
    <xdr:to>
      <xdr:col>102</xdr:col>
      <xdr:colOff>114300</xdr:colOff>
      <xdr:row>56</xdr:row>
      <xdr:rowOff>144882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671291"/>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84786</xdr:rowOff>
    </xdr:from>
    <xdr:to>
      <xdr:col>116</xdr:col>
      <xdr:colOff>114300</xdr:colOff>
      <xdr:row>58</xdr:row>
      <xdr:rowOff>14936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107663</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0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22796</xdr:rowOff>
    </xdr:from>
    <xdr:to>
      <xdr:col>112</xdr:col>
      <xdr:colOff>38100</xdr:colOff>
      <xdr:row>57</xdr:row>
      <xdr:rowOff>124396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140923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142278</xdr:rowOff>
    </xdr:from>
    <xdr:to>
      <xdr:col>107</xdr:col>
      <xdr:colOff>101600</xdr:colOff>
      <xdr:row>57</xdr:row>
      <xdr:rowOff>72428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88955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1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94082</xdr:rowOff>
    </xdr:from>
    <xdr:to>
      <xdr:col>102</xdr:col>
      <xdr:colOff>165100</xdr:colOff>
      <xdr:row>57</xdr:row>
      <xdr:rowOff>24232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40759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4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19291</xdr:rowOff>
    </xdr:from>
    <xdr:to>
      <xdr:col>98</xdr:col>
      <xdr:colOff>38100</xdr:colOff>
      <xdr:row>56</xdr:row>
      <xdr:rowOff>120891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137418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3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64785</xdr:rowOff>
    </xdr:from>
    <xdr:to>
      <xdr:col>116</xdr:col>
      <xdr:colOff>63500</xdr:colOff>
      <xdr:row>76</xdr:row>
      <xdr:rowOff>104691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94985"/>
          <a:ext cx="8382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104691</xdr:rowOff>
    </xdr:from>
    <xdr:to>
      <xdr:col>111</xdr:col>
      <xdr:colOff>177800</xdr:colOff>
      <xdr:row>76</xdr:row>
      <xdr:rowOff>119224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34891"/>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140516</xdr:rowOff>
    </xdr:from>
    <xdr:to>
      <xdr:col>107</xdr:col>
      <xdr:colOff>50800</xdr:colOff>
      <xdr:row>76</xdr:row>
      <xdr:rowOff>119224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827816"/>
          <a:ext cx="889000" cy="3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140516</xdr:rowOff>
    </xdr:from>
    <xdr:to>
      <xdr:col>102</xdr:col>
      <xdr:colOff>114300</xdr:colOff>
      <xdr:row>75</xdr:row>
      <xdr:rowOff>1756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82781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13985</xdr:rowOff>
    </xdr:from>
    <xdr:to>
      <xdr:col>116</xdr:col>
      <xdr:colOff>114300</xdr:colOff>
      <xdr:row>76</xdr:row>
      <xdr:rowOff>115585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163862</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53891</xdr:rowOff>
    </xdr:from>
    <xdr:to>
      <xdr:col>112</xdr:col>
      <xdr:colOff>38100</xdr:colOff>
      <xdr:row>76</xdr:row>
      <xdr:rowOff>155491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146618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7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68424</xdr:rowOff>
    </xdr:from>
    <xdr:to>
      <xdr:col>107</xdr:col>
      <xdr:colOff>101600</xdr:colOff>
      <xdr:row>76</xdr:row>
      <xdr:rowOff>170024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161151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9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89716</xdr:rowOff>
    </xdr:from>
    <xdr:to>
      <xdr:col>102</xdr:col>
      <xdr:colOff>165100</xdr:colOff>
      <xdr:row>75</xdr:row>
      <xdr:rowOff>19866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122406</xdr:rowOff>
    </xdr:from>
    <xdr:to>
      <xdr:col>98</xdr:col>
      <xdr:colOff>38100</xdr:colOff>
      <xdr:row>75</xdr:row>
      <xdr:rowOff>52556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43683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歳出総額の住民一人当たりの決算額は</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538,952</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年度か</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ら</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132,598</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円上昇している。主な要因としては補助費等が</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101,572</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円上昇、普通建設事業費が</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15,706</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上昇していることが挙げられる。補助費等は、特別定額給付金給付事業費やプレミアム商品券事業費の増加が上昇要因である。普通建設事業費は、富岡地区コミュニティセンター改修事業費、東名跨道橋撤去等に係る橋梁維持事業費、区画整理事業費、平松深良線街路事業費、深良小学校・富岡第一小学校耐震・大規模改造事業費、西中学校仮設校舎建設事業費、下和田区・呼子区地区体育館整備事業費などが上昇要因である。公債費は</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1,947</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円上昇しているが、これは</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公共事業等債、学校教育施設整備事業債、一般廃棄物処理事業債、臨時財政対策債等の償還が新たに開始されたことが上昇要因である。物件費は</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5,600</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円下降しているが、これは</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会計年度職員の性質区分の変更により、</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これまでの</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賃金が人件費に計上された</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ことが要因であるが</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2,974</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保育園</a:t>
          </a:r>
          <a:r>
            <a:rPr kumimoji="1" lang="en-US" altLang="ja-JP" sz="138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園を指定管理委託しており、公定価格の変動により委託料が上昇傾向にあることやスポーツ施設等指定管理料の増、給食センター調理業務委託費の皆増によるものである。</a:t>
          </a:r>
          <a:r>
            <a:rPr kumimoji="1" lang="ja-JP" altLang="en-US" sz="138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80">
              <a:solidFill>
                <a:schemeClr val="dk1"/>
              </a:solidFill>
              <a:effectLst/>
              <a:latin typeface="ＭＳ Ｐゴシック" panose="020B0600070205080204" pitchFamily="50" charset="-128"/>
              <a:ea typeface="ＭＳ Ｐゴシック" panose="020B0600070205080204" pitchFamily="50" charset="-128"/>
              <a:cs typeface="+mn-cs"/>
            </a:rPr>
            <a:t>行財政構造改革の実施により歳出規模の抑制に努め、財政運営の適正化を推進していく。</a:t>
          </a:r>
          <a:endParaRPr lang="ja-JP" altLang="ja-JP" sz="138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静岡県裾野市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51,085
50,327
138.12
28,270,174
27,532,369
614,204
12,012,560
19,498,806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111811</xdr:rowOff>
    </xdr:from>
    <xdr:to>
      <xdr:col>24</xdr:col>
      <xdr:colOff>63500</xdr:colOff>
      <xdr:row>34</xdr:row>
      <xdr:rowOff>162103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4111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84836</xdr:rowOff>
    </xdr:from>
    <xdr:to>
      <xdr:col>19</xdr:col>
      <xdr:colOff>177800</xdr:colOff>
      <xdr:row>34</xdr:row>
      <xdr:rowOff>111811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1413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15342</xdr:rowOff>
    </xdr:from>
    <xdr:to>
      <xdr:col>15</xdr:col>
      <xdr:colOff>50800</xdr:colOff>
      <xdr:row>34</xdr:row>
      <xdr:rowOff>84836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464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141986</xdr:rowOff>
    </xdr:from>
    <xdr:to>
      <xdr:col>10</xdr:col>
      <xdr:colOff>114300</xdr:colOff>
      <xdr:row>34</xdr:row>
      <xdr:rowOff>15342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9983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111303</xdr:rowOff>
    </xdr:from>
    <xdr:to>
      <xdr:col>24</xdr:col>
      <xdr:colOff>114300</xdr:colOff>
      <xdr:row>35</xdr:row>
      <xdr:rowOff>41453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134180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61011</xdr:rowOff>
    </xdr:from>
    <xdr:to>
      <xdr:col>20</xdr:col>
      <xdr:colOff>38100</xdr:colOff>
      <xdr:row>34</xdr:row>
      <xdr:rowOff>162611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7688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34036</xdr:rowOff>
    </xdr:from>
    <xdr:to>
      <xdr:col>15</xdr:col>
      <xdr:colOff>101600</xdr:colOff>
      <xdr:row>34</xdr:row>
      <xdr:rowOff>135636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152163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135992</xdr:rowOff>
    </xdr:from>
    <xdr:to>
      <xdr:col>10</xdr:col>
      <xdr:colOff>165100</xdr:colOff>
      <xdr:row>34</xdr:row>
      <xdr:rowOff>66142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91186</xdr:rowOff>
    </xdr:from>
    <xdr:to>
      <xdr:col>6</xdr:col>
      <xdr:colOff>38100</xdr:colOff>
      <xdr:row>34</xdr:row>
      <xdr:rowOff>21336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37863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4788</xdr:rowOff>
    </xdr:from>
    <xdr:to>
      <xdr:col>24</xdr:col>
      <xdr:colOff>63500</xdr:colOff>
      <xdr:row>58</xdr:row>
      <xdr:rowOff>61328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5988"/>
          <a:ext cx="838200" cy="39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59854</xdr:rowOff>
    </xdr:from>
    <xdr:to>
      <xdr:col>19</xdr:col>
      <xdr:colOff>177800</xdr:colOff>
      <xdr:row>58</xdr:row>
      <xdr:rowOff>61328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10003954"/>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42137</xdr:rowOff>
    </xdr:from>
    <xdr:to>
      <xdr:col>15</xdr:col>
      <xdr:colOff>50800</xdr:colOff>
      <xdr:row>58</xdr:row>
      <xdr:rowOff>59854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86237"/>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13745</xdr:rowOff>
    </xdr:from>
    <xdr:to>
      <xdr:col>10</xdr:col>
      <xdr:colOff>114300</xdr:colOff>
      <xdr:row>58</xdr:row>
      <xdr:rowOff>42137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57845"/>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125438</xdr:rowOff>
    </xdr:from>
    <xdr:to>
      <xdr:col>24</xdr:col>
      <xdr:colOff>114300</xdr:colOff>
      <xdr:row>56</xdr:row>
      <xdr:rowOff>55588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40365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10528</xdr:rowOff>
    </xdr:from>
    <xdr:to>
      <xdr:col>20</xdr:col>
      <xdr:colOff>38100</xdr:colOff>
      <xdr:row>58</xdr:row>
      <xdr:rowOff>112128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103255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9054</xdr:rowOff>
    </xdr:from>
    <xdr:to>
      <xdr:col>15</xdr:col>
      <xdr:colOff>101600</xdr:colOff>
      <xdr:row>58</xdr:row>
      <xdr:rowOff>110654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101781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162787</xdr:rowOff>
    </xdr:from>
    <xdr:to>
      <xdr:col>10</xdr:col>
      <xdr:colOff>165100</xdr:colOff>
      <xdr:row>58</xdr:row>
      <xdr:rowOff>92937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84064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134395</xdr:rowOff>
    </xdr:from>
    <xdr:to>
      <xdr:col>6</xdr:col>
      <xdr:colOff>38100</xdr:colOff>
      <xdr:row>58</xdr:row>
      <xdr:rowOff>64545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55672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90703</xdr:rowOff>
    </xdr:from>
    <xdr:to>
      <xdr:col>24</xdr:col>
      <xdr:colOff>63500</xdr:colOff>
      <xdr:row>77</xdr:row>
      <xdr:rowOff>108077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235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50394</xdr:rowOff>
    </xdr:from>
    <xdr:to>
      <xdr:col>19</xdr:col>
      <xdr:colOff>177800</xdr:colOff>
      <xdr:row>77</xdr:row>
      <xdr:rowOff>108077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52044"/>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50394</xdr:rowOff>
    </xdr:from>
    <xdr:to>
      <xdr:col>15</xdr:col>
      <xdr:colOff>50800</xdr:colOff>
      <xdr:row>77</xdr:row>
      <xdr:rowOff>121445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2044"/>
          <a:ext cx="8890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120824</xdr:rowOff>
    </xdr:from>
    <xdr:to>
      <xdr:col>10</xdr:col>
      <xdr:colOff>114300</xdr:colOff>
      <xdr:row>77</xdr:row>
      <xdr:rowOff>121445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2247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39903</xdr:rowOff>
    </xdr:from>
    <xdr:to>
      <xdr:col>24</xdr:col>
      <xdr:colOff>114300</xdr:colOff>
      <xdr:row>77</xdr:row>
      <xdr:rowOff>141503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18330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57277</xdr:rowOff>
    </xdr:from>
    <xdr:to>
      <xdr:col>20</xdr:col>
      <xdr:colOff>38100</xdr:colOff>
      <xdr:row>77</xdr:row>
      <xdr:rowOff>158877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150004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171044</xdr:rowOff>
    </xdr:from>
    <xdr:to>
      <xdr:col>15</xdr:col>
      <xdr:colOff>101600</xdr:colOff>
      <xdr:row>77</xdr:row>
      <xdr:rowOff>101194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92321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70645</xdr:rowOff>
    </xdr:from>
    <xdr:to>
      <xdr:col>10</xdr:col>
      <xdr:colOff>165100</xdr:colOff>
      <xdr:row>78</xdr:row>
      <xdr:rowOff>795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163372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70024</xdr:rowOff>
    </xdr:from>
    <xdr:to>
      <xdr:col>6</xdr:col>
      <xdr:colOff>38100</xdr:colOff>
      <xdr:row>78</xdr:row>
      <xdr:rowOff>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162751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98422</xdr:rowOff>
    </xdr:from>
    <xdr:to>
      <xdr:col>24</xdr:col>
      <xdr:colOff>63500</xdr:colOff>
      <xdr:row>97</xdr:row>
      <xdr:rowOff>100350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29072"/>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98422</xdr:rowOff>
    </xdr:from>
    <xdr:to>
      <xdr:col>19</xdr:col>
      <xdr:colOff>177800</xdr:colOff>
      <xdr:row>97</xdr:row>
      <xdr:rowOff>164960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29072"/>
          <a:ext cx="889000" cy="6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146810</xdr:rowOff>
    </xdr:from>
    <xdr:to>
      <xdr:col>15</xdr:col>
      <xdr:colOff>50800</xdr:colOff>
      <xdr:row>97</xdr:row>
      <xdr:rowOff>164960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77460"/>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138725</xdr:rowOff>
    </xdr:from>
    <xdr:to>
      <xdr:col>10</xdr:col>
      <xdr:colOff>114300</xdr:colOff>
      <xdr:row>97</xdr:row>
      <xdr:rowOff>146810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69375"/>
          <a:ext cx="8890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49550</xdr:rowOff>
    </xdr:from>
    <xdr:to>
      <xdr:col>24</xdr:col>
      <xdr:colOff>114300</xdr:colOff>
      <xdr:row>97</xdr:row>
      <xdr:rowOff>151150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27977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47622</xdr:rowOff>
    </xdr:from>
    <xdr:to>
      <xdr:col>20</xdr:col>
      <xdr:colOff>38100</xdr:colOff>
      <xdr:row>97</xdr:row>
      <xdr:rowOff>149222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140349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114160</xdr:rowOff>
    </xdr:from>
    <xdr:to>
      <xdr:col>15</xdr:col>
      <xdr:colOff>101600</xdr:colOff>
      <xdr:row>98</xdr:row>
      <xdr:rowOff>44310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35437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96010</xdr:rowOff>
    </xdr:from>
    <xdr:to>
      <xdr:col>10</xdr:col>
      <xdr:colOff>165100</xdr:colOff>
      <xdr:row>98</xdr:row>
      <xdr:rowOff>26160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1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87925</xdr:rowOff>
    </xdr:from>
    <xdr:to>
      <xdr:col>6</xdr:col>
      <xdr:colOff>38100</xdr:colOff>
      <xdr:row>98</xdr:row>
      <xdr:rowOff>18075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48489</xdr:rowOff>
    </xdr:from>
    <xdr:to>
      <xdr:col>55</xdr:col>
      <xdr:colOff>0</xdr:colOff>
      <xdr:row>35</xdr:row>
      <xdr:rowOff>138214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049239"/>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142958</xdr:rowOff>
    </xdr:from>
    <xdr:to>
      <xdr:col>50</xdr:col>
      <xdr:colOff>114300</xdr:colOff>
      <xdr:row>35</xdr:row>
      <xdr:rowOff>48489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972258"/>
          <a:ext cx="889000" cy="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74606</xdr:rowOff>
    </xdr:from>
    <xdr:to>
      <xdr:col>45</xdr:col>
      <xdr:colOff>177800</xdr:colOff>
      <xdr:row>34</xdr:row>
      <xdr:rowOff>142958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903906"/>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136328</xdr:rowOff>
    </xdr:from>
    <xdr:to>
      <xdr:col>41</xdr:col>
      <xdr:colOff>50800</xdr:colOff>
      <xdr:row>34</xdr:row>
      <xdr:rowOff>74606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79417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87414</xdr:rowOff>
    </xdr:from>
    <xdr:to>
      <xdr:col>55</xdr:col>
      <xdr:colOff>50800</xdr:colOff>
      <xdr:row>36</xdr:row>
      <xdr:rowOff>17564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110291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169139</xdr:rowOff>
    </xdr:from>
    <xdr:to>
      <xdr:col>50</xdr:col>
      <xdr:colOff>165100</xdr:colOff>
      <xdr:row>35</xdr:row>
      <xdr:rowOff>99289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115816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7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92158</xdr:rowOff>
    </xdr:from>
    <xdr:to>
      <xdr:col>46</xdr:col>
      <xdr:colOff>38100</xdr:colOff>
      <xdr:row>35</xdr:row>
      <xdr:rowOff>22308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38835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69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23806</xdr:rowOff>
    </xdr:from>
    <xdr:to>
      <xdr:col>41</xdr:col>
      <xdr:colOff>101600</xdr:colOff>
      <xdr:row>34</xdr:row>
      <xdr:rowOff>125406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8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141933</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594111" y="562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85528</xdr:rowOff>
    </xdr:from>
    <xdr:to>
      <xdr:col>36</xdr:col>
      <xdr:colOff>165100</xdr:colOff>
      <xdr:row>34</xdr:row>
      <xdr:rowOff>15678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74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32205</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05111" y="55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77274</xdr:rowOff>
    </xdr:from>
    <xdr:to>
      <xdr:col>55</xdr:col>
      <xdr:colOff>0</xdr:colOff>
      <xdr:row>58</xdr:row>
      <xdr:rowOff>88914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21374"/>
          <a:ext cx="8382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84296</xdr:rowOff>
    </xdr:from>
    <xdr:to>
      <xdr:col>50</xdr:col>
      <xdr:colOff>114300</xdr:colOff>
      <xdr:row>58</xdr:row>
      <xdr:rowOff>88914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28396"/>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75381</xdr:rowOff>
    </xdr:from>
    <xdr:to>
      <xdr:col>45</xdr:col>
      <xdr:colOff>177800</xdr:colOff>
      <xdr:row>58</xdr:row>
      <xdr:rowOff>84296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1948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73397</xdr:rowOff>
    </xdr:from>
    <xdr:to>
      <xdr:col>41</xdr:col>
      <xdr:colOff>50800</xdr:colOff>
      <xdr:row>58</xdr:row>
      <xdr:rowOff>75381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1749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26474</xdr:rowOff>
    </xdr:from>
    <xdr:to>
      <xdr:col>55</xdr:col>
      <xdr:colOff>50800</xdr:colOff>
      <xdr:row>58</xdr:row>
      <xdr:rowOff>128074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38114</xdr:rowOff>
    </xdr:from>
    <xdr:to>
      <xdr:col>50</xdr:col>
      <xdr:colOff>165100</xdr:colOff>
      <xdr:row>58</xdr:row>
      <xdr:rowOff>139714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130841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7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33496</xdr:rowOff>
    </xdr:from>
    <xdr:to>
      <xdr:col>46</xdr:col>
      <xdr:colOff>38100</xdr:colOff>
      <xdr:row>58</xdr:row>
      <xdr:rowOff>135096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126223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24581</xdr:rowOff>
    </xdr:from>
    <xdr:to>
      <xdr:col>41</xdr:col>
      <xdr:colOff>101600</xdr:colOff>
      <xdr:row>58</xdr:row>
      <xdr:rowOff>126181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117308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22597</xdr:rowOff>
    </xdr:from>
    <xdr:to>
      <xdr:col>36</xdr:col>
      <xdr:colOff>165100</xdr:colOff>
      <xdr:row>58</xdr:row>
      <xdr:rowOff>124197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115324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28463</xdr:rowOff>
    </xdr:from>
    <xdr:to>
      <xdr:col>55</xdr:col>
      <xdr:colOff>0</xdr:colOff>
      <xdr:row>77</xdr:row>
      <xdr:rowOff>96152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30113"/>
          <a:ext cx="8382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96152</xdr:rowOff>
    </xdr:from>
    <xdr:to>
      <xdr:col>50</xdr:col>
      <xdr:colOff>114300</xdr:colOff>
      <xdr:row>78</xdr:row>
      <xdr:rowOff>3477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297802"/>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3477</xdr:rowOff>
    </xdr:from>
    <xdr:to>
      <xdr:col>45</xdr:col>
      <xdr:colOff>177800</xdr:colOff>
      <xdr:row>78</xdr:row>
      <xdr:rowOff>13674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76577"/>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13674</xdr:rowOff>
    </xdr:from>
    <xdr:to>
      <xdr:col>41</xdr:col>
      <xdr:colOff>50800</xdr:colOff>
      <xdr:row>78</xdr:row>
      <xdr:rowOff>20599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86774"/>
          <a:ext cx="889000" cy="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149113</xdr:rowOff>
    </xdr:from>
    <xdr:to>
      <xdr:col>55</xdr:col>
      <xdr:colOff>50800</xdr:colOff>
      <xdr:row>77</xdr:row>
      <xdr:rowOff>79263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127540</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5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45352</xdr:rowOff>
    </xdr:from>
    <xdr:to>
      <xdr:col>50</xdr:col>
      <xdr:colOff>165100</xdr:colOff>
      <xdr:row>77</xdr:row>
      <xdr:rowOff>146952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138079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33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124127</xdr:rowOff>
    </xdr:from>
    <xdr:to>
      <xdr:col>46</xdr:col>
      <xdr:colOff>38100</xdr:colOff>
      <xdr:row>78</xdr:row>
      <xdr:rowOff>54277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45404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134324</xdr:rowOff>
    </xdr:from>
    <xdr:to>
      <xdr:col>41</xdr:col>
      <xdr:colOff>101600</xdr:colOff>
      <xdr:row>78</xdr:row>
      <xdr:rowOff>64474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3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55601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2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141249</xdr:rowOff>
    </xdr:from>
    <xdr:to>
      <xdr:col>36</xdr:col>
      <xdr:colOff>165100</xdr:colOff>
      <xdr:row>78</xdr:row>
      <xdr:rowOff>71399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62526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3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118117</xdr:rowOff>
    </xdr:from>
    <xdr:to>
      <xdr:col>55</xdr:col>
      <xdr:colOff>0</xdr:colOff>
      <xdr:row>97</xdr:row>
      <xdr:rowOff>158353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48767"/>
          <a:ext cx="838200" cy="4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158353</xdr:rowOff>
    </xdr:from>
    <xdr:to>
      <xdr:col>50</xdr:col>
      <xdr:colOff>114300</xdr:colOff>
      <xdr:row>97</xdr:row>
      <xdr:rowOff>165497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8900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165497</xdr:rowOff>
    </xdr:from>
    <xdr:to>
      <xdr:col>45</xdr:col>
      <xdr:colOff>177800</xdr:colOff>
      <xdr:row>98</xdr:row>
      <xdr:rowOff>31911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96147"/>
          <a:ext cx="889000" cy="3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9779</xdr:rowOff>
    </xdr:from>
    <xdr:to>
      <xdr:col>41</xdr:col>
      <xdr:colOff>50800</xdr:colOff>
      <xdr:row>98</xdr:row>
      <xdr:rowOff>31911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11879"/>
          <a:ext cx="8890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67317</xdr:rowOff>
    </xdr:from>
    <xdr:to>
      <xdr:col>55</xdr:col>
      <xdr:colOff>50800</xdr:colOff>
      <xdr:row>97</xdr:row>
      <xdr:rowOff>168917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90194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107553</xdr:rowOff>
    </xdr:from>
    <xdr:to>
      <xdr:col>50</xdr:col>
      <xdr:colOff>165100</xdr:colOff>
      <xdr:row>98</xdr:row>
      <xdr:rowOff>37703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54230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114697</xdr:rowOff>
    </xdr:from>
    <xdr:to>
      <xdr:col>46</xdr:col>
      <xdr:colOff>38100</xdr:colOff>
      <xdr:row>98</xdr:row>
      <xdr:rowOff>44847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61374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2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152561</xdr:rowOff>
    </xdr:from>
    <xdr:to>
      <xdr:col>41</xdr:col>
      <xdr:colOff>101600</xdr:colOff>
      <xdr:row>98</xdr:row>
      <xdr:rowOff>82711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99238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130429</xdr:rowOff>
    </xdr:from>
    <xdr:to>
      <xdr:col>36</xdr:col>
      <xdr:colOff>165100</xdr:colOff>
      <xdr:row>98</xdr:row>
      <xdr:rowOff>60579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77106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10815</xdr:rowOff>
    </xdr:from>
    <xdr:to>
      <xdr:col>85</xdr:col>
      <xdr:colOff>127000</xdr:colOff>
      <xdr:row>37</xdr:row>
      <xdr:rowOff>16210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54465"/>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83876</xdr:rowOff>
    </xdr:from>
    <xdr:to>
      <xdr:col>81</xdr:col>
      <xdr:colOff>50800</xdr:colOff>
      <xdr:row>37</xdr:row>
      <xdr:rowOff>10815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256076"/>
          <a:ext cx="889000" cy="9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76607</xdr:rowOff>
    </xdr:from>
    <xdr:to>
      <xdr:col>76</xdr:col>
      <xdr:colOff>114300</xdr:colOff>
      <xdr:row>36</xdr:row>
      <xdr:rowOff>83876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248807"/>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21422</xdr:rowOff>
    </xdr:from>
    <xdr:to>
      <xdr:col>71</xdr:col>
      <xdr:colOff>177800</xdr:colOff>
      <xdr:row>36</xdr:row>
      <xdr:rowOff>76607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850722"/>
          <a:ext cx="889000" cy="39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136860</xdr:rowOff>
    </xdr:from>
    <xdr:to>
      <xdr:col>85</xdr:col>
      <xdr:colOff>177800</xdr:colOff>
      <xdr:row>37</xdr:row>
      <xdr:rowOff>67010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115287</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131465</xdr:rowOff>
    </xdr:from>
    <xdr:to>
      <xdr:col>81</xdr:col>
      <xdr:colOff>101600</xdr:colOff>
      <xdr:row>37</xdr:row>
      <xdr:rowOff>61615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52742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33076</xdr:rowOff>
    </xdr:from>
    <xdr:to>
      <xdr:col>76</xdr:col>
      <xdr:colOff>165100</xdr:colOff>
      <xdr:row>36</xdr:row>
      <xdr:rowOff>134676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151203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25807</xdr:rowOff>
    </xdr:from>
    <xdr:to>
      <xdr:col>72</xdr:col>
      <xdr:colOff>38100</xdr:colOff>
      <xdr:row>36</xdr:row>
      <xdr:rowOff>127407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143934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142072</xdr:rowOff>
    </xdr:from>
    <xdr:to>
      <xdr:col>67</xdr:col>
      <xdr:colOff>101600</xdr:colOff>
      <xdr:row>34</xdr:row>
      <xdr:rowOff>72222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7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88749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5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127946</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557696"/>
          <a:ext cx="838200" cy="2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153283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79000"/>
          <a:ext cx="889000" cy="1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153283</xdr:rowOff>
    </xdr:from>
    <xdr:to>
      <xdr:col>76</xdr:col>
      <xdr:colOff>114300</xdr:colOff>
      <xdr:row>58</xdr:row>
      <xdr:rowOff>73482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25933"/>
          <a:ext cx="889000" cy="9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137395</xdr:rowOff>
    </xdr:from>
    <xdr:to>
      <xdr:col>71</xdr:col>
      <xdr:colOff>177800</xdr:colOff>
      <xdr:row>58</xdr:row>
      <xdr:rowOff>73482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10045"/>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77146</xdr:rowOff>
    </xdr:from>
    <xdr:to>
      <xdr:col>85</xdr:col>
      <xdr:colOff>177800</xdr:colOff>
      <xdr:row>56</xdr:row>
      <xdr:rowOff>7296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100023</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3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73677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0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102483</xdr:rowOff>
    </xdr:from>
    <xdr:to>
      <xdr:col>76</xdr:col>
      <xdr:colOff>165100</xdr:colOff>
      <xdr:row>58</xdr:row>
      <xdr:rowOff>32633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49160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22682</xdr:rowOff>
    </xdr:from>
    <xdr:to>
      <xdr:col>72</xdr:col>
      <xdr:colOff>38100</xdr:colOff>
      <xdr:row>58</xdr:row>
      <xdr:rowOff>124282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140809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86595</xdr:rowOff>
    </xdr:from>
    <xdr:to>
      <xdr:col>67</xdr:col>
      <xdr:colOff>101600</xdr:colOff>
      <xdr:row>58</xdr:row>
      <xdr:rowOff>16745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33272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33545</xdr:rowOff>
    </xdr:from>
    <xdr:to>
      <xdr:col>85</xdr:col>
      <xdr:colOff>127000</xdr:colOff>
      <xdr:row>79</xdr:row>
      <xdr:rowOff>34666</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78095"/>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33545</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78095"/>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155316</xdr:rowOff>
    </xdr:from>
    <xdr:to>
      <xdr:col>85</xdr:col>
      <xdr:colOff>177800</xdr:colOff>
      <xdr:row>79</xdr:row>
      <xdr:rowOff>85466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154195</xdr:rowOff>
    </xdr:from>
    <xdr:to>
      <xdr:col>81</xdr:col>
      <xdr:colOff>101600</xdr:colOff>
      <xdr:row>79</xdr:row>
      <xdr:rowOff>84345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75472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64663</xdr:rowOff>
    </xdr:from>
    <xdr:to>
      <xdr:col>85</xdr:col>
      <xdr:colOff>127000</xdr:colOff>
      <xdr:row>94</xdr:row>
      <xdr:rowOff>101752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180963"/>
          <a:ext cx="838200" cy="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101752</xdr:rowOff>
    </xdr:from>
    <xdr:to>
      <xdr:col>81</xdr:col>
      <xdr:colOff>50800</xdr:colOff>
      <xdr:row>94</xdr:row>
      <xdr:rowOff>162027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218052"/>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162027</xdr:rowOff>
    </xdr:from>
    <xdr:to>
      <xdr:col>76</xdr:col>
      <xdr:colOff>114300</xdr:colOff>
      <xdr:row>95</xdr:row>
      <xdr:rowOff>23552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278327"/>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23552</xdr:rowOff>
    </xdr:from>
    <xdr:to>
      <xdr:col>71</xdr:col>
      <xdr:colOff>177800</xdr:colOff>
      <xdr:row>95</xdr:row>
      <xdr:rowOff>87007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311302"/>
          <a:ext cx="889000" cy="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13863</xdr:rowOff>
    </xdr:from>
    <xdr:to>
      <xdr:col>85</xdr:col>
      <xdr:colOff>177800</xdr:colOff>
      <xdr:row>94</xdr:row>
      <xdr:rowOff>115463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1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36740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50952</xdr:rowOff>
    </xdr:from>
    <xdr:to>
      <xdr:col>81</xdr:col>
      <xdr:colOff>101600</xdr:colOff>
      <xdr:row>94</xdr:row>
      <xdr:rowOff>152552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169079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111227</xdr:rowOff>
    </xdr:from>
    <xdr:to>
      <xdr:col>76</xdr:col>
      <xdr:colOff>165100</xdr:colOff>
      <xdr:row>95</xdr:row>
      <xdr:rowOff>41377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32504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2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144202</xdr:rowOff>
    </xdr:from>
    <xdr:to>
      <xdr:col>72</xdr:col>
      <xdr:colOff>38100</xdr:colOff>
      <xdr:row>95</xdr:row>
      <xdr:rowOff>74352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65479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36207</xdr:rowOff>
    </xdr:from>
    <xdr:to>
      <xdr:col>67</xdr:col>
      <xdr:colOff>101600</xdr:colOff>
      <xdr:row>95</xdr:row>
      <xdr:rowOff>137807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3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128934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145,410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104,840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特別定額給付金事業、富岡地区コミュニティセンター改修事業、旧勤労青少年ホーム解体事業により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70,665</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10,561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平松深良線街路事業、区画整理事業、東名跨道橋撤去事業により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したものである。　　　　　　　　　　　　　　　　　　　　　　　　　　　　　　　　　　　　　　　　　　　　　　　　　　　　　　　　　　　　　　　　　　　　　　　　　　　　　                                                       　　　　　　　教育</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71,617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11,617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スクールに係る端末購入事業、西中学校仮設校舎建設事業、幼稚園施設等利用給付事業、給食センター調理業務委託事業</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したものである。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43,939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1,947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公共事業等債、学校教育施設整備事業債、一般廃棄物処理事業債、臨時財政対策債等の償還が新たに開始したことによるものである。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これまでの起債発行額から今後も公債費は上昇傾向にある。</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年度以降の市内企業の業績や税制改正の影響による法人市民税の減少を、財政調整基金からの繰入金により補てんしているため実質単年度収支は赤字が続いている。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行財政構造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の実施により、歳出額を抑制し財政調整基金からの繰入金の減少を図り、実質単年度収支の赤字減少に努め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ているが、それでもなお実質単年度収支の赤字が見込まれることから、令和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月に財政非常事態宣言を行った。これにより、将来の財政調整基金の枯渇、財源不足を避けるために、これまで以上に事業見直しを行い歳出抑制を図る。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静岡県裾野市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年度決算は、全会計において黒字である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年度から法人市民税の減収を財政調整基金からの繰入金で補てんする状況が続いているが、市内企業において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月決算の法人があるため、最終補正予算編成までに歳入決算見込額が未確定の状態であり、実質収支及び黒字比率に増減が生じている。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国民健康保険特別会計においては、対象者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により国民健康保険税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収入は低下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傾向にあるが、対象者の高齢化等により歳出決算額は歳入決算額に比べ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していないため、今後も黒字要素は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水道事業については、投資有価証券購入に伴う現金預金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により流動資産が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し黒字幅は前年度より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下水道事業については、接続件数の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に伴う有収水量の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等により黒字幅は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しているが、収益の一部は一般会計からの基準外繰入に依存している。令和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月に使用料の改定を行ったため、次年度以降の一般会計からの基準外繰入は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年度から地方公営企業法を適用し、簡易水道事業会計として事業運営を開始しているが、一般会計からの繰入により当年度純利益が出ている状況である。今後も同様の状況が継続する見込みである。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十里木高原簡易水道特別会計は、簡易水道事業会計として令和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年度より地方公営企業法を適用し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zoomScale="90" zoomScaleNormal="90" workbookViewId="0"/>
  </sheetViews>
  <sheetFormatPr defaultColWidth="0" defaultRowHeight="10.55" zeroHeight="1" x14ac:dyDescent="0.2"/>
  <cols>
    <col min="1" max="11" width="2.09765625" style="188" customWidth="1"/>
    <col min="12" max="12" width="2.19921875" style="188" customWidth="1"/>
    <col min="13" max="17" width="2.3984375" style="188" customWidth="1"/>
    <col min="18" max="119" width="2.09765625" style="188" customWidth="1"/>
    <col min="120" max="16384" width="0" style="188" hidden="1"/>
  </cols>
  <sheetData>
    <row r="1" spans="1:119" ht="33.549999999999997"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28270174</v>
      </c>
      <c r="BO4" s="433"/>
      <c r="BP4" s="433"/>
      <c r="BQ4" s="433"/>
      <c r="BR4" s="433"/>
      <c r="BS4" s="433"/>
      <c r="BT4" s="433"/>
      <c r="BU4" s="434"/>
      <c r="BV4" s="432">
        <v>21551679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27532369</v>
      </c>
      <c r="BO5" s="470"/>
      <c r="BP5" s="470"/>
      <c r="BQ5" s="470"/>
      <c r="BR5" s="470"/>
      <c r="BS5" s="470"/>
      <c r="BT5" s="470"/>
      <c r="BU5" s="471"/>
      <c r="BV5" s="469">
        <v>20948377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94.4</v>
      </c>
      <c r="CU5" s="467"/>
      <c r="CV5" s="467"/>
      <c r="CW5" s="467"/>
      <c r="CX5" s="467"/>
      <c r="CY5" s="467"/>
      <c r="CZ5" s="467"/>
      <c r="DA5" s="468"/>
      <c r="DB5" s="466">
        <v>98</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737805</v>
      </c>
      <c r="BO6" s="470"/>
      <c r="BP6" s="470"/>
      <c r="BQ6" s="470"/>
      <c r="BR6" s="470"/>
      <c r="BS6" s="470"/>
      <c r="BT6" s="470"/>
      <c r="BU6" s="471"/>
      <c r="BV6" s="469">
        <v>603302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95.8</v>
      </c>
      <c r="CU6" s="507"/>
      <c r="CV6" s="507"/>
      <c r="CW6" s="507"/>
      <c r="CX6" s="507"/>
      <c r="CY6" s="507"/>
      <c r="CZ6" s="507"/>
      <c r="DA6" s="508"/>
      <c r="DB6" s="506">
        <v>98</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123601</v>
      </c>
      <c r="BO7" s="470"/>
      <c r="BP7" s="470"/>
      <c r="BQ7" s="470"/>
      <c r="BR7" s="470"/>
      <c r="BS7" s="470"/>
      <c r="BT7" s="470"/>
      <c r="BU7" s="471"/>
      <c r="BV7" s="469">
        <v>247734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12012560</v>
      </c>
      <c r="CU7" s="470"/>
      <c r="CV7" s="470"/>
      <c r="CW7" s="470"/>
      <c r="CX7" s="470"/>
      <c r="CY7" s="470"/>
      <c r="CZ7" s="470"/>
      <c r="DA7" s="471"/>
      <c r="DB7" s="469">
        <v>12041843</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614204</v>
      </c>
      <c r="BO8" s="470"/>
      <c r="BP8" s="470"/>
      <c r="BQ8" s="470"/>
      <c r="BR8" s="470"/>
      <c r="BS8" s="470"/>
      <c r="BT8" s="470"/>
      <c r="BU8" s="471"/>
      <c r="BV8" s="469">
        <v>355568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1.01</v>
      </c>
      <c r="CU8" s="510"/>
      <c r="CV8" s="510"/>
      <c r="CW8" s="510"/>
      <c r="CX8" s="510"/>
      <c r="CY8" s="510"/>
      <c r="CZ8" s="510"/>
      <c r="DA8" s="511"/>
      <c r="DB8" s="509">
        <v>1.04</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50911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258636</v>
      </c>
      <c r="BO9" s="470"/>
      <c r="BP9" s="470"/>
      <c r="BQ9" s="470"/>
      <c r="BR9" s="470"/>
      <c r="BS9" s="470"/>
      <c r="BT9" s="470"/>
      <c r="BU9" s="471"/>
      <c r="BV9" s="469">
        <v>-195828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15.6</v>
      </c>
      <c r="CU9" s="467"/>
      <c r="CV9" s="467"/>
      <c r="CW9" s="467"/>
      <c r="CX9" s="467"/>
      <c r="CY9" s="467"/>
      <c r="CZ9" s="467"/>
      <c r="DA9" s="468"/>
      <c r="DB9" s="466">
        <v>15.3</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52737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87</v>
      </c>
      <c r="BO10" s="470"/>
      <c r="BP10" s="470"/>
      <c r="BQ10" s="470"/>
      <c r="BR10" s="470"/>
      <c r="BS10" s="470"/>
      <c r="BT10" s="470"/>
      <c r="BU10" s="471"/>
      <c r="BV10" s="469">
        <v>631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51085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548376</v>
      </c>
      <c r="BO12" s="470"/>
      <c r="BP12" s="470"/>
      <c r="BQ12" s="470"/>
      <c r="BR12" s="470"/>
      <c r="BS12" s="470"/>
      <c r="BT12" s="470"/>
      <c r="BU12" s="471"/>
      <c r="BV12" s="469">
        <v>754863</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140</v>
      </c>
      <c r="N13" s="561"/>
      <c r="O13" s="561"/>
      <c r="P13" s="561"/>
      <c r="Q13" s="562"/>
      <c r="R13" s="553">
        <v>50327</v>
      </c>
      <c r="S13" s="554"/>
      <c r="T13" s="554"/>
      <c r="U13" s="554"/>
      <c r="V13" s="555"/>
      <c r="W13" s="485" t="s">
        <v>141</v>
      </c>
      <c r="X13" s="486"/>
      <c r="Y13" s="486"/>
      <c r="Z13" s="486"/>
      <c r="AA13" s="486"/>
      <c r="AB13" s="476"/>
      <c r="AC13" s="520">
        <v>570</v>
      </c>
      <c r="AD13" s="521"/>
      <c r="AE13" s="521"/>
      <c r="AF13" s="521"/>
      <c r="AG13" s="563"/>
      <c r="AH13" s="520">
        <v>542</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-289653</v>
      </c>
      <c r="BO13" s="470"/>
      <c r="BP13" s="470"/>
      <c r="BQ13" s="470"/>
      <c r="BR13" s="470"/>
      <c r="BS13" s="470"/>
      <c r="BT13" s="470"/>
      <c r="BU13" s="471"/>
      <c r="BV13" s="469">
        <v>-950060</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9.9</v>
      </c>
      <c r="CU13" s="467"/>
      <c r="CV13" s="467"/>
      <c r="CW13" s="467"/>
      <c r="CX13" s="467"/>
      <c r="CY13" s="467"/>
      <c r="CZ13" s="467"/>
      <c r="DA13" s="468"/>
      <c r="DB13" s="466">
        <v>9.1</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146</v>
      </c>
      <c r="M14" s="551"/>
      <c r="N14" s="551"/>
      <c r="O14" s="551"/>
      <c r="P14" s="551"/>
      <c r="Q14" s="552"/>
      <c r="R14" s="553">
        <v>51552</v>
      </c>
      <c r="S14" s="554"/>
      <c r="T14" s="554"/>
      <c r="U14" s="554"/>
      <c r="V14" s="555"/>
      <c r="W14" s="459"/>
      <c r="X14" s="460"/>
      <c r="Y14" s="460"/>
      <c r="Z14" s="460"/>
      <c r="AA14" s="460"/>
      <c r="AB14" s="449"/>
      <c r="AC14" s="556">
        <v>2.2000000000000002</v>
      </c>
      <c r="AD14" s="557"/>
      <c r="AE14" s="557"/>
      <c r="AF14" s="557"/>
      <c r="AG14" s="558"/>
      <c r="AH14" s="556">
        <v>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51.4</v>
      </c>
      <c r="CU14" s="568"/>
      <c r="CV14" s="568"/>
      <c r="CW14" s="568"/>
      <c r="CX14" s="568"/>
      <c r="CY14" s="568"/>
      <c r="CZ14" s="568"/>
      <c r="DA14" s="569"/>
      <c r="DB14" s="567">
        <v>43.4</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148</v>
      </c>
      <c r="N15" s="561"/>
      <c r="O15" s="561"/>
      <c r="P15" s="561"/>
      <c r="Q15" s="562"/>
      <c r="R15" s="553">
        <v>50799</v>
      </c>
      <c r="S15" s="554"/>
      <c r="T15" s="554"/>
      <c r="U15" s="554"/>
      <c r="V15" s="555"/>
      <c r="W15" s="485" t="s">
        <v>149</v>
      </c>
      <c r="X15" s="486"/>
      <c r="Y15" s="486"/>
      <c r="Z15" s="486"/>
      <c r="AA15" s="486"/>
      <c r="AB15" s="476"/>
      <c r="AC15" s="520">
        <v>10556</v>
      </c>
      <c r="AD15" s="521"/>
      <c r="AE15" s="521"/>
      <c r="AF15" s="521"/>
      <c r="AG15" s="563"/>
      <c r="AH15" s="520">
        <v>10456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9166693</v>
      </c>
      <c r="BO15" s="433"/>
      <c r="BP15" s="433"/>
      <c r="BQ15" s="433"/>
      <c r="BR15" s="433"/>
      <c r="BS15" s="433"/>
      <c r="BT15" s="433"/>
      <c r="BU15" s="434"/>
      <c r="BV15" s="432">
        <v>9334948</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40.200000000000003</v>
      </c>
      <c r="AD16" s="557"/>
      <c r="AE16" s="557"/>
      <c r="AF16" s="557"/>
      <c r="AG16" s="558"/>
      <c r="AH16" s="556">
        <v>38.200000000000003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9255865</v>
      </c>
      <c r="BO16" s="470"/>
      <c r="BP16" s="470"/>
      <c r="BQ16" s="470"/>
      <c r="BR16" s="470"/>
      <c r="BS16" s="470"/>
      <c r="BT16" s="470"/>
      <c r="BU16" s="471"/>
      <c r="BV16" s="469">
        <v>8918710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155</v>
      </c>
      <c r="N17" s="577"/>
      <c r="O17" s="577"/>
      <c r="P17" s="577"/>
      <c r="Q17" s="578"/>
      <c r="R17" s="573" t="s">
        <v>153</v>
      </c>
      <c r="S17" s="574"/>
      <c r="T17" s="574"/>
      <c r="U17" s="574"/>
      <c r="V17" s="575"/>
      <c r="W17" s="485" t="s">
        <v>156</v>
      </c>
      <c r="X17" s="486"/>
      <c r="Y17" s="486"/>
      <c r="Z17" s="486"/>
      <c r="AA17" s="486"/>
      <c r="AB17" s="476"/>
      <c r="AC17" s="520">
        <v>15128</v>
      </c>
      <c r="AD17" s="521"/>
      <c r="AE17" s="521"/>
      <c r="AF17" s="521"/>
      <c r="AG17" s="563"/>
      <c r="AH17" s="520">
        <v>16369</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11750988</v>
      </c>
      <c r="BO17" s="470"/>
      <c r="BP17" s="470"/>
      <c r="BQ17" s="470"/>
      <c r="BR17" s="470"/>
      <c r="BS17" s="470"/>
      <c r="BT17" s="470"/>
      <c r="BU17" s="471"/>
      <c r="BV17" s="469">
        <v>12041843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138.12</v>
      </c>
      <c r="M18" s="585"/>
      <c r="N18" s="585"/>
      <c r="O18" s="585"/>
      <c r="P18" s="585"/>
      <c r="Q18" s="585"/>
      <c r="R18" s="586"/>
      <c r="S18" s="586"/>
      <c r="T18" s="586"/>
      <c r="U18" s="586"/>
      <c r="V18" s="587"/>
      <c r="W18" s="487"/>
      <c r="X18" s="488"/>
      <c r="Y18" s="488"/>
      <c r="Z18" s="488"/>
      <c r="AA18" s="488"/>
      <c r="AB18" s="479"/>
      <c r="AC18" s="588">
        <v>57.6</v>
      </c>
      <c r="AD18" s="589"/>
      <c r="AE18" s="589"/>
      <c r="AF18" s="589"/>
      <c r="AG18" s="590"/>
      <c r="AH18" s="588">
        <v>59.8</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11370679</v>
      </c>
      <c r="BO18" s="470"/>
      <c r="BP18" s="470"/>
      <c r="BQ18" s="470"/>
      <c r="BR18" s="470"/>
      <c r="BS18" s="470"/>
      <c r="BT18" s="470"/>
      <c r="BU18" s="471"/>
      <c r="BV18" s="469">
        <v>11480556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369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14431462</v>
      </c>
      <c r="BO19" s="470"/>
      <c r="BP19" s="470"/>
      <c r="BQ19" s="470"/>
      <c r="BR19" s="470"/>
      <c r="BS19" s="470"/>
      <c r="BT19" s="470"/>
      <c r="BU19" s="471"/>
      <c r="BV19" s="469">
        <v>14189987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20717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19498806</v>
      </c>
      <c r="BO23" s="470"/>
      <c r="BP23" s="470"/>
      <c r="BQ23" s="470"/>
      <c r="BR23" s="470"/>
      <c r="BS23" s="470"/>
      <c r="BT23" s="470"/>
      <c r="BU23" s="471"/>
      <c r="BV23" s="469">
        <v>19278923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8200</v>
      </c>
      <c r="R24" s="521"/>
      <c r="S24" s="521"/>
      <c r="T24" s="521"/>
      <c r="U24" s="521"/>
      <c r="V24" s="563"/>
      <c r="W24" s="622"/>
      <c r="X24" s="610"/>
      <c r="Y24" s="611"/>
      <c r="Z24" s="519" t="s">
        <v>172</v>
      </c>
      <c r="AA24" s="499"/>
      <c r="AB24" s="499"/>
      <c r="AC24" s="499"/>
      <c r="AD24" s="499"/>
      <c r="AE24" s="499"/>
      <c r="AF24" s="499"/>
      <c r="AG24" s="500"/>
      <c r="AH24" s="520">
        <v>296</v>
      </c>
      <c r="AI24" s="521"/>
      <c r="AJ24" s="521"/>
      <c r="AK24" s="521"/>
      <c r="AL24" s="563"/>
      <c r="AM24" s="520">
        <v>945720</v>
      </c>
      <c r="AN24" s="521"/>
      <c r="AO24" s="521"/>
      <c r="AP24" s="521"/>
      <c r="AQ24" s="521"/>
      <c r="AR24" s="563"/>
      <c r="AS24" s="520">
        <v>3195</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10261734</v>
      </c>
      <c r="BO24" s="470"/>
      <c r="BP24" s="470"/>
      <c r="BQ24" s="470"/>
      <c r="BR24" s="470"/>
      <c r="BS24" s="470"/>
      <c r="BT24" s="470"/>
      <c r="BU24" s="471"/>
      <c r="BV24" s="469">
        <v>10415749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2</v>
      </c>
      <c r="M25" s="521"/>
      <c r="N25" s="521"/>
      <c r="O25" s="521"/>
      <c r="P25" s="563"/>
      <c r="Q25" s="520">
        <v>6600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4736202</v>
      </c>
      <c r="BO25" s="433"/>
      <c r="BP25" s="433"/>
      <c r="BQ25" s="433"/>
      <c r="BR25" s="433"/>
      <c r="BS25" s="433"/>
      <c r="BT25" s="433"/>
      <c r="BU25" s="434"/>
      <c r="BV25" s="432">
        <v>4119413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178</v>
      </c>
      <c r="F26" s="499"/>
      <c r="G26" s="499"/>
      <c r="H26" s="499"/>
      <c r="I26" s="499"/>
      <c r="J26" s="499"/>
      <c r="K26" s="500"/>
      <c r="L26" s="520">
        <v>1</v>
      </c>
      <c r="M26" s="521"/>
      <c r="N26" s="521"/>
      <c r="O26" s="521"/>
      <c r="P26" s="563"/>
      <c r="Q26" s="520">
        <v>6300</v>
      </c>
      <c r="R26" s="521"/>
      <c r="S26" s="521"/>
      <c r="T26" s="521"/>
      <c r="U26" s="521"/>
      <c r="V26" s="563"/>
      <c r="W26" s="622"/>
      <c r="X26" s="610"/>
      <c r="Y26" s="611"/>
      <c r="Z26" s="519" t="s">
        <v>179</v>
      </c>
      <c r="AA26" s="632"/>
      <c r="AB26" s="632"/>
      <c r="AC26" s="632"/>
      <c r="AD26" s="632"/>
      <c r="AE26" s="632"/>
      <c r="AF26" s="632"/>
      <c r="AG26" s="633"/>
      <c r="AH26" s="520">
        <v>13</v>
      </c>
      <c r="AI26" s="521"/>
      <c r="AJ26" s="521"/>
      <c r="AK26" s="521"/>
      <c r="AL26" s="563"/>
      <c r="AM26" s="520">
        <v>48750</v>
      </c>
      <c r="AN26" s="521"/>
      <c r="AO26" s="521"/>
      <c r="AP26" s="521"/>
      <c r="AQ26" s="521"/>
      <c r="AR26" s="563"/>
      <c r="AS26" s="520">
        <v>3750</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181</v>
      </c>
      <c r="F27" s="499"/>
      <c r="G27" s="499"/>
      <c r="H27" s="499"/>
      <c r="I27" s="499"/>
      <c r="J27" s="499"/>
      <c r="K27" s="500"/>
      <c r="L27" s="520">
        <v>1</v>
      </c>
      <c r="M27" s="521"/>
      <c r="N27" s="521"/>
      <c r="O27" s="521"/>
      <c r="P27" s="563"/>
      <c r="Q27" s="520">
        <v>3850</v>
      </c>
      <c r="R27" s="521"/>
      <c r="S27" s="521"/>
      <c r="T27" s="521"/>
      <c r="U27" s="521"/>
      <c r="V27" s="563"/>
      <c r="W27" s="622"/>
      <c r="X27" s="610"/>
      <c r="Y27" s="611"/>
      <c r="Z27" s="519" t="s">
        <v>182</v>
      </c>
      <c r="AA27" s="499"/>
      <c r="AB27" s="499"/>
      <c r="AC27" s="499"/>
      <c r="AD27" s="499"/>
      <c r="AE27" s="499"/>
      <c r="AF27" s="499"/>
      <c r="AG27" s="500"/>
      <c r="AH27" s="520">
        <v>32</v>
      </c>
      <c r="AI27" s="521"/>
      <c r="AJ27" s="521"/>
      <c r="AK27" s="521"/>
      <c r="AL27" s="563"/>
      <c r="AM27" s="520">
        <v>97085</v>
      </c>
      <c r="AN27" s="521"/>
      <c r="AO27" s="521"/>
      <c r="AP27" s="521"/>
      <c r="AQ27" s="521"/>
      <c r="AR27" s="563"/>
      <c r="AS27" s="520">
        <v>3034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438918</v>
      </c>
      <c r="BO27" s="646"/>
      <c r="BP27" s="646"/>
      <c r="BQ27" s="646"/>
      <c r="BR27" s="646"/>
      <c r="BS27" s="646"/>
      <c r="BT27" s="646"/>
      <c r="BU27" s="647"/>
      <c r="BV27" s="645">
        <v>438663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184</v>
      </c>
      <c r="F28" s="499"/>
      <c r="G28" s="499"/>
      <c r="H28" s="499"/>
      <c r="I28" s="499"/>
      <c r="J28" s="499"/>
      <c r="K28" s="500"/>
      <c r="L28" s="520">
        <v>1</v>
      </c>
      <c r="M28" s="521"/>
      <c r="N28" s="521"/>
      <c r="O28" s="521"/>
      <c r="P28" s="563"/>
      <c r="Q28" s="520">
        <v>3450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139</v>
      </c>
      <c r="AN28" s="521"/>
      <c r="AO28" s="521"/>
      <c r="AP28" s="521"/>
      <c r="AQ28" s="521"/>
      <c r="AR28" s="563"/>
      <c r="AS28" s="520" t="s">
        <v>130</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3688215</v>
      </c>
      <c r="BO28" s="433"/>
      <c r="BP28" s="433"/>
      <c r="BQ28" s="433"/>
      <c r="BR28" s="433"/>
      <c r="BS28" s="433"/>
      <c r="BT28" s="433"/>
      <c r="BU28" s="434"/>
      <c r="BV28" s="432">
        <v>4056504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17</v>
      </c>
      <c r="M29" s="521"/>
      <c r="N29" s="521"/>
      <c r="O29" s="521"/>
      <c r="P29" s="563"/>
      <c r="Q29" s="520">
        <v>3250</v>
      </c>
      <c r="R29" s="521"/>
      <c r="S29" s="521"/>
      <c r="T29" s="521"/>
      <c r="U29" s="521"/>
      <c r="V29" s="563"/>
      <c r="W29" s="623"/>
      <c r="X29" s="624"/>
      <c r="Y29" s="625"/>
      <c r="Z29" s="519" t="s">
        <v>188</v>
      </c>
      <c r="AA29" s="499"/>
      <c r="AB29" s="499"/>
      <c r="AC29" s="499"/>
      <c r="AD29" s="499"/>
      <c r="AE29" s="499"/>
      <c r="AF29" s="499"/>
      <c r="AG29" s="500"/>
      <c r="AH29" s="520">
        <v>328</v>
      </c>
      <c r="AI29" s="521"/>
      <c r="AJ29" s="521"/>
      <c r="AK29" s="521"/>
      <c r="AL29" s="563"/>
      <c r="AM29" s="520">
        <v>1042805</v>
      </c>
      <c r="AN29" s="521"/>
      <c r="AO29" s="521"/>
      <c r="AP29" s="521"/>
      <c r="AQ29" s="521"/>
      <c r="AR29" s="563"/>
      <c r="AS29" s="520">
        <v>3179</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238156</v>
      </c>
      <c r="BO29" s="470"/>
      <c r="BP29" s="470"/>
      <c r="BQ29" s="470"/>
      <c r="BR29" s="470"/>
      <c r="BS29" s="470"/>
      <c r="BT29" s="470"/>
      <c r="BU29" s="471"/>
      <c r="BV29" s="469">
        <v>237954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2049175</v>
      </c>
      <c r="BO30" s="646"/>
      <c r="BP30" s="646"/>
      <c r="BQ30" s="646"/>
      <c r="BR30" s="646"/>
      <c r="BS30" s="646"/>
      <c r="BT30" s="646"/>
      <c r="BU30" s="647"/>
      <c r="BV30" s="645">
        <v>2499728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00000000000003"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静岡県市町総合事務組合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裾野市土地開発公社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00000000000003" customHeight="1" x14ac:dyDescent="0.2">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裾野市長泉町衛生施設組合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裾野市振興公社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00000000000003" customHeight="1" x14ac:dyDescent="0.2">
      <c r="A36" s="187"/>
      <c r="B36" s="213"/>
      <c r="C36" s="658">
        <f>IF(E36="","",C35+1)</f>
        <v>3</v>
      </c>
      <c r="D36" s="658"/>
      <c r="E36" s="659" t="str">
        <f>IF('各会計、関係団体の財政状況及び健全化判断比率'!B9="","",'各会計、関係団体の財政状況及び健全化判断比率'!B9)</f>
        <v>墓地事業特別会計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簡易水道特別会計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静岡県芦湖水利組合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00000000000003"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駿豆学園管理組合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00000000000003"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静岡県後期高齢者医療広域連合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00000000000003"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静岡県後期高齢者医療広域連合（事業会計分）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00000000000003"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静岡地方税滞納整理機構</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00000000000003"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富士山南東消防組合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00000000000003"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三島市外五ヶ市町箱根山組合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00000000000003"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三島市外三ヶ市町箱根山林組合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YdEaAfOuYQUrSr+ZPimN/ataPvmdey2RQKAMWDIGVor3Vm2/SxEdbxZQmdV0uLZ7U6tK8bom3CzHimxkQm1kvA==" saltValue="0NeH+BN7dkJWmmPyGjdS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7"/>
  <sheetViews>
    <sheetView showGridLines="0" zoomScale="63" zoomScaleNormal="63" zoomScaleSheetLayoutView="100" workbookViewId="0">
      <selection activeCell="O32" sqref="O32"/>
    </sheetView>
  </sheetViews>
  <sheetFormatPr defaultColWidth="0" defaultRowHeight="12.9" customHeight="1" zeroHeight="1" x14ac:dyDescent="0.2"/>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5" customHeight="1" x14ac:dyDescent="0.2">
      <c r="A1" s="22"/>
      <c r="B1" s="22"/>
      <c r="C1" s="22"/>
      <c r="D1" s="22"/>
      <c r="E1" s="22"/>
      <c r="F1" s="22"/>
      <c r="G1" s="22"/>
      <c r="H1" s="22"/>
      <c r="I1" s="22"/>
      <c r="J1" s="22"/>
      <c r="K1" s="22"/>
      <c r="L1" s="22"/>
      <c r="M1" s="22"/>
      <c r="N1" s="22"/>
      <c r="O1" s="22"/>
      <c r="P1" s="22"/>
    </row>
    <row r="2" spans="1:16" ht="16.55" customHeight="1" x14ac:dyDescent="0.2">
      <c r="A2" s="22"/>
      <c r="B2" s="22"/>
      <c r="C2" s="22"/>
      <c r="D2" s="22"/>
      <c r="E2" s="22"/>
      <c r="F2" s="22"/>
      <c r="G2" s="22"/>
      <c r="H2" s="22"/>
      <c r="I2" s="22"/>
      <c r="J2" s="22"/>
      <c r="K2" s="22"/>
      <c r="L2" s="22"/>
      <c r="M2" s="22"/>
      <c r="N2" s="22"/>
      <c r="O2" s="22"/>
      <c r="P2" s="22"/>
    </row>
    <row r="3" spans="1:16" ht="16.55" customHeight="1" x14ac:dyDescent="0.2">
      <c r="A3" s="22"/>
      <c r="B3" s="22"/>
      <c r="C3" s="22"/>
      <c r="D3" s="22"/>
      <c r="E3" s="22"/>
      <c r="F3" s="22"/>
      <c r="G3" s="22"/>
      <c r="H3" s="22"/>
      <c r="I3" s="22"/>
      <c r="J3" s="22"/>
      <c r="K3" s="22"/>
      <c r="L3" s="22"/>
      <c r="M3" s="22"/>
      <c r="N3" s="22"/>
      <c r="O3" s="22"/>
      <c r="P3" s="22"/>
    </row>
    <row r="4" spans="1:16" ht="16.55" customHeight="1" x14ac:dyDescent="0.2">
      <c r="A4" s="22"/>
      <c r="B4" s="22"/>
      <c r="C4" s="22"/>
      <c r="D4" s="22"/>
      <c r="E4" s="22"/>
      <c r="F4" s="22"/>
      <c r="G4" s="22"/>
      <c r="H4" s="22"/>
      <c r="I4" s="22"/>
      <c r="J4" s="22"/>
      <c r="K4" s="22"/>
      <c r="L4" s="22"/>
      <c r="M4" s="22"/>
      <c r="N4" s="22"/>
      <c r="O4" s="22"/>
      <c r="P4" s="22"/>
    </row>
    <row r="5" spans="1:16" ht="16.55" customHeight="1" x14ac:dyDescent="0.2">
      <c r="A5" s="22"/>
      <c r="B5" s="22"/>
      <c r="C5" s="22"/>
      <c r="D5" s="22"/>
      <c r="E5" s="22"/>
      <c r="F5" s="22"/>
      <c r="G5" s="22"/>
      <c r="H5" s="22"/>
      <c r="I5" s="22"/>
      <c r="J5" s="22"/>
      <c r="K5" s="22"/>
      <c r="L5" s="22"/>
      <c r="M5" s="22"/>
      <c r="N5" s="22"/>
      <c r="O5" s="22"/>
      <c r="P5" s="22"/>
    </row>
    <row r="6" spans="1:16" ht="16.55" customHeight="1" x14ac:dyDescent="0.2">
      <c r="A6" s="22"/>
      <c r="B6" s="22"/>
      <c r="C6" s="22"/>
      <c r="D6" s="22"/>
      <c r="E6" s="22"/>
      <c r="F6" s="22"/>
      <c r="G6" s="22"/>
      <c r="H6" s="22"/>
      <c r="I6" s="22"/>
      <c r="J6" s="22"/>
      <c r="K6" s="22"/>
      <c r="L6" s="22"/>
      <c r="M6" s="22"/>
      <c r="N6" s="22"/>
      <c r="O6" s="22"/>
      <c r="P6" s="22"/>
    </row>
    <row r="7" spans="1:16" ht="16.55" customHeight="1" x14ac:dyDescent="0.2">
      <c r="A7" s="22"/>
      <c r="B7" s="22"/>
      <c r="C7" s="22"/>
      <c r="D7" s="22"/>
      <c r="E7" s="22"/>
      <c r="F7" s="22"/>
      <c r="G7" s="22"/>
      <c r="H7" s="22"/>
      <c r="I7" s="22"/>
      <c r="J7" s="22"/>
      <c r="K7" s="22"/>
      <c r="L7" s="22"/>
      <c r="M7" s="22"/>
      <c r="N7" s="22"/>
      <c r="O7" s="22"/>
      <c r="P7" s="22"/>
    </row>
    <row r="8" spans="1:16" ht="16.55" customHeight="1" x14ac:dyDescent="0.2">
      <c r="A8" s="22"/>
      <c r="B8" s="22"/>
      <c r="C8" s="22"/>
      <c r="D8" s="22"/>
      <c r="E8" s="22"/>
      <c r="F8" s="22"/>
      <c r="G8" s="22"/>
      <c r="H8" s="22"/>
      <c r="I8" s="22"/>
      <c r="J8" s="22"/>
      <c r="K8" s="22"/>
      <c r="L8" s="22"/>
      <c r="M8" s="22"/>
      <c r="N8" s="22"/>
      <c r="O8" s="22"/>
      <c r="P8" s="22"/>
    </row>
    <row r="9" spans="1:16" ht="16.55" customHeight="1" x14ac:dyDescent="0.2">
      <c r="A9" s="22"/>
      <c r="B9" s="22"/>
      <c r="C9" s="22"/>
      <c r="D9" s="22"/>
      <c r="E9" s="22"/>
      <c r="F9" s="22"/>
      <c r="G9" s="22"/>
      <c r="H9" s="22"/>
      <c r="I9" s="22"/>
      <c r="J9" s="22"/>
      <c r="K9" s="22"/>
      <c r="L9" s="22"/>
      <c r="M9" s="22"/>
      <c r="N9" s="22"/>
      <c r="O9" s="22"/>
      <c r="P9" s="22"/>
    </row>
    <row r="10" spans="1:16" ht="16.55" customHeight="1" x14ac:dyDescent="0.2">
      <c r="A10" s="22"/>
      <c r="B10" s="22"/>
      <c r="C10" s="22"/>
      <c r="D10" s="22"/>
      <c r="E10" s="22"/>
      <c r="F10" s="22"/>
      <c r="G10" s="22"/>
      <c r="H10" s="22"/>
      <c r="I10" s="22"/>
      <c r="J10" s="22"/>
      <c r="K10" s="22"/>
      <c r="L10" s="22"/>
      <c r="M10" s="22"/>
      <c r="N10" s="22"/>
      <c r="O10" s="22"/>
      <c r="P10" s="22"/>
    </row>
    <row r="11" spans="1:16" ht="16.55" customHeight="1" x14ac:dyDescent="0.2">
      <c r="A11" s="22"/>
      <c r="B11" s="22"/>
      <c r="C11" s="22"/>
      <c r="D11" s="22"/>
      <c r="E11" s="22"/>
      <c r="F11" s="22"/>
      <c r="G11" s="22"/>
      <c r="H11" s="22"/>
      <c r="I11" s="22"/>
      <c r="J11" s="22"/>
      <c r="K11" s="22"/>
      <c r="L11" s="22"/>
      <c r="M11" s="22"/>
      <c r="N11" s="22"/>
      <c r="O11" s="22"/>
      <c r="P11" s="22"/>
    </row>
    <row r="12" spans="1:16" ht="16.55" customHeight="1" x14ac:dyDescent="0.2">
      <c r="A12" s="22"/>
      <c r="B12" s="22"/>
      <c r="C12" s="22"/>
      <c r="D12" s="22"/>
      <c r="E12" s="22"/>
      <c r="F12" s="22"/>
      <c r="G12" s="22"/>
      <c r="H12" s="22"/>
      <c r="I12" s="22"/>
      <c r="J12" s="22"/>
      <c r="K12" s="22"/>
      <c r="L12" s="22"/>
      <c r="M12" s="22"/>
      <c r="N12" s="22"/>
      <c r="O12" s="22"/>
      <c r="P12" s="22"/>
    </row>
    <row r="13" spans="1:16" ht="16.55" customHeight="1" x14ac:dyDescent="0.2">
      <c r="A13" s="22"/>
      <c r="B13" s="22"/>
      <c r="C13" s="22"/>
      <c r="D13" s="22"/>
      <c r="E13" s="22"/>
      <c r="F13" s="22"/>
      <c r="G13" s="22"/>
      <c r="H13" s="22"/>
      <c r="I13" s="22"/>
      <c r="J13" s="22"/>
      <c r="K13" s="22"/>
      <c r="L13" s="22"/>
      <c r="M13" s="22"/>
      <c r="N13" s="22"/>
      <c r="O13" s="22"/>
      <c r="P13" s="22"/>
    </row>
    <row r="14" spans="1:16" ht="16.55" customHeight="1" x14ac:dyDescent="0.2">
      <c r="A14" s="22"/>
      <c r="B14" s="22"/>
      <c r="C14" s="22"/>
      <c r="D14" s="22"/>
      <c r="E14" s="22"/>
      <c r="F14" s="22"/>
      <c r="G14" s="22"/>
      <c r="H14" s="22"/>
      <c r="I14" s="22"/>
      <c r="J14" s="22"/>
      <c r="K14" s="22"/>
      <c r="L14" s="22"/>
      <c r="M14" s="22"/>
      <c r="N14" s="22"/>
      <c r="O14" s="22"/>
      <c r="P14" s="22"/>
    </row>
    <row r="15" spans="1:16" ht="16.55" customHeight="1" x14ac:dyDescent="0.2">
      <c r="A15" s="22"/>
      <c r="B15" s="22"/>
      <c r="C15" s="22"/>
      <c r="D15" s="22"/>
      <c r="E15" s="22"/>
      <c r="F15" s="22"/>
      <c r="G15" s="22"/>
      <c r="H15" s="22"/>
      <c r="I15" s="22"/>
      <c r="J15" s="22"/>
      <c r="K15" s="22"/>
      <c r="L15" s="22"/>
      <c r="M15" s="22"/>
      <c r="N15" s="22"/>
      <c r="O15" s="22"/>
      <c r="P15" s="22"/>
    </row>
    <row r="16" spans="1:16" ht="16.55" customHeight="1" x14ac:dyDescent="0.2">
      <c r="A16" s="22"/>
      <c r="B16" s="22"/>
      <c r="C16" s="22"/>
      <c r="D16" s="22"/>
      <c r="E16" s="22"/>
      <c r="F16" s="22"/>
      <c r="G16" s="22"/>
      <c r="H16" s="22"/>
      <c r="I16" s="22"/>
      <c r="J16" s="22"/>
      <c r="K16" s="22"/>
      <c r="L16" s="22"/>
      <c r="M16" s="22"/>
      <c r="N16" s="22"/>
      <c r="O16" s="22"/>
      <c r="P16" s="22"/>
    </row>
    <row r="17" spans="1:16" ht="16.55" customHeight="1" x14ac:dyDescent="0.2">
      <c r="A17" s="22"/>
      <c r="B17" s="22"/>
      <c r="C17" s="22"/>
      <c r="D17" s="22"/>
      <c r="E17" s="22"/>
      <c r="F17" s="22"/>
      <c r="G17" s="22"/>
      <c r="H17" s="22"/>
      <c r="I17" s="22"/>
      <c r="J17" s="22"/>
      <c r="K17" s="22"/>
      <c r="L17" s="22"/>
      <c r="M17" s="22"/>
      <c r="N17" s="22"/>
      <c r="O17" s="22"/>
      <c r="P17" s="22"/>
    </row>
    <row r="18" spans="1:16" ht="16.55" customHeight="1" x14ac:dyDescent="0.2">
      <c r="A18" s="22"/>
      <c r="B18" s="22"/>
      <c r="C18" s="22"/>
      <c r="D18" s="22"/>
      <c r="E18" s="22"/>
      <c r="F18" s="22"/>
      <c r="G18" s="22"/>
      <c r="H18" s="22"/>
      <c r="I18" s="22"/>
      <c r="J18" s="22"/>
      <c r="K18" s="22"/>
      <c r="L18" s="22"/>
      <c r="M18" s="22"/>
      <c r="N18" s="22"/>
      <c r="O18" s="22"/>
      <c r="P18" s="22"/>
    </row>
    <row r="19" spans="1:16" ht="16.55" customHeight="1" x14ac:dyDescent="0.2">
      <c r="A19" s="22"/>
      <c r="B19" s="22"/>
      <c r="C19" s="22"/>
      <c r="D19" s="22"/>
      <c r="E19" s="22"/>
      <c r="F19" s="22"/>
      <c r="G19" s="22"/>
      <c r="H19" s="22"/>
      <c r="I19" s="22"/>
      <c r="J19" s="22"/>
      <c r="K19" s="22"/>
      <c r="L19" s="22"/>
      <c r="M19" s="22"/>
      <c r="N19" s="22"/>
      <c r="O19" s="22"/>
      <c r="P19" s="22"/>
    </row>
    <row r="20" spans="1:16" ht="16.55" customHeight="1" x14ac:dyDescent="0.2">
      <c r="A20" s="22"/>
      <c r="B20" s="22"/>
      <c r="C20" s="22"/>
      <c r="D20" s="22"/>
      <c r="E20" s="22"/>
      <c r="F20" s="22"/>
      <c r="G20" s="22"/>
      <c r="H20" s="22"/>
      <c r="I20" s="22"/>
      <c r="J20" s="22"/>
      <c r="K20" s="22"/>
      <c r="L20" s="22"/>
      <c r="M20" s="22"/>
      <c r="N20" s="22"/>
      <c r="O20" s="22"/>
      <c r="P20" s="22"/>
    </row>
    <row r="21" spans="1:16" ht="16.55" customHeight="1" x14ac:dyDescent="0.2">
      <c r="A21" s="22"/>
      <c r="B21" s="22"/>
      <c r="C21" s="22"/>
      <c r="D21" s="22"/>
      <c r="E21" s="22"/>
      <c r="F21" s="22"/>
      <c r="G21" s="22"/>
      <c r="H21" s="22"/>
      <c r="I21" s="22"/>
      <c r="J21" s="22"/>
      <c r="K21" s="22"/>
      <c r="L21" s="22"/>
      <c r="M21" s="22"/>
      <c r="N21" s="22"/>
      <c r="O21" s="22"/>
      <c r="P21" s="22"/>
    </row>
    <row r="22" spans="1:16" ht="16.55" customHeight="1" x14ac:dyDescent="0.2">
      <c r="A22" s="22"/>
      <c r="B22" s="22"/>
      <c r="C22" s="22"/>
      <c r="D22" s="22"/>
      <c r="E22" s="22"/>
      <c r="F22" s="22"/>
      <c r="G22" s="22"/>
      <c r="H22" s="22"/>
      <c r="I22" s="22"/>
      <c r="J22" s="22"/>
      <c r="K22" s="22"/>
      <c r="L22" s="22"/>
      <c r="M22" s="22"/>
      <c r="N22" s="22"/>
      <c r="O22" s="22"/>
      <c r="P22" s="22"/>
    </row>
    <row r="23" spans="1:16" ht="16.55" customHeight="1" x14ac:dyDescent="0.2">
      <c r="A23" s="22"/>
      <c r="B23" s="22"/>
      <c r="C23" s="22"/>
      <c r="D23" s="22"/>
      <c r="E23" s="22"/>
      <c r="F23" s="22"/>
      <c r="G23" s="22"/>
      <c r="H23" s="22"/>
      <c r="I23" s="22"/>
      <c r="J23" s="22"/>
      <c r="K23" s="22"/>
      <c r="L23" s="22"/>
      <c r="M23" s="22"/>
      <c r="N23" s="22"/>
      <c r="O23" s="22"/>
      <c r="P23" s="22"/>
    </row>
    <row r="24" spans="1:16" ht="16.55" customHeight="1" x14ac:dyDescent="0.2">
      <c r="A24" s="22"/>
      <c r="B24" s="22"/>
      <c r="C24" s="22"/>
      <c r="D24" s="22"/>
      <c r="E24" s="22"/>
      <c r="F24" s="22"/>
      <c r="G24" s="22"/>
      <c r="H24" s="22"/>
      <c r="I24" s="22"/>
      <c r="J24" s="22"/>
      <c r="K24" s="22"/>
      <c r="L24" s="22"/>
      <c r="M24" s="22"/>
      <c r="N24" s="22"/>
      <c r="O24" s="22"/>
      <c r="P24" s="22"/>
    </row>
    <row r="25" spans="1:16" ht="16.55" customHeight="1" x14ac:dyDescent="0.2">
      <c r="A25" s="22"/>
      <c r="B25" s="22"/>
      <c r="C25" s="22"/>
      <c r="D25" s="22"/>
      <c r="E25" s="22"/>
      <c r="F25" s="22"/>
      <c r="G25" s="22"/>
      <c r="H25" s="22"/>
      <c r="I25" s="22"/>
      <c r="J25" s="22"/>
      <c r="K25" s="22"/>
      <c r="L25" s="22"/>
      <c r="M25" s="22"/>
      <c r="N25" s="22"/>
      <c r="O25" s="22"/>
      <c r="P25" s="22"/>
    </row>
    <row r="26" spans="1:16" ht="16.55" customHeight="1" x14ac:dyDescent="0.2">
      <c r="A26" s="22"/>
      <c r="B26" s="22"/>
      <c r="C26" s="22"/>
      <c r="D26" s="22"/>
      <c r="E26" s="22"/>
      <c r="F26" s="22"/>
      <c r="G26" s="22"/>
      <c r="H26" s="22"/>
      <c r="I26" s="22"/>
      <c r="J26" s="22"/>
      <c r="K26" s="22"/>
      <c r="L26" s="22"/>
      <c r="M26" s="22"/>
      <c r="N26" s="22"/>
      <c r="O26" s="22"/>
      <c r="P26" s="22"/>
    </row>
    <row r="27" spans="1:16" ht="16.55" customHeight="1" x14ac:dyDescent="0.2">
      <c r="A27" s="22"/>
      <c r="B27" s="22"/>
      <c r="C27" s="22"/>
      <c r="D27" s="22"/>
      <c r="E27" s="22"/>
      <c r="F27" s="22"/>
      <c r="G27" s="22"/>
      <c r="H27" s="22"/>
      <c r="I27" s="22"/>
      <c r="J27" s="22"/>
      <c r="K27" s="22"/>
      <c r="L27" s="22"/>
      <c r="M27" s="22"/>
      <c r="N27" s="22"/>
      <c r="O27" s="22"/>
      <c r="P27" s="22"/>
    </row>
    <row r="28" spans="1:16" ht="16.55" customHeight="1" x14ac:dyDescent="0.2">
      <c r="A28" s="22"/>
      <c r="B28" s="22"/>
      <c r="C28" s="22"/>
      <c r="D28" s="22"/>
      <c r="E28" s="22"/>
      <c r="F28" s="22"/>
      <c r="G28" s="22"/>
      <c r="H28" s="22"/>
      <c r="I28" s="22"/>
      <c r="J28" s="22"/>
      <c r="K28" s="22"/>
      <c r="L28" s="22"/>
      <c r="M28" s="22"/>
      <c r="N28" s="22"/>
      <c r="O28" s="22"/>
      <c r="P28" s="22"/>
    </row>
    <row r="29" spans="1:16" ht="16.55" customHeight="1" x14ac:dyDescent="0.2">
      <c r="A29" s="22"/>
      <c r="B29" s="22"/>
      <c r="C29" s="22"/>
      <c r="D29" s="22"/>
      <c r="E29" s="22"/>
      <c r="F29" s="22"/>
      <c r="G29" s="22"/>
      <c r="H29" s="22"/>
      <c r="I29" s="22"/>
      <c r="J29" s="22"/>
      <c r="K29" s="22"/>
      <c r="L29" s="22"/>
      <c r="M29" s="22"/>
      <c r="N29" s="22"/>
      <c r="O29" s="22"/>
      <c r="P29" s="22"/>
    </row>
    <row r="30" spans="1:16" ht="16.55" customHeight="1" x14ac:dyDescent="0.2">
      <c r="A30" s="22"/>
      <c r="B30" s="22"/>
      <c r="C30" s="22"/>
      <c r="D30" s="22"/>
      <c r="E30" s="22"/>
      <c r="F30" s="22"/>
      <c r="G30" s="22"/>
      <c r="H30" s="22"/>
      <c r="I30" s="22"/>
      <c r="J30" s="22"/>
      <c r="K30" s="22"/>
      <c r="L30" s="22"/>
      <c r="M30" s="22"/>
      <c r="N30" s="22"/>
      <c r="O30" s="22"/>
      <c r="P30" s="22"/>
    </row>
    <row r="31" spans="1:16" ht="16.5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549999999999997"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549999999999997" customHeight="1" x14ac:dyDescent="0.2">
      <c r="A34" s="22"/>
      <c r="B34" s="31"/>
      <c r="C34" s="1250" t="s">
        <v>570</v>
      </c>
      <c r="D34" s="1250"/>
      <c r="E34" s="1251"/>
      <c r="F34" s="32">
        <v>17.61</v>
      </c>
      <c r="G34" s="33">
        <v>20.309999999999999</v>
      </c>
      <c r="H34" s="33">
        <v>19.39</v>
      </c>
      <c r="I34" s="33">
        <v>17.75</v>
      </c>
      <c r="J34" s="34">
        <v>16.88</v>
      </c>
      <c r="K34" s="22"/>
      <c r="L34" s="22"/>
      <c r="M34" s="22"/>
      <c r="N34" s="22"/>
      <c r="O34" s="22"/>
      <c r="P34" s="22"/>
    </row>
    <row r="35" spans="1:16" ht="39.549999999999997" customHeight="1" x14ac:dyDescent="0.2">
      <c r="A35" s="22"/>
      <c r="B35" s="35"/>
      <c r="C35" s="1244" t="s">
        <v>571</v>
      </c>
      <c r="D35" s="1245"/>
      <c r="E35" s="1246"/>
      <c r="F35" s="36">
        <v>4.0999999999999996</v>
      </c>
      <c r="G35" s="37">
        <v>5.09</v>
      </c>
      <c r="H35" s="37">
        <v>4.78</v>
      </c>
      <c r="I35" s="37">
        <v>2.92</v>
      </c>
      <c r="J35" s="38">
        <v>5.08</v>
      </c>
      <c r="K35" s="22"/>
      <c r="L35" s="22"/>
      <c r="M35" s="22"/>
      <c r="N35" s="22"/>
      <c r="O35" s="22"/>
      <c r="P35" s="22"/>
    </row>
    <row r="36" spans="1:16" ht="39.549999999999997" customHeight="1" x14ac:dyDescent="0.2">
      <c r="A36" s="22"/>
      <c r="B36" s="35"/>
      <c r="C36" s="1244" t="s">
        <v>572</v>
      </c>
      <c r="D36" s="1245"/>
      <c r="E36" s="1246"/>
      <c r="F36" s="36">
        <v>2.61</v>
      </c>
      <c r="G36" s="37">
        <v>3.57</v>
      </c>
      <c r="H36" s="37">
        <v>3.2</v>
      </c>
      <c r="I36" s="37">
        <v>2.46</v>
      </c>
      <c r="J36" s="38">
        <v>2.08</v>
      </c>
      <c r="K36" s="22"/>
      <c r="L36" s="22"/>
      <c r="M36" s="22"/>
      <c r="N36" s="22"/>
      <c r="O36" s="22"/>
      <c r="P36" s="22"/>
    </row>
    <row r="37" spans="1:16" ht="39.549999999999997" customHeight="1" x14ac:dyDescent="0.2">
      <c r="A37" s="22"/>
      <c r="B37" s="35"/>
      <c r="C37" s="1244" t="s">
        <v>573</v>
      </c>
      <c r="D37" s="1245"/>
      <c r="E37" s="1246"/>
      <c r="F37" s="36">
        <v>1.49</v>
      </c>
      <c r="G37" s="37">
        <v>1.1299999999999999</v>
      </c>
      <c r="H37" s="37">
        <v>1.1399999999999999</v>
      </c>
      <c r="I37" s="37">
        <v>0.65</v>
      </c>
      <c r="J37" s="38">
        <v>1.1000000000000001</v>
      </c>
      <c r="K37" s="22"/>
      <c r="L37" s="22"/>
      <c r="M37" s="22"/>
      <c r="N37" s="22"/>
      <c r="O37" s="22"/>
      <c r="P37" s="22"/>
    </row>
    <row r="38" spans="1:16" ht="39.549999999999997" customHeight="1" x14ac:dyDescent="0.2">
      <c r="A38" s="22"/>
      <c r="B38" s="35"/>
      <c r="C38" s="1244" t="s">
        <v>574</v>
      </c>
      <c r="D38" s="1245"/>
      <c r="E38" s="1246"/>
      <c r="F38" s="36" t="s">
        <v>519</v>
      </c>
      <c r="G38" s="37" t="s">
        <v>519</v>
      </c>
      <c r="H38" s="37">
        <v>0.48</v>
      </c>
      <c r="I38" s="37">
        <v>0.83</v>
      </c>
      <c r="J38" s="38">
        <v>1.05</v>
      </c>
      <c r="K38" s="22"/>
      <c r="L38" s="22"/>
      <c r="M38" s="22"/>
      <c r="N38" s="22"/>
      <c r="O38" s="22"/>
      <c r="P38" s="22"/>
    </row>
    <row r="39" spans="1:16" ht="39.549999999999997" customHeight="1" x14ac:dyDescent="0.2">
      <c r="A39" s="22"/>
      <c r="B39" s="35"/>
      <c r="C39" s="1244" t="s">
        <v>575</v>
      </c>
      <c r="D39" s="1245"/>
      <c r="E39" s="1246"/>
      <c r="F39" s="36">
        <v>0.02</v>
      </c>
      <c r="G39" s="37">
        <v>0.04</v>
      </c>
      <c r="H39" s="37">
        <v>0.03</v>
      </c>
      <c r="I39" s="37">
        <v>0.05</v>
      </c>
      <c r="J39" s="38">
        <v>0.04</v>
      </c>
      <c r="K39" s="22"/>
      <c r="L39" s="22"/>
      <c r="M39" s="22"/>
      <c r="N39" s="22"/>
      <c r="O39" s="22"/>
      <c r="P39" s="22"/>
    </row>
    <row r="40" spans="1:16" ht="39.549999999999997" customHeight="1" x14ac:dyDescent="0.2">
      <c r="A40" s="22"/>
      <c r="B40" s="35"/>
      <c r="C40" s="1244" t="s">
        <v>576</v>
      </c>
      <c r="D40" s="1245"/>
      <c r="E40" s="1246"/>
      <c r="F40" s="36">
        <v>0.02</v>
      </c>
      <c r="G40" s="37">
        <v>0.02</v>
      </c>
      <c r="H40" s="37">
        <v>0.02</v>
      </c>
      <c r="I40" s="37">
        <v>0.02</v>
      </c>
      <c r="J40" s="38">
        <v>0.02</v>
      </c>
      <c r="K40" s="22"/>
      <c r="L40" s="22"/>
      <c r="M40" s="22"/>
      <c r="N40" s="22"/>
      <c r="O40" s="22"/>
      <c r="P40" s="22"/>
    </row>
    <row r="41" spans="1:16" ht="39.549999999999997" customHeight="1" x14ac:dyDescent="0.2">
      <c r="A41" s="22"/>
      <c r="B41" s="35"/>
      <c r="C41" s="1244" t="s">
        <v>577</v>
      </c>
      <c r="D41" s="1245"/>
      <c r="E41" s="1246"/>
      <c r="F41" s="36">
        <v>0</v>
      </c>
      <c r="G41" s="37">
        <v>0</v>
      </c>
      <c r="H41" s="37">
        <v>0</v>
      </c>
      <c r="I41" s="37">
        <v>0</v>
      </c>
      <c r="J41" s="38">
        <v>0.01</v>
      </c>
      <c r="K41" s="22"/>
      <c r="L41" s="22"/>
      <c r="M41" s="22"/>
      <c r="N41" s="22"/>
      <c r="O41" s="22"/>
      <c r="P41" s="22"/>
    </row>
    <row r="42" spans="1:16" ht="39.549999999999997" customHeight="1" x14ac:dyDescent="0.2">
      <c r="A42" s="22"/>
      <c r="B42" s="39"/>
      <c r="C42" s="1244" t="s">
        <v>578</v>
      </c>
      <c r="D42" s="1245"/>
      <c r="E42" s="1246"/>
      <c r="F42" s="36" t="s">
        <v>519</v>
      </c>
      <c r="G42" s="37" t="s">
        <v>519</v>
      </c>
      <c r="H42" s="37" t="s">
        <v>519</v>
      </c>
      <c r="I42" s="37" t="s">
        <v>519</v>
      </c>
      <c r="J42" s="38" t="s">
        <v>519</v>
      </c>
      <c r="K42" s="22"/>
      <c r="L42" s="22"/>
      <c r="M42" s="22"/>
      <c r="N42" s="22"/>
      <c r="O42" s="22"/>
      <c r="P42" s="22"/>
    </row>
    <row r="43" spans="1:16" ht="39.549999999999997" customHeight="1" thickBot="1" x14ac:dyDescent="0.25">
      <c r="A43" s="22"/>
      <c r="B43" s="40"/>
      <c r="C43" s="1247" t="s">
        <v>579</v>
      </c>
      <c r="D43" s="1248"/>
      <c r="E43" s="1249"/>
      <c r="F43" s="41">
        <v>0</v>
      </c>
      <c r="G43" s="42">
        <v>0</v>
      </c>
      <c r="H43" s="42">
        <v>0</v>
      </c>
      <c r="I43" s="42">
        <v>0</v>
      </c>
      <c r="J43" s="43">
        <v>0</v>
      </c>
      <c r="K43" s="22"/>
      <c r="L43" s="22"/>
      <c r="M43" s="22"/>
      <c r="N43" s="22"/>
      <c r="O43" s="22"/>
      <c r="P43" s="22"/>
    </row>
    <row r="44" spans="1:16" ht="39.549999999999997"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row r="46" spans="1:16" ht="12.9" hidden="1" customHeight="1" x14ac:dyDescent="0.2"/>
    <row r="47" spans="1:16" ht="12.9" hidden="1" customHeight="1" x14ac:dyDescent="0.2"/>
    <row r="48" spans="1:16" ht="12.9" hidden="1" customHeight="1" x14ac:dyDescent="0.2"/>
    <row r="49" ht="12.9" hidden="1" customHeight="1" x14ac:dyDescent="0.2"/>
    <row r="50" ht="12.9" hidden="1" customHeight="1" x14ac:dyDescent="0.2"/>
    <row r="51" ht="12.9" hidden="1" customHeight="1" x14ac:dyDescent="0.2"/>
    <row r="52" ht="12.9" hidden="1" customHeight="1" x14ac:dyDescent="0.2"/>
    <row r="53" ht="12.9" hidden="1" customHeight="1" x14ac:dyDescent="0.2"/>
    <row r="54" ht="12.9" hidden="1" customHeight="1" x14ac:dyDescent="0.2"/>
    <row r="55" ht="12.9" hidden="1" customHeight="1" x14ac:dyDescent="0.2"/>
    <row r="56" ht="12.9" hidden="1" customHeight="1" x14ac:dyDescent="0.2"/>
    <row r="57" ht="12.9" hidden="1" customHeight="1" x14ac:dyDescent="0.2"/>
  </sheetData>
  <sheetProtection algorithmName="SHA-512" hashValue="qpYYwtNFYhdSIEpNnGU3eWlKET0Z/h43vQsoEb4Y86cPDMhn3lDi5PmJy62s1/sED/ohLgxGcN+UAgIp6tvQ7w==" saltValue="LLm5eQCGsqszRdd2YIg6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9"/>
  <sheetViews>
    <sheetView showGridLines="0" topLeftCell="A40" zoomScale="72" zoomScaleNormal="72" zoomScaleSheetLayoutView="55" workbookViewId="0"/>
  </sheetViews>
  <sheetFormatPr defaultColWidth="0" defaultRowHeight="12.6" customHeight="1" zeroHeight="1" x14ac:dyDescent="0.2"/>
  <cols>
    <col min="1" max="1" width="6.59765625" style="49" customWidth="1"/>
    <col min="2" max="3" width="10.8984375" style="49" customWidth="1"/>
    <col min="4" max="4" width="10" style="49" customWidth="1"/>
    <col min="5" max="10" width="11" style="49" customWidth="1"/>
    <col min="11" max="15" width="13.09765625" style="49" customWidth="1"/>
    <col min="16" max="21" width="11.398437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1780</v>
      </c>
      <c r="L45" s="60">
        <v>1947</v>
      </c>
      <c r="M45" s="60">
        <v>2019</v>
      </c>
      <c r="N45" s="60">
        <v>2165</v>
      </c>
      <c r="O45" s="61">
        <v>2245</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2">
      <c r="A48" s="48"/>
      <c r="B48" s="1254"/>
      <c r="C48" s="1255"/>
      <c r="D48" s="62"/>
      <c r="E48" s="1260" t="s">
        <v>15</v>
      </c>
      <c r="F48" s="1260"/>
      <c r="G48" s="1260"/>
      <c r="H48" s="1260"/>
      <c r="I48" s="1260"/>
      <c r="J48" s="1261"/>
      <c r="K48" s="63">
        <v>363</v>
      </c>
      <c r="L48" s="64">
        <v>346</v>
      </c>
      <c r="M48" s="64">
        <v>302</v>
      </c>
      <c r="N48" s="64">
        <v>355</v>
      </c>
      <c r="O48" s="65">
        <v>308</v>
      </c>
      <c r="P48" s="48"/>
      <c r="Q48" s="48"/>
      <c r="R48" s="48"/>
      <c r="S48" s="48"/>
      <c r="T48" s="48"/>
      <c r="U48" s="48"/>
    </row>
    <row r="49" spans="1:21" ht="30.75" customHeight="1" x14ac:dyDescent="0.2">
      <c r="A49" s="48"/>
      <c r="B49" s="1254"/>
      <c r="C49" s="1255"/>
      <c r="D49" s="62"/>
      <c r="E49" s="1260" t="s">
        <v>16</v>
      </c>
      <c r="F49" s="1260"/>
      <c r="G49" s="1260"/>
      <c r="H49" s="1260"/>
      <c r="I49" s="1260"/>
      <c r="J49" s="1261"/>
      <c r="K49" s="63">
        <v>0</v>
      </c>
      <c r="L49" s="64">
        <v>0</v>
      </c>
      <c r="M49" s="64">
        <v>0</v>
      </c>
      <c r="N49" s="64">
        <v>1</v>
      </c>
      <c r="O49" s="65">
        <v>5</v>
      </c>
      <c r="P49" s="48"/>
      <c r="Q49" s="48"/>
      <c r="R49" s="48"/>
      <c r="S49" s="48"/>
      <c r="T49" s="48"/>
      <c r="U49" s="48"/>
    </row>
    <row r="50" spans="1:21" ht="30.75" customHeight="1" x14ac:dyDescent="0.2">
      <c r="A50" s="48"/>
      <c r="B50" s="1254"/>
      <c r="C50" s="1255"/>
      <c r="D50" s="62"/>
      <c r="E50" s="1260" t="s">
        <v>17</v>
      </c>
      <c r="F50" s="1260"/>
      <c r="G50" s="1260"/>
      <c r="H50" s="1260"/>
      <c r="I50" s="1260"/>
      <c r="J50" s="1261"/>
      <c r="K50" s="63">
        <v>71</v>
      </c>
      <c r="L50" s="64">
        <v>70</v>
      </c>
      <c r="M50" s="64" t="s">
        <v>519</v>
      </c>
      <c r="N50" s="64" t="s">
        <v>519</v>
      </c>
      <c r="O50" s="65" t="s">
        <v>519</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1397</v>
      </c>
      <c r="L52" s="64">
        <v>1419</v>
      </c>
      <c r="M52" s="64">
        <v>1417</v>
      </c>
      <c r="N52" s="64">
        <v>1428</v>
      </c>
      <c r="O52" s="65">
        <v>1370</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817</v>
      </c>
      <c r="L53" s="69">
        <v>944</v>
      </c>
      <c r="M53" s="69">
        <v>904</v>
      </c>
      <c r="N53" s="69">
        <v>1093</v>
      </c>
      <c r="O53" s="70">
        <v>1188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589</v>
      </c>
      <c r="L57" s="84" t="s">
        <v>589</v>
      </c>
      <c r="M57" s="84" t="s">
        <v>589</v>
      </c>
      <c r="N57" s="84" t="s">
        <v>589</v>
      </c>
      <c r="O57" s="85" t="s">
        <v>589</v>
      </c>
    </row>
    <row r="58" spans="1:21" ht="31.5" customHeight="1" thickBot="1" x14ac:dyDescent="0.25">
      <c r="B58" s="1270"/>
      <c r="C58" s="1271"/>
      <c r="D58" s="1275" t="s">
        <v>27</v>
      </c>
      <c r="E58" s="1276"/>
      <c r="F58" s="1276"/>
      <c r="G58" s="1276"/>
      <c r="H58" s="1276"/>
      <c r="I58" s="1276"/>
      <c r="J58" s="1277"/>
      <c r="K58" s="86" t="s">
        <v>589</v>
      </c>
      <c r="L58" s="87" t="s">
        <v>589</v>
      </c>
      <c r="M58" s="87" t="s">
        <v>589</v>
      </c>
      <c r="N58" s="87" t="s">
        <v>589</v>
      </c>
      <c r="O58" s="88" t="s">
        <v>589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2"/>
    <row r="64" spans="1:21" ht="12.6" hidden="1" customHeight="1" x14ac:dyDescent="0.2"/>
    <row r="65" ht="12.6" hidden="1" customHeight="1" x14ac:dyDescent="0.2"/>
    <row r="66" ht="12.6" hidden="1" customHeight="1" x14ac:dyDescent="0.2"/>
    <row r="67" ht="12.6" hidden="1" customHeight="1" x14ac:dyDescent="0.2"/>
    <row r="68" ht="12.6" hidden="1" customHeight="1" x14ac:dyDescent="0.2"/>
    <row r="69" ht="12.6" hidden="1" customHeight="1" x14ac:dyDescent="0.2"/>
  </sheetData>
  <sheetProtection algorithmName="SHA-512" hashValue="km9aVi7kgcfUxqesdXPpbZ7FeMUz3daQ1eHw6ChnEur6IpXV8G9WXhSAr/m9toKPwoaZ+GLLfb/ZnUiqfoDUxQ==" saltValue="VkkRuJDTBMrRV6sgdhOv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topLeftCell="A37" zoomScale="63" zoomScaleNormal="63" zoomScaleSheetLayoutView="100" workbookViewId="0"/>
  </sheetViews>
  <sheetFormatPr defaultColWidth="0" defaultRowHeight="13.5" customHeight="1" zeroHeight="1" x14ac:dyDescent="0.2"/>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55" customHeight="1" x14ac:dyDescent="0.2"/>
    <row r="2" ht="15.55" customHeight="1" x14ac:dyDescent="0.2"/>
    <row r="3" ht="15.55" customHeight="1" x14ac:dyDescent="0.2"/>
    <row r="4" ht="15.55" customHeight="1" x14ac:dyDescent="0.2"/>
    <row r="5" ht="15.55" customHeight="1" x14ac:dyDescent="0.2"/>
    <row r="6" ht="15.55" customHeight="1" x14ac:dyDescent="0.2"/>
    <row r="7" ht="15.55" customHeight="1" x14ac:dyDescent="0.2"/>
    <row r="8" ht="15.55" customHeight="1" x14ac:dyDescent="0.2"/>
    <row r="9" ht="15.55" customHeight="1" x14ac:dyDescent="0.2"/>
    <row r="10" ht="15.55" customHeight="1" x14ac:dyDescent="0.2"/>
    <row r="11" ht="15.55" customHeight="1" x14ac:dyDescent="0.2"/>
    <row r="12" ht="15.55" customHeight="1" x14ac:dyDescent="0.2"/>
    <row r="13" ht="15.55" customHeight="1" x14ac:dyDescent="0.2"/>
    <row r="14" ht="15.55" customHeight="1" x14ac:dyDescent="0.2"/>
    <row r="15" ht="15.55" customHeight="1" x14ac:dyDescent="0.2"/>
    <row r="16" ht="15.55" customHeight="1" x14ac:dyDescent="0.2"/>
    <row r="17" ht="15.55" customHeight="1" x14ac:dyDescent="0.2"/>
    <row r="18" ht="15.55" customHeight="1" x14ac:dyDescent="0.2"/>
    <row r="19" ht="15.55" customHeight="1" x14ac:dyDescent="0.2"/>
    <row r="20" ht="15.55" customHeight="1" x14ac:dyDescent="0.2"/>
    <row r="21" ht="15.55" customHeight="1" x14ac:dyDescent="0.2"/>
    <row r="22" ht="15.55" customHeight="1" x14ac:dyDescent="0.2"/>
    <row r="23" ht="15.55" customHeight="1" x14ac:dyDescent="0.2"/>
    <row r="24" ht="15.55" customHeight="1" x14ac:dyDescent="0.2"/>
    <row r="25" ht="15.55" customHeight="1" x14ac:dyDescent="0.2"/>
    <row r="26" ht="15.55" customHeight="1" x14ac:dyDescent="0.2"/>
    <row r="27" ht="15.55" customHeight="1" x14ac:dyDescent="0.2"/>
    <row r="28" ht="15.55" customHeight="1" x14ac:dyDescent="0.2"/>
    <row r="29" ht="15.55" customHeight="1" x14ac:dyDescent="0.2"/>
    <row r="30" ht="15.55" customHeight="1" x14ac:dyDescent="0.2"/>
    <row r="31" ht="15.55" customHeight="1" x14ac:dyDescent="0.2"/>
    <row r="32" ht="15.55" customHeight="1" x14ac:dyDescent="0.2"/>
    <row r="33" spans="2:13" ht="15.55" customHeight="1" x14ac:dyDescent="0.2"/>
    <row r="34" spans="2:13" ht="15.55" customHeight="1" x14ac:dyDescent="0.2"/>
    <row r="35" spans="2:13" ht="15.55" customHeight="1" x14ac:dyDescent="0.2"/>
    <row r="36" spans="2:13" ht="15.55" customHeight="1" x14ac:dyDescent="0.2"/>
    <row r="37" spans="2:13" ht="15.55" customHeight="1" x14ac:dyDescent="0.2"/>
    <row r="38" spans="2:13" ht="15.55" customHeight="1" x14ac:dyDescent="0.2"/>
    <row r="39" spans="2:13" ht="27.8" customHeight="1" thickBot="1" x14ac:dyDescent="0.25">
      <c r="M39" s="94" t="s">
        <v>9</v>
      </c>
    </row>
    <row r="40" spans="2:13" ht="27.8" customHeight="1" thickBot="1" x14ac:dyDescent="0.25">
      <c r="B40" s="95" t="s">
        <v>10</v>
      </c>
      <c r="C40" s="96"/>
      <c r="D40" s="96"/>
      <c r="E40" s="97"/>
      <c r="F40" s="97"/>
      <c r="G40" s="97"/>
      <c r="H40" s="98" t="s">
        <v>2</v>
      </c>
      <c r="I40" s="99" t="s">
        <v>560</v>
      </c>
      <c r="J40" s="100" t="s">
        <v>561</v>
      </c>
      <c r="K40" s="100" t="s">
        <v>562</v>
      </c>
      <c r="L40" s="100" t="s">
        <v>563</v>
      </c>
      <c r="M40" s="101" t="s">
        <v>564</v>
      </c>
    </row>
    <row r="41" spans="2:13" ht="27.8" customHeight="1" x14ac:dyDescent="0.2">
      <c r="B41" s="1278" t="s">
        <v>30</v>
      </c>
      <c r="C41" s="1279"/>
      <c r="D41" s="102"/>
      <c r="E41" s="1284" t="s">
        <v>31</v>
      </c>
      <c r="F41" s="1284"/>
      <c r="G41" s="1284"/>
      <c r="H41" s="1285"/>
      <c r="I41" s="103">
        <v>19761</v>
      </c>
      <c r="J41" s="104">
        <v>19468</v>
      </c>
      <c r="K41" s="104">
        <v>19024</v>
      </c>
      <c r="L41" s="104">
        <v>19279</v>
      </c>
      <c r="M41" s="105">
        <v>19499</v>
      </c>
    </row>
    <row r="42" spans="2:13" ht="27.8" customHeight="1" x14ac:dyDescent="0.2">
      <c r="B42" s="1280"/>
      <c r="C42" s="1281"/>
      <c r="D42" s="106"/>
      <c r="E42" s="1286" t="s">
        <v>32</v>
      </c>
      <c r="F42" s="1286"/>
      <c r="G42" s="1286"/>
      <c r="H42" s="1287"/>
      <c r="I42" s="107">
        <v>71</v>
      </c>
      <c r="J42" s="108" t="s">
        <v>519</v>
      </c>
      <c r="K42" s="108" t="s">
        <v>519</v>
      </c>
      <c r="L42" s="108" t="s">
        <v>519</v>
      </c>
      <c r="M42" s="109" t="s">
        <v>519</v>
      </c>
    </row>
    <row r="43" spans="2:13" ht="27.8" customHeight="1" x14ac:dyDescent="0.2">
      <c r="B43" s="1280"/>
      <c r="C43" s="1281"/>
      <c r="D43" s="106"/>
      <c r="E43" s="1286" t="s">
        <v>33</v>
      </c>
      <c r="F43" s="1286"/>
      <c r="G43" s="1286"/>
      <c r="H43" s="1287"/>
      <c r="I43" s="107">
        <v>4713</v>
      </c>
      <c r="J43" s="108">
        <v>5089</v>
      </c>
      <c r="K43" s="108">
        <v>4312</v>
      </c>
      <c r="L43" s="108">
        <v>4076</v>
      </c>
      <c r="M43" s="109">
        <v>3405</v>
      </c>
    </row>
    <row r="44" spans="2:13" ht="27.8" customHeight="1" x14ac:dyDescent="0.2">
      <c r="B44" s="1280"/>
      <c r="C44" s="1281"/>
      <c r="D44" s="106"/>
      <c r="E44" s="1286" t="s">
        <v>34</v>
      </c>
      <c r="F44" s="1286"/>
      <c r="G44" s="1286"/>
      <c r="H44" s="1287"/>
      <c r="I44" s="107">
        <v>34</v>
      </c>
      <c r="J44" s="108">
        <v>99</v>
      </c>
      <c r="K44" s="108">
        <v>116</v>
      </c>
      <c r="L44" s="108">
        <v>245</v>
      </c>
      <c r="M44" s="109">
        <v>244</v>
      </c>
    </row>
    <row r="45" spans="2:13" ht="27.8" customHeight="1" x14ac:dyDescent="0.2">
      <c r="B45" s="1280"/>
      <c r="C45" s="1281"/>
      <c r="D45" s="106"/>
      <c r="E45" s="1286" t="s">
        <v>35</v>
      </c>
      <c r="F45" s="1286"/>
      <c r="G45" s="1286"/>
      <c r="H45" s="1287"/>
      <c r="I45" s="107">
        <v>2914</v>
      </c>
      <c r="J45" s="108">
        <v>3034</v>
      </c>
      <c r="K45" s="108">
        <v>2792</v>
      </c>
      <c r="L45" s="108">
        <v>2765</v>
      </c>
      <c r="M45" s="109">
        <v>2838</v>
      </c>
    </row>
    <row r="46" spans="2:13" ht="27.8" customHeight="1" x14ac:dyDescent="0.2">
      <c r="B46" s="1280"/>
      <c r="C46" s="1281"/>
      <c r="D46" s="110"/>
      <c r="E46" s="1286" t="s">
        <v>36</v>
      </c>
      <c r="F46" s="1286"/>
      <c r="G46" s="1286"/>
      <c r="H46" s="1287"/>
      <c r="I46" s="107" t="s">
        <v>519</v>
      </c>
      <c r="J46" s="108">
        <v>14</v>
      </c>
      <c r="K46" s="108" t="s">
        <v>519</v>
      </c>
      <c r="L46" s="108" t="s">
        <v>519</v>
      </c>
      <c r="M46" s="109" t="s">
        <v>519</v>
      </c>
    </row>
    <row r="47" spans="2:13" ht="27.8" customHeight="1" x14ac:dyDescent="0.2">
      <c r="B47" s="1280"/>
      <c r="C47" s="1281"/>
      <c r="D47" s="111"/>
      <c r="E47" s="1288" t="s">
        <v>37</v>
      </c>
      <c r="F47" s="1289"/>
      <c r="G47" s="1289"/>
      <c r="H47" s="1290"/>
      <c r="I47" s="107" t="s">
        <v>519</v>
      </c>
      <c r="J47" s="108" t="s">
        <v>519</v>
      </c>
      <c r="K47" s="108" t="s">
        <v>519</v>
      </c>
      <c r="L47" s="108" t="s">
        <v>519</v>
      </c>
      <c r="M47" s="109" t="s">
        <v>519</v>
      </c>
    </row>
    <row r="48" spans="2:13" ht="27.8" customHeight="1" x14ac:dyDescent="0.2">
      <c r="B48" s="1280"/>
      <c r="C48" s="1281"/>
      <c r="D48" s="106"/>
      <c r="E48" s="1286" t="s">
        <v>38</v>
      </c>
      <c r="F48" s="1286"/>
      <c r="G48" s="1286"/>
      <c r="H48" s="1287"/>
      <c r="I48" s="107" t="s">
        <v>519</v>
      </c>
      <c r="J48" s="108" t="s">
        <v>519</v>
      </c>
      <c r="K48" s="108" t="s">
        <v>519</v>
      </c>
      <c r="L48" s="108" t="s">
        <v>519</v>
      </c>
      <c r="M48" s="109" t="s">
        <v>519</v>
      </c>
    </row>
    <row r="49" spans="2:13" ht="27.8" customHeight="1" x14ac:dyDescent="0.2">
      <c r="B49" s="1282"/>
      <c r="C49" s="1283"/>
      <c r="D49" s="106"/>
      <c r="E49" s="1286" t="s">
        <v>39</v>
      </c>
      <c r="F49" s="1286"/>
      <c r="G49" s="1286"/>
      <c r="H49" s="1287"/>
      <c r="I49" s="107" t="s">
        <v>519</v>
      </c>
      <c r="J49" s="108" t="s">
        <v>519</v>
      </c>
      <c r="K49" s="108" t="s">
        <v>519</v>
      </c>
      <c r="L49" s="108" t="s">
        <v>519</v>
      </c>
      <c r="M49" s="109" t="s">
        <v>519</v>
      </c>
    </row>
    <row r="50" spans="2:13" ht="27.8" customHeight="1" x14ac:dyDescent="0.2">
      <c r="B50" s="1291" t="s">
        <v>40</v>
      </c>
      <c r="C50" s="1292"/>
      <c r="D50" s="112"/>
      <c r="E50" s="1286" t="s">
        <v>41</v>
      </c>
      <c r="F50" s="1286"/>
      <c r="G50" s="1286"/>
      <c r="H50" s="1287"/>
      <c r="I50" s="107">
        <v>9337</v>
      </c>
      <c r="J50" s="108">
        <v>8773</v>
      </c>
      <c r="K50" s="108">
        <v>8233</v>
      </c>
      <c r="L50" s="108">
        <v>7173</v>
      </c>
      <c r="M50" s="109">
        <v>6331</v>
      </c>
    </row>
    <row r="51" spans="2:13" ht="27.8" customHeight="1" x14ac:dyDescent="0.2">
      <c r="B51" s="1280"/>
      <c r="C51" s="1281"/>
      <c r="D51" s="106"/>
      <c r="E51" s="1286" t="s">
        <v>42</v>
      </c>
      <c r="F51" s="1286"/>
      <c r="G51" s="1286"/>
      <c r="H51" s="1287"/>
      <c r="I51" s="107">
        <v>3122</v>
      </c>
      <c r="J51" s="108">
        <v>2974</v>
      </c>
      <c r="K51" s="108">
        <v>1715</v>
      </c>
      <c r="L51" s="108">
        <v>2156</v>
      </c>
      <c r="M51" s="109">
        <v>2245</v>
      </c>
    </row>
    <row r="52" spans="2:13" ht="27.8" customHeight="1" x14ac:dyDescent="0.2">
      <c r="B52" s="1282"/>
      <c r="C52" s="1283"/>
      <c r="D52" s="106"/>
      <c r="E52" s="1286" t="s">
        <v>43</v>
      </c>
      <c r="F52" s="1286"/>
      <c r="G52" s="1286"/>
      <c r="H52" s="1287"/>
      <c r="I52" s="107">
        <v>14023</v>
      </c>
      <c r="J52" s="108">
        <v>13794</v>
      </c>
      <c r="K52" s="108">
        <v>13051</v>
      </c>
      <c r="L52" s="108">
        <v>12320</v>
      </c>
      <c r="M52" s="109">
        <v>11830</v>
      </c>
    </row>
    <row r="53" spans="2:13" ht="27.8" customHeight="1" thickBot="1" x14ac:dyDescent="0.25">
      <c r="B53" s="1293" t="s">
        <v>44</v>
      </c>
      <c r="C53" s="1294"/>
      <c r="D53" s="113"/>
      <c r="E53" s="1295" t="s">
        <v>45</v>
      </c>
      <c r="F53" s="1295"/>
      <c r="G53" s="1295"/>
      <c r="H53" s="1296"/>
      <c r="I53" s="114">
        <v>1012</v>
      </c>
      <c r="J53" s="115">
        <v>2163</v>
      </c>
      <c r="K53" s="115">
        <v>3246</v>
      </c>
      <c r="L53" s="115">
        <v>4716</v>
      </c>
      <c r="M53" s="116">
        <v>5580</v>
      </c>
    </row>
    <row r="54" spans="2:13" ht="27.8"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59" spans="2:13" ht="13.5" hidden="1" customHeight="1" x14ac:dyDescent="0.2"/>
    <row r="60" spans="2:13" ht="13.5" hidden="1" customHeight="1" x14ac:dyDescent="0.2"/>
    <row r="61" spans="2:13" ht="13.5" hidden="1" customHeight="1" x14ac:dyDescent="0.2"/>
    <row r="62" spans="2:13" ht="13.5" hidden="1" customHeight="1" x14ac:dyDescent="0.2"/>
    <row r="63" spans="2:13" ht="13.5" hidden="1" customHeight="1" x14ac:dyDescent="0.2"/>
    <row r="64" spans="2:13" ht="13.5" hidden="1" customHeight="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row r="87" ht="13.5" hidden="1" customHeight="1" x14ac:dyDescent="0.2"/>
    <row r="88" ht="13.5" hidden="1" customHeight="1" x14ac:dyDescent="0.2"/>
    <row r="89" ht="13.5" hidden="1" customHeight="1" x14ac:dyDescent="0.2"/>
    <row r="90" ht="13.5" hidden="1" customHeight="1" x14ac:dyDescent="0.2"/>
    <row r="91" ht="13.5" hidden="1" customHeight="1" x14ac:dyDescent="0.2"/>
    <row r="92" ht="13.5" hidden="1" customHeight="1" x14ac:dyDescent="0.2"/>
  </sheetData>
  <sheetProtection algorithmName="SHA-512" hashValue="g3xE/aciWOGjH2g+cOh6GB0AyydG/Sv8I3R21AUMytKGCRY7gwz6V1jRFGjuIY6J5avgHaCm9wqt0DiQIT0VdQ==" saltValue="LyJIUfYvWHiSld5lE6GS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7"/>
  <sheetViews>
    <sheetView showGridLines="0" zoomScale="70" zoomScaleNormal="70" zoomScaleSheetLayoutView="100" workbookViewId="0"/>
  </sheetViews>
  <sheetFormatPr defaultColWidth="0" defaultRowHeight="0" customHeight="1" zeroHeight="1" x14ac:dyDescent="0.2"/>
  <cols>
    <col min="1" max="1" width="8.19921875" style="1" customWidth="1"/>
    <col min="2" max="2" width="16.3984375" style="1" customWidth="1"/>
    <col min="3" max="5" width="26.19921875" style="1" customWidth="1"/>
    <col min="6" max="8" width="24.19921875" style="1" customWidth="1"/>
    <col min="9" max="14" width="26" style="1" customWidth="1"/>
    <col min="15" max="15" width="6.09765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ht="16.55" customHeight="1" x14ac:dyDescent="0.2"/>
    <row r="34" ht="16.55" customHeight="1" x14ac:dyDescent="0.2"/>
    <row r="35" ht="16.55" customHeight="1" x14ac:dyDescent="0.2"/>
    <row r="36" ht="16.55" customHeight="1" x14ac:dyDescent="0.2"/>
    <row r="37" ht="16.55" customHeight="1" x14ac:dyDescent="0.2"/>
    <row r="38" ht="16.55" customHeight="1" x14ac:dyDescent="0.2"/>
    <row r="39" ht="16.55" customHeight="1" x14ac:dyDescent="0.2"/>
    <row r="40" ht="16.55" customHeight="1" x14ac:dyDescent="0.2"/>
    <row r="41" ht="16.55" customHeight="1" x14ac:dyDescent="0.2"/>
    <row r="42" ht="16.55" customHeight="1" x14ac:dyDescent="0.2"/>
    <row r="43" ht="16.55" customHeight="1" x14ac:dyDescent="0.2"/>
    <row r="44" ht="16.55" customHeight="1" x14ac:dyDescent="0.2"/>
    <row r="45" ht="16.55" customHeight="1" x14ac:dyDescent="0.2"/>
    <row r="46" ht="16.55" customHeight="1" x14ac:dyDescent="0.2"/>
    <row r="47" ht="16.55" customHeight="1" x14ac:dyDescent="0.2"/>
    <row r="48" ht="16.55" customHeight="1" x14ac:dyDescent="0.2"/>
    <row r="49" spans="2:8" ht="20.2" customHeight="1" x14ac:dyDescent="0.2"/>
    <row r="50" spans="2:8" ht="16.55" customHeight="1" x14ac:dyDescent="0.2"/>
    <row r="51" spans="2:8" ht="29.3" customHeight="1" x14ac:dyDescent="0.2"/>
    <row r="52" spans="2:8" ht="29.3" customHeight="1" x14ac:dyDescent="0.2"/>
    <row r="53" spans="2:8" ht="52.55" customHeight="1" thickBot="1" x14ac:dyDescent="0.3">
      <c r="B53" s="2"/>
      <c r="C53" s="2"/>
      <c r="D53" s="2"/>
      <c r="E53" s="2"/>
      <c r="F53" s="2"/>
      <c r="G53" s="2"/>
      <c r="H53" s="121" t="s">
        <v>47</v>
      </c>
    </row>
    <row r="54" spans="2:8" ht="29.3" customHeight="1" thickBot="1" x14ac:dyDescent="0.3">
      <c r="B54" s="122" t="s">
        <v>1</v>
      </c>
      <c r="C54" s="123"/>
      <c r="D54" s="123"/>
      <c r="E54" s="124" t="s">
        <v>2</v>
      </c>
      <c r="F54" s="125" t="s">
        <v>562</v>
      </c>
      <c r="G54" s="125" t="s">
        <v>563</v>
      </c>
      <c r="H54" s="126" t="s">
        <v>564</v>
      </c>
    </row>
    <row r="55" spans="2:8" ht="52.55" customHeight="1" x14ac:dyDescent="0.2">
      <c r="B55" s="127"/>
      <c r="C55" s="1305" t="s">
        <v>48</v>
      </c>
      <c r="D55" s="1305"/>
      <c r="E55" s="1306"/>
      <c r="F55" s="128">
        <v>4531</v>
      </c>
      <c r="G55" s="128">
        <v>4057</v>
      </c>
      <c r="H55" s="129">
        <v>3688</v>
      </c>
    </row>
    <row r="56" spans="2:8" ht="52.55" customHeight="1" x14ac:dyDescent="0.2">
      <c r="B56" s="130"/>
      <c r="C56" s="1307" t="s">
        <v>49</v>
      </c>
      <c r="D56" s="1307"/>
      <c r="E56" s="1308"/>
      <c r="F56" s="131">
        <v>238</v>
      </c>
      <c r="G56" s="131">
        <v>238</v>
      </c>
      <c r="H56" s="132">
        <v>238</v>
      </c>
    </row>
    <row r="57" spans="2:8" ht="53.3" customHeight="1" x14ac:dyDescent="0.2">
      <c r="B57" s="130"/>
      <c r="C57" s="1309" t="s">
        <v>50</v>
      </c>
      <c r="D57" s="1309"/>
      <c r="E57" s="1310"/>
      <c r="F57" s="133">
        <v>3085</v>
      </c>
      <c r="G57" s="133">
        <v>2500</v>
      </c>
      <c r="H57" s="134">
        <v>2049</v>
      </c>
    </row>
    <row r="58" spans="2:8" ht="45.8" customHeight="1" x14ac:dyDescent="0.2">
      <c r="B58" s="135"/>
      <c r="C58" s="1297" t="s">
        <v>591</v>
      </c>
      <c r="D58" s="1298"/>
      <c r="E58" s="1299"/>
      <c r="F58" s="136">
        <v>1725</v>
      </c>
      <c r="G58" s="136">
        <v>1385</v>
      </c>
      <c r="H58" s="137">
        <v>958</v>
      </c>
    </row>
    <row r="59" spans="2:8" ht="45.8" customHeight="1" x14ac:dyDescent="0.2">
      <c r="B59" s="135"/>
      <c r="C59" s="1297" t="s">
        <v>592</v>
      </c>
      <c r="D59" s="1298"/>
      <c r="E59" s="1299"/>
      <c r="F59" s="136">
        <v>726</v>
      </c>
      <c r="G59" s="136">
        <v>528</v>
      </c>
      <c r="H59" s="137">
        <v>433</v>
      </c>
    </row>
    <row r="60" spans="2:8" ht="45.8" customHeight="1" x14ac:dyDescent="0.2">
      <c r="B60" s="135"/>
      <c r="C60" s="1297" t="s">
        <v>593</v>
      </c>
      <c r="D60" s="1298"/>
      <c r="E60" s="1299"/>
      <c r="F60" s="136">
        <v>242</v>
      </c>
      <c r="G60" s="136">
        <v>222</v>
      </c>
      <c r="H60" s="137">
        <v>267</v>
      </c>
    </row>
    <row r="61" spans="2:8" ht="45.8" customHeight="1" x14ac:dyDescent="0.2">
      <c r="B61" s="135"/>
      <c r="C61" s="1297" t="s">
        <v>594</v>
      </c>
      <c r="D61" s="1298"/>
      <c r="E61" s="1299"/>
      <c r="F61" s="136">
        <v>116</v>
      </c>
      <c r="G61" s="136">
        <v>116</v>
      </c>
      <c r="H61" s="137">
        <v>116</v>
      </c>
    </row>
    <row r="62" spans="2:8" ht="45.8" customHeight="1" thickBot="1" x14ac:dyDescent="0.25">
      <c r="B62" s="138"/>
      <c r="C62" s="1300" t="s">
        <v>595</v>
      </c>
      <c r="D62" s="1301"/>
      <c r="E62" s="1302"/>
      <c r="F62" s="139">
        <v>67</v>
      </c>
      <c r="G62" s="139">
        <v>66</v>
      </c>
      <c r="H62" s="140">
        <v>66</v>
      </c>
    </row>
    <row r="63" spans="2:8" ht="52.55" customHeight="1" thickBot="1" x14ac:dyDescent="0.25">
      <c r="B63" s="141"/>
      <c r="C63" s="1303" t="s">
        <v>51</v>
      </c>
      <c r="D63" s="1303"/>
      <c r="E63" s="1304"/>
      <c r="F63" s="142">
        <v>7854</v>
      </c>
      <c r="G63" s="142">
        <v>6794</v>
      </c>
      <c r="H63" s="143">
        <v>5976</v>
      </c>
    </row>
    <row r="64" spans="2:8" ht="15.55" customHeight="1" x14ac:dyDescent="0.2"/>
    <row r="65" ht="0" hidden="1" customHeight="1" x14ac:dyDescent="0.2"/>
    <row r="66" ht="0" hidden="1" customHeight="1" x14ac:dyDescent="0.2"/>
    <row r="67" ht="0" hidden="1" customHeight="1" x14ac:dyDescent="0.2"/>
  </sheetData>
  <sheetProtection algorithmName="SHA-512" hashValue="vBaVBL5wPG5rlmogJ2rhndmgI3B/7ddwo7UFgRtcQoMUtshyLmdo4IPFIYtmwTucpmwq1TsYLJEhc8dtjr4Tgw==" saltValue="RnvB4mEAxHylfHCf6lKx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2DCA-F5BB-434E-90DD-1E72F4D5C3DA}">
  <sheetPr>
    <pageSetUpPr fitToPage="1"/>
  </sheetPr>
  <dimension ref="A1:WZM160"/>
  <sheetViews>
    <sheetView showGridLines="0" topLeftCell="A13" zoomScaleNormal="100" zoomScaleSheetLayoutView="55" workbookViewId="0">
      <selection activeCell="AN43" sqref="AN43:DC47"/>
    </sheetView>
  </sheetViews>
  <sheetFormatPr defaultColWidth="0" defaultRowHeight="0" customHeight="1" zeroHeight="1" x14ac:dyDescent="0.2"/>
  <cols>
    <col min="1" max="1" width="6.3984375" style="388" customWidth="1"/>
    <col min="2" max="107" width="2.5" style="388" customWidth="1"/>
    <col min="108" max="108" width="6.09765625" style="390" customWidth="1"/>
    <col min="109" max="109" width="5.8984375" style="389" customWidth="1"/>
    <col min="110" max="110" width="19.09765625" style="388" hidden="1"/>
    <col min="111" max="115" width="12.59765625" style="388" hidden="1"/>
    <col min="116" max="349" width="8.59765625" style="388" hidden="1"/>
    <col min="350" max="355" width="14.8984375" style="388" hidden="1"/>
    <col min="356" max="357" width="15.8984375" style="388" hidden="1"/>
    <col min="358" max="363" width="16.09765625" style="388" hidden="1"/>
    <col min="364" max="364" width="6.09765625" style="388" hidden="1"/>
    <col min="365" max="365" width="3" style="388" hidden="1"/>
    <col min="366" max="605" width="8.59765625" style="388" hidden="1"/>
    <col min="606" max="611" width="14.8984375" style="388" hidden="1"/>
    <col min="612" max="613" width="15.8984375" style="388" hidden="1"/>
    <col min="614" max="619" width="16.09765625" style="388" hidden="1"/>
    <col min="620" max="620" width="6.09765625" style="388" hidden="1"/>
    <col min="621" max="621" width="3" style="388" hidden="1"/>
    <col min="622" max="861" width="8.59765625" style="388" hidden="1"/>
    <col min="862" max="867" width="14.8984375" style="388" hidden="1"/>
    <col min="868" max="869" width="15.8984375" style="388" hidden="1"/>
    <col min="870" max="875" width="16.09765625" style="388" hidden="1"/>
    <col min="876" max="876" width="6.09765625" style="388" hidden="1"/>
    <col min="877" max="877" width="3" style="388" hidden="1"/>
    <col min="878" max="1117" width="8.59765625" style="388" hidden="1"/>
    <col min="1118" max="1123" width="14.8984375" style="388" hidden="1"/>
    <col min="1124" max="1125" width="15.8984375" style="388" hidden="1"/>
    <col min="1126" max="1131" width="16.09765625" style="388" hidden="1"/>
    <col min="1132" max="1132" width="6.09765625" style="388" hidden="1"/>
    <col min="1133" max="1133" width="3" style="388" hidden="1"/>
    <col min="1134" max="1373" width="8.59765625" style="388" hidden="1"/>
    <col min="1374" max="1379" width="14.8984375" style="388" hidden="1"/>
    <col min="1380" max="1381" width="15.8984375" style="388" hidden="1"/>
    <col min="1382" max="1387" width="16.09765625" style="388" hidden="1"/>
    <col min="1388" max="1388" width="6.09765625" style="388" hidden="1"/>
    <col min="1389" max="1389" width="3" style="388" hidden="1"/>
    <col min="1390" max="1629" width="8.59765625" style="388" hidden="1"/>
    <col min="1630" max="1635" width="14.8984375" style="388" hidden="1"/>
    <col min="1636" max="1637" width="15.8984375" style="388" hidden="1"/>
    <col min="1638" max="1643" width="16.09765625" style="388" hidden="1"/>
    <col min="1644" max="1644" width="6.09765625" style="388" hidden="1"/>
    <col min="1645" max="1645" width="3" style="388" hidden="1"/>
    <col min="1646" max="1885" width="8.59765625" style="388" hidden="1"/>
    <col min="1886" max="1891" width="14.8984375" style="388" hidden="1"/>
    <col min="1892" max="1893" width="15.8984375" style="388" hidden="1"/>
    <col min="1894" max="1899" width="16.09765625" style="388" hidden="1"/>
    <col min="1900" max="1900" width="6.09765625" style="388" hidden="1"/>
    <col min="1901" max="1901" width="3" style="388" hidden="1"/>
    <col min="1902" max="2141" width="8.59765625" style="388" hidden="1"/>
    <col min="2142" max="2147" width="14.8984375" style="388" hidden="1"/>
    <col min="2148" max="2149" width="15.8984375" style="388" hidden="1"/>
    <col min="2150" max="2155" width="16.09765625" style="388" hidden="1"/>
    <col min="2156" max="2156" width="6.09765625" style="388" hidden="1"/>
    <col min="2157" max="2157" width="3" style="388" hidden="1"/>
    <col min="2158" max="2397" width="8.59765625" style="388" hidden="1"/>
    <col min="2398" max="2403" width="14.8984375" style="388" hidden="1"/>
    <col min="2404" max="2405" width="15.8984375" style="388" hidden="1"/>
    <col min="2406" max="2411" width="16.09765625" style="388" hidden="1"/>
    <col min="2412" max="2412" width="6.09765625" style="388" hidden="1"/>
    <col min="2413" max="2413" width="3" style="388" hidden="1"/>
    <col min="2414" max="2653" width="8.59765625" style="388" hidden="1"/>
    <col min="2654" max="2659" width="14.8984375" style="388" hidden="1"/>
    <col min="2660" max="2661" width="15.8984375" style="388" hidden="1"/>
    <col min="2662" max="2667" width="16.09765625" style="388" hidden="1"/>
    <col min="2668" max="2668" width="6.09765625" style="388" hidden="1"/>
    <col min="2669" max="2669" width="3" style="388" hidden="1"/>
    <col min="2670" max="2909" width="8.59765625" style="388" hidden="1"/>
    <col min="2910" max="2915" width="14.8984375" style="388" hidden="1"/>
    <col min="2916" max="2917" width="15.8984375" style="388" hidden="1"/>
    <col min="2918" max="2923" width="16.09765625" style="388" hidden="1"/>
    <col min="2924" max="2924" width="6.09765625" style="388" hidden="1"/>
    <col min="2925" max="2925" width="3" style="388" hidden="1"/>
    <col min="2926" max="3165" width="8.59765625" style="388" hidden="1"/>
    <col min="3166" max="3171" width="14.8984375" style="388" hidden="1"/>
    <col min="3172" max="3173" width="15.8984375" style="388" hidden="1"/>
    <col min="3174" max="3179" width="16.09765625" style="388" hidden="1"/>
    <col min="3180" max="3180" width="6.09765625" style="388" hidden="1"/>
    <col min="3181" max="3181" width="3" style="388" hidden="1"/>
    <col min="3182" max="3421" width="8.59765625" style="388" hidden="1"/>
    <col min="3422" max="3427" width="14.8984375" style="388" hidden="1"/>
    <col min="3428" max="3429" width="15.8984375" style="388" hidden="1"/>
    <col min="3430" max="3435" width="16.09765625" style="388" hidden="1"/>
    <col min="3436" max="3436" width="6.09765625" style="388" hidden="1"/>
    <col min="3437" max="3437" width="3" style="388" hidden="1"/>
    <col min="3438" max="3677" width="8.59765625" style="388" hidden="1"/>
    <col min="3678" max="3683" width="14.8984375" style="388" hidden="1"/>
    <col min="3684" max="3685" width="15.8984375" style="388" hidden="1"/>
    <col min="3686" max="3691" width="16.09765625" style="388" hidden="1"/>
    <col min="3692" max="3692" width="6.09765625" style="388" hidden="1"/>
    <col min="3693" max="3693" width="3" style="388" hidden="1"/>
    <col min="3694" max="3933" width="8.59765625" style="388" hidden="1"/>
    <col min="3934" max="3939" width="14.8984375" style="388" hidden="1"/>
    <col min="3940" max="3941" width="15.8984375" style="388" hidden="1"/>
    <col min="3942" max="3947" width="16.09765625" style="388" hidden="1"/>
    <col min="3948" max="3948" width="6.09765625" style="388" hidden="1"/>
    <col min="3949" max="3949" width="3" style="388" hidden="1"/>
    <col min="3950" max="4189" width="8.59765625" style="388" hidden="1"/>
    <col min="4190" max="4195" width="14.8984375" style="388" hidden="1"/>
    <col min="4196" max="4197" width="15.8984375" style="388" hidden="1"/>
    <col min="4198" max="4203" width="16.09765625" style="388" hidden="1"/>
    <col min="4204" max="4204" width="6.09765625" style="388" hidden="1"/>
    <col min="4205" max="4205" width="3" style="388" hidden="1"/>
    <col min="4206" max="4445" width="8.59765625" style="388" hidden="1"/>
    <col min="4446" max="4451" width="14.8984375" style="388" hidden="1"/>
    <col min="4452" max="4453" width="15.8984375" style="388" hidden="1"/>
    <col min="4454" max="4459" width="16.09765625" style="388" hidden="1"/>
    <col min="4460" max="4460" width="6.09765625" style="388" hidden="1"/>
    <col min="4461" max="4461" width="3" style="388" hidden="1"/>
    <col min="4462" max="4701" width="8.59765625" style="388" hidden="1"/>
    <col min="4702" max="4707" width="14.8984375" style="388" hidden="1"/>
    <col min="4708" max="4709" width="15.8984375" style="388" hidden="1"/>
    <col min="4710" max="4715" width="16.09765625" style="388" hidden="1"/>
    <col min="4716" max="4716" width="6.09765625" style="388" hidden="1"/>
    <col min="4717" max="4717" width="3" style="388" hidden="1"/>
    <col min="4718" max="4957" width="8.59765625" style="388" hidden="1"/>
    <col min="4958" max="4963" width="14.8984375" style="388" hidden="1"/>
    <col min="4964" max="4965" width="15.8984375" style="388" hidden="1"/>
    <col min="4966" max="4971" width="16.09765625" style="388" hidden="1"/>
    <col min="4972" max="4972" width="6.09765625" style="388" hidden="1"/>
    <col min="4973" max="4973" width="3" style="388" hidden="1"/>
    <col min="4974" max="5213" width="8.59765625" style="388" hidden="1"/>
    <col min="5214" max="5219" width="14.8984375" style="388" hidden="1"/>
    <col min="5220" max="5221" width="15.8984375" style="388" hidden="1"/>
    <col min="5222" max="5227" width="16.09765625" style="388" hidden="1"/>
    <col min="5228" max="5228" width="6.09765625" style="388" hidden="1"/>
    <col min="5229" max="5229" width="3" style="388" hidden="1"/>
    <col min="5230" max="5469" width="8.59765625" style="388" hidden="1"/>
    <col min="5470" max="5475" width="14.8984375" style="388" hidden="1"/>
    <col min="5476" max="5477" width="15.8984375" style="388" hidden="1"/>
    <col min="5478" max="5483" width="16.09765625" style="388" hidden="1"/>
    <col min="5484" max="5484" width="6.09765625" style="388" hidden="1"/>
    <col min="5485" max="5485" width="3" style="388" hidden="1"/>
    <col min="5486" max="5725" width="8.59765625" style="388" hidden="1"/>
    <col min="5726" max="5731" width="14.8984375" style="388" hidden="1"/>
    <col min="5732" max="5733" width="15.8984375" style="388" hidden="1"/>
    <col min="5734" max="5739" width="16.09765625" style="388" hidden="1"/>
    <col min="5740" max="5740" width="6.09765625" style="388" hidden="1"/>
    <col min="5741" max="5741" width="3" style="388" hidden="1"/>
    <col min="5742" max="5981" width="8.59765625" style="388" hidden="1"/>
    <col min="5982" max="5987" width="14.8984375" style="388" hidden="1"/>
    <col min="5988" max="5989" width="15.8984375" style="388" hidden="1"/>
    <col min="5990" max="5995" width="16.09765625" style="388" hidden="1"/>
    <col min="5996" max="5996" width="6.09765625" style="388" hidden="1"/>
    <col min="5997" max="5997" width="3" style="388" hidden="1"/>
    <col min="5998" max="6237" width="8.59765625" style="388" hidden="1"/>
    <col min="6238" max="6243" width="14.8984375" style="388" hidden="1"/>
    <col min="6244" max="6245" width="15.8984375" style="388" hidden="1"/>
    <col min="6246" max="6251" width="16.09765625" style="388" hidden="1"/>
    <col min="6252" max="6252" width="6.09765625" style="388" hidden="1"/>
    <col min="6253" max="6253" width="3" style="388" hidden="1"/>
    <col min="6254" max="6493" width="8.59765625" style="388" hidden="1"/>
    <col min="6494" max="6499" width="14.8984375" style="388" hidden="1"/>
    <col min="6500" max="6501" width="15.8984375" style="388" hidden="1"/>
    <col min="6502" max="6507" width="16.09765625" style="388" hidden="1"/>
    <col min="6508" max="6508" width="6.09765625" style="388" hidden="1"/>
    <col min="6509" max="6509" width="3" style="388" hidden="1"/>
    <col min="6510" max="6749" width="8.59765625" style="388" hidden="1"/>
    <col min="6750" max="6755" width="14.8984375" style="388" hidden="1"/>
    <col min="6756" max="6757" width="15.8984375" style="388" hidden="1"/>
    <col min="6758" max="6763" width="16.09765625" style="388" hidden="1"/>
    <col min="6764" max="6764" width="6.09765625" style="388" hidden="1"/>
    <col min="6765" max="6765" width="3" style="388" hidden="1"/>
    <col min="6766" max="7005" width="8.59765625" style="388" hidden="1"/>
    <col min="7006" max="7011" width="14.8984375" style="388" hidden="1"/>
    <col min="7012" max="7013" width="15.8984375" style="388" hidden="1"/>
    <col min="7014" max="7019" width="16.09765625" style="388" hidden="1"/>
    <col min="7020" max="7020" width="6.09765625" style="388" hidden="1"/>
    <col min="7021" max="7021" width="3" style="388" hidden="1"/>
    <col min="7022" max="7261" width="8.59765625" style="388" hidden="1"/>
    <col min="7262" max="7267" width="14.8984375" style="388" hidden="1"/>
    <col min="7268" max="7269" width="15.8984375" style="388" hidden="1"/>
    <col min="7270" max="7275" width="16.09765625" style="388" hidden="1"/>
    <col min="7276" max="7276" width="6.09765625" style="388" hidden="1"/>
    <col min="7277" max="7277" width="3" style="388" hidden="1"/>
    <col min="7278" max="7517" width="8.59765625" style="388" hidden="1"/>
    <col min="7518" max="7523" width="14.8984375" style="388" hidden="1"/>
    <col min="7524" max="7525" width="15.8984375" style="388" hidden="1"/>
    <col min="7526" max="7531" width="16.09765625" style="388" hidden="1"/>
    <col min="7532" max="7532" width="6.09765625" style="388" hidden="1"/>
    <col min="7533" max="7533" width="3" style="388" hidden="1"/>
    <col min="7534" max="7773" width="8.59765625" style="388" hidden="1"/>
    <col min="7774" max="7779" width="14.8984375" style="388" hidden="1"/>
    <col min="7780" max="7781" width="15.8984375" style="388" hidden="1"/>
    <col min="7782" max="7787" width="16.09765625" style="388" hidden="1"/>
    <col min="7788" max="7788" width="6.09765625" style="388" hidden="1"/>
    <col min="7789" max="7789" width="3" style="388" hidden="1"/>
    <col min="7790" max="8029" width="8.59765625" style="388" hidden="1"/>
    <col min="8030" max="8035" width="14.8984375" style="388" hidden="1"/>
    <col min="8036" max="8037" width="15.8984375" style="388" hidden="1"/>
    <col min="8038" max="8043" width="16.09765625" style="388" hidden="1"/>
    <col min="8044" max="8044" width="6.09765625" style="388" hidden="1"/>
    <col min="8045" max="8045" width="3" style="388" hidden="1"/>
    <col min="8046" max="8285" width="8.59765625" style="388" hidden="1"/>
    <col min="8286" max="8291" width="14.8984375" style="388" hidden="1"/>
    <col min="8292" max="8293" width="15.8984375" style="388" hidden="1"/>
    <col min="8294" max="8299" width="16.09765625" style="388" hidden="1"/>
    <col min="8300" max="8300" width="6.09765625" style="388" hidden="1"/>
    <col min="8301" max="8301" width="3" style="388" hidden="1"/>
    <col min="8302" max="8541" width="8.59765625" style="388" hidden="1"/>
    <col min="8542" max="8547" width="14.8984375" style="388" hidden="1"/>
    <col min="8548" max="8549" width="15.8984375" style="388" hidden="1"/>
    <col min="8550" max="8555" width="16.09765625" style="388" hidden="1"/>
    <col min="8556" max="8556" width="6.09765625" style="388" hidden="1"/>
    <col min="8557" max="8557" width="3" style="388" hidden="1"/>
    <col min="8558" max="8797" width="8.59765625" style="388" hidden="1"/>
    <col min="8798" max="8803" width="14.8984375" style="388" hidden="1"/>
    <col min="8804" max="8805" width="15.8984375" style="388" hidden="1"/>
    <col min="8806" max="8811" width="16.09765625" style="388" hidden="1"/>
    <col min="8812" max="8812" width="6.09765625" style="388" hidden="1"/>
    <col min="8813" max="8813" width="3" style="388" hidden="1"/>
    <col min="8814" max="9053" width="8.59765625" style="388" hidden="1"/>
    <col min="9054" max="9059" width="14.8984375" style="388" hidden="1"/>
    <col min="9060" max="9061" width="15.8984375" style="388" hidden="1"/>
    <col min="9062" max="9067" width="16.09765625" style="388" hidden="1"/>
    <col min="9068" max="9068" width="6.09765625" style="388" hidden="1"/>
    <col min="9069" max="9069" width="3" style="388" hidden="1"/>
    <col min="9070" max="9309" width="8.59765625" style="388" hidden="1"/>
    <col min="9310" max="9315" width="14.8984375" style="388" hidden="1"/>
    <col min="9316" max="9317" width="15.8984375" style="388" hidden="1"/>
    <col min="9318" max="9323" width="16.09765625" style="388" hidden="1"/>
    <col min="9324" max="9324" width="6.09765625" style="388" hidden="1"/>
    <col min="9325" max="9325" width="3" style="388" hidden="1"/>
    <col min="9326" max="9565" width="8.59765625" style="388" hidden="1"/>
    <col min="9566" max="9571" width="14.8984375" style="388" hidden="1"/>
    <col min="9572" max="9573" width="15.8984375" style="388" hidden="1"/>
    <col min="9574" max="9579" width="16.09765625" style="388" hidden="1"/>
    <col min="9580" max="9580" width="6.09765625" style="388" hidden="1"/>
    <col min="9581" max="9581" width="3" style="388" hidden="1"/>
    <col min="9582" max="9821" width="8.59765625" style="388" hidden="1"/>
    <col min="9822" max="9827" width="14.8984375" style="388" hidden="1"/>
    <col min="9828" max="9829" width="15.8984375" style="388" hidden="1"/>
    <col min="9830" max="9835" width="16.09765625" style="388" hidden="1"/>
    <col min="9836" max="9836" width="6.09765625" style="388" hidden="1"/>
    <col min="9837" max="9837" width="3" style="388" hidden="1"/>
    <col min="9838" max="10077" width="8.59765625" style="388" hidden="1"/>
    <col min="10078" max="10083" width="14.8984375" style="388" hidden="1"/>
    <col min="10084" max="10085" width="15.8984375" style="388" hidden="1"/>
    <col min="10086" max="10091" width="16.09765625" style="388" hidden="1"/>
    <col min="10092" max="10092" width="6.09765625" style="388" hidden="1"/>
    <col min="10093" max="10093" width="3" style="388" hidden="1"/>
    <col min="10094" max="10333" width="8.59765625" style="388" hidden="1"/>
    <col min="10334" max="10339" width="14.8984375" style="388" hidden="1"/>
    <col min="10340" max="10341" width="15.8984375" style="388" hidden="1"/>
    <col min="10342" max="10347" width="16.09765625" style="388" hidden="1"/>
    <col min="10348" max="10348" width="6.09765625" style="388" hidden="1"/>
    <col min="10349" max="10349" width="3" style="388" hidden="1"/>
    <col min="10350" max="10589" width="8.59765625" style="388" hidden="1"/>
    <col min="10590" max="10595" width="14.8984375" style="388" hidden="1"/>
    <col min="10596" max="10597" width="15.8984375" style="388" hidden="1"/>
    <col min="10598" max="10603" width="16.09765625" style="388" hidden="1"/>
    <col min="10604" max="10604" width="6.09765625" style="388" hidden="1"/>
    <col min="10605" max="10605" width="3" style="388" hidden="1"/>
    <col min="10606" max="10845" width="8.59765625" style="388" hidden="1"/>
    <col min="10846" max="10851" width="14.8984375" style="388" hidden="1"/>
    <col min="10852" max="10853" width="15.8984375" style="388" hidden="1"/>
    <col min="10854" max="10859" width="16.09765625" style="388" hidden="1"/>
    <col min="10860" max="10860" width="6.09765625" style="388" hidden="1"/>
    <col min="10861" max="10861" width="3" style="388" hidden="1"/>
    <col min="10862" max="11101" width="8.59765625" style="388" hidden="1"/>
    <col min="11102" max="11107" width="14.8984375" style="388" hidden="1"/>
    <col min="11108" max="11109" width="15.8984375" style="388" hidden="1"/>
    <col min="11110" max="11115" width="16.09765625" style="388" hidden="1"/>
    <col min="11116" max="11116" width="6.09765625" style="388" hidden="1"/>
    <col min="11117" max="11117" width="3" style="388" hidden="1"/>
    <col min="11118" max="11357" width="8.59765625" style="388" hidden="1"/>
    <col min="11358" max="11363" width="14.8984375" style="388" hidden="1"/>
    <col min="11364" max="11365" width="15.8984375" style="388" hidden="1"/>
    <col min="11366" max="11371" width="16.09765625" style="388" hidden="1"/>
    <col min="11372" max="11372" width="6.09765625" style="388" hidden="1"/>
    <col min="11373" max="11373" width="3" style="388" hidden="1"/>
    <col min="11374" max="11613" width="8.59765625" style="388" hidden="1"/>
    <col min="11614" max="11619" width="14.8984375" style="388" hidden="1"/>
    <col min="11620" max="11621" width="15.8984375" style="388" hidden="1"/>
    <col min="11622" max="11627" width="16.09765625" style="388" hidden="1"/>
    <col min="11628" max="11628" width="6.09765625" style="388" hidden="1"/>
    <col min="11629" max="11629" width="3" style="388" hidden="1"/>
    <col min="11630" max="11869" width="8.59765625" style="388" hidden="1"/>
    <col min="11870" max="11875" width="14.8984375" style="388" hidden="1"/>
    <col min="11876" max="11877" width="15.8984375" style="388" hidden="1"/>
    <col min="11878" max="11883" width="16.09765625" style="388" hidden="1"/>
    <col min="11884" max="11884" width="6.09765625" style="388" hidden="1"/>
    <col min="11885" max="11885" width="3" style="388" hidden="1"/>
    <col min="11886" max="12125" width="8.59765625" style="388" hidden="1"/>
    <col min="12126" max="12131" width="14.8984375" style="388" hidden="1"/>
    <col min="12132" max="12133" width="15.8984375" style="388" hidden="1"/>
    <col min="12134" max="12139" width="16.09765625" style="388" hidden="1"/>
    <col min="12140" max="12140" width="6.09765625" style="388" hidden="1"/>
    <col min="12141" max="12141" width="3" style="388" hidden="1"/>
    <col min="12142" max="12381" width="8.59765625" style="388" hidden="1"/>
    <col min="12382" max="12387" width="14.8984375" style="388" hidden="1"/>
    <col min="12388" max="12389" width="15.8984375" style="388" hidden="1"/>
    <col min="12390" max="12395" width="16.09765625" style="388" hidden="1"/>
    <col min="12396" max="12396" width="6.09765625" style="388" hidden="1"/>
    <col min="12397" max="12397" width="3" style="388" hidden="1"/>
    <col min="12398" max="12637" width="8.59765625" style="388" hidden="1"/>
    <col min="12638" max="12643" width="14.8984375" style="388" hidden="1"/>
    <col min="12644" max="12645" width="15.8984375" style="388" hidden="1"/>
    <col min="12646" max="12651" width="16.09765625" style="388" hidden="1"/>
    <col min="12652" max="12652" width="6.09765625" style="388" hidden="1"/>
    <col min="12653" max="12653" width="3" style="388" hidden="1"/>
    <col min="12654" max="12893" width="8.59765625" style="388" hidden="1"/>
    <col min="12894" max="12899" width="14.8984375" style="388" hidden="1"/>
    <col min="12900" max="12901" width="15.8984375" style="388" hidden="1"/>
    <col min="12902" max="12907" width="16.09765625" style="388" hidden="1"/>
    <col min="12908" max="12908" width="6.09765625" style="388" hidden="1"/>
    <col min="12909" max="12909" width="3" style="388" hidden="1"/>
    <col min="12910" max="13149" width="8.59765625" style="388" hidden="1"/>
    <col min="13150" max="13155" width="14.8984375" style="388" hidden="1"/>
    <col min="13156" max="13157" width="15.8984375" style="388" hidden="1"/>
    <col min="13158" max="13163" width="16.09765625" style="388" hidden="1"/>
    <col min="13164" max="13164" width="6.09765625" style="388" hidden="1"/>
    <col min="13165" max="13165" width="3" style="388" hidden="1"/>
    <col min="13166" max="13405" width="8.59765625" style="388" hidden="1"/>
    <col min="13406" max="13411" width="14.8984375" style="388" hidden="1"/>
    <col min="13412" max="13413" width="15.8984375" style="388" hidden="1"/>
    <col min="13414" max="13419" width="16.09765625" style="388" hidden="1"/>
    <col min="13420" max="13420" width="6.09765625" style="388" hidden="1"/>
    <col min="13421" max="13421" width="3" style="388" hidden="1"/>
    <col min="13422" max="13661" width="8.59765625" style="388" hidden="1"/>
    <col min="13662" max="13667" width="14.8984375" style="388" hidden="1"/>
    <col min="13668" max="13669" width="15.8984375" style="388" hidden="1"/>
    <col min="13670" max="13675" width="16.09765625" style="388" hidden="1"/>
    <col min="13676" max="13676" width="6.09765625" style="388" hidden="1"/>
    <col min="13677" max="13677" width="3" style="388" hidden="1"/>
    <col min="13678" max="13917" width="8.59765625" style="388" hidden="1"/>
    <col min="13918" max="13923" width="14.8984375" style="388" hidden="1"/>
    <col min="13924" max="13925" width="15.8984375" style="388" hidden="1"/>
    <col min="13926" max="13931" width="16.09765625" style="388" hidden="1"/>
    <col min="13932" max="13932" width="6.09765625" style="388" hidden="1"/>
    <col min="13933" max="13933" width="3" style="388" hidden="1"/>
    <col min="13934" max="14173" width="8.59765625" style="388" hidden="1"/>
    <col min="14174" max="14179" width="14.8984375" style="388" hidden="1"/>
    <col min="14180" max="14181" width="15.8984375" style="388" hidden="1"/>
    <col min="14182" max="14187" width="16.09765625" style="388" hidden="1"/>
    <col min="14188" max="14188" width="6.09765625" style="388" hidden="1"/>
    <col min="14189" max="14189" width="3" style="388" hidden="1"/>
    <col min="14190" max="14429" width="8.59765625" style="388" hidden="1"/>
    <col min="14430" max="14435" width="14.8984375" style="388" hidden="1"/>
    <col min="14436" max="14437" width="15.8984375" style="388" hidden="1"/>
    <col min="14438" max="14443" width="16.09765625" style="388" hidden="1"/>
    <col min="14444" max="14444" width="6.09765625" style="388" hidden="1"/>
    <col min="14445" max="14445" width="3" style="388" hidden="1"/>
    <col min="14446" max="14685" width="8.59765625" style="388" hidden="1"/>
    <col min="14686" max="14691" width="14.8984375" style="388" hidden="1"/>
    <col min="14692" max="14693" width="15.8984375" style="388" hidden="1"/>
    <col min="14694" max="14699" width="16.09765625" style="388" hidden="1"/>
    <col min="14700" max="14700" width="6.09765625" style="388" hidden="1"/>
    <col min="14701" max="14701" width="3" style="388" hidden="1"/>
    <col min="14702" max="14941" width="8.59765625" style="388" hidden="1"/>
    <col min="14942" max="14947" width="14.8984375" style="388" hidden="1"/>
    <col min="14948" max="14949" width="15.8984375" style="388" hidden="1"/>
    <col min="14950" max="14955" width="16.09765625" style="388" hidden="1"/>
    <col min="14956" max="14956" width="6.09765625" style="388" hidden="1"/>
    <col min="14957" max="14957" width="3" style="388" hidden="1"/>
    <col min="14958" max="15197" width="8.59765625" style="388" hidden="1"/>
    <col min="15198" max="15203" width="14.8984375" style="388" hidden="1"/>
    <col min="15204" max="15205" width="15.8984375" style="388" hidden="1"/>
    <col min="15206" max="15211" width="16.09765625" style="388" hidden="1"/>
    <col min="15212" max="15212" width="6.09765625" style="388" hidden="1"/>
    <col min="15213" max="15213" width="3" style="388" hidden="1"/>
    <col min="15214" max="15453" width="8.59765625" style="388" hidden="1"/>
    <col min="15454" max="15459" width="14.8984375" style="388" hidden="1"/>
    <col min="15460" max="15461" width="15.8984375" style="388" hidden="1"/>
    <col min="15462" max="15467" width="16.09765625" style="388" hidden="1"/>
    <col min="15468" max="15468" width="6.09765625" style="388" hidden="1"/>
    <col min="15469" max="15469" width="3" style="388" hidden="1"/>
    <col min="15470" max="15709" width="8.59765625" style="388" hidden="1"/>
    <col min="15710" max="15715" width="14.8984375" style="388" hidden="1"/>
    <col min="15716" max="15717" width="15.8984375" style="388" hidden="1"/>
    <col min="15718" max="15723" width="16.09765625" style="388" hidden="1"/>
    <col min="15724" max="15724" width="6.09765625" style="388" hidden="1"/>
    <col min="15725" max="15725" width="3" style="388" hidden="1"/>
    <col min="15726" max="15965" width="8.59765625" style="388" hidden="1"/>
    <col min="15966" max="15971" width="14.8984375" style="388" hidden="1"/>
    <col min="15972" max="15973" width="15.8984375" style="388" hidden="1"/>
    <col min="15974" max="15979" width="16.09765625" style="388" hidden="1"/>
    <col min="15980" max="15980" width="6.09765625" style="388" hidden="1"/>
    <col min="15981" max="15981" width="3" style="388" hidden="1"/>
    <col min="15982" max="16221" width="8.59765625" style="388" hidden="1"/>
    <col min="16222" max="16227" width="14.8984375" style="388" hidden="1"/>
    <col min="16228" max="16229" width="15.8984375" style="388" hidden="1"/>
    <col min="16230" max="16235" width="16.09765625" style="388" hidden="1"/>
    <col min="16236" max="16236" width="6.09765625" style="388" hidden="1"/>
    <col min="16237" max="16237" width="3" style="388" hidden="1"/>
    <col min="16238" max="16384" width="8.59765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2">
      <c r="DD19" s="388"/>
      <c r="DE19" s="388"/>
    </row>
    <row r="20" spans="1:351" ht="13.5" x14ac:dyDescent="0.2">
      <c r="DD20" s="388"/>
      <c r="DE20" s="388"/>
    </row>
    <row r="21" spans="1:351" ht="16.399999999999999"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399999999999999" x14ac:dyDescent="0.2">
      <c r="B22" s="389"/>
      <c r="MM22" s="420"/>
    </row>
    <row r="23" spans="1:351" ht="13.5" x14ac:dyDescent="0.2">
      <c r="B23" s="389"/>
    </row>
    <row r="24" spans="1:351" ht="13.5" x14ac:dyDescent="0.2">
      <c r="B24" s="389"/>
    </row>
    <row r="25" spans="1:351" ht="13.5" x14ac:dyDescent="0.2">
      <c r="B25" s="389"/>
    </row>
    <row r="26" spans="1:351" ht="13.5" x14ac:dyDescent="0.2">
      <c r="B26" s="389"/>
    </row>
    <row r="27" spans="1:351" ht="13.5" x14ac:dyDescent="0.2">
      <c r="B27" s="389"/>
    </row>
    <row r="28" spans="1:351" ht="13.5" x14ac:dyDescent="0.2">
      <c r="B28" s="389"/>
    </row>
    <row r="29" spans="1:351" ht="13.5" x14ac:dyDescent="0.2">
      <c r="B29" s="389"/>
    </row>
    <row r="30" spans="1:351" ht="13.5" x14ac:dyDescent="0.2">
      <c r="B30" s="389"/>
    </row>
    <row r="31" spans="1:351" ht="13.5" x14ac:dyDescent="0.2">
      <c r="B31" s="389"/>
    </row>
    <row r="32" spans="1:351" ht="13.5" x14ac:dyDescent="0.2">
      <c r="B32" s="389"/>
    </row>
    <row r="33" spans="2:109" ht="13.5" x14ac:dyDescent="0.2">
      <c r="B33" s="389"/>
    </row>
    <row r="34" spans="2:109" ht="13.5" x14ac:dyDescent="0.2">
      <c r="B34" s="389"/>
    </row>
    <row r="35" spans="2:109" ht="13.5" x14ac:dyDescent="0.2">
      <c r="B35" s="389"/>
    </row>
    <row r="36" spans="2:109" ht="13.5" x14ac:dyDescent="0.2">
      <c r="B36" s="389"/>
    </row>
    <row r="37" spans="2:109" ht="13.5" x14ac:dyDescent="0.2">
      <c r="B37" s="389"/>
    </row>
    <row r="38" spans="2:109" ht="13.5" x14ac:dyDescent="0.2">
      <c r="B38" s="389"/>
    </row>
    <row r="39" spans="2:109" ht="13.5"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2">
      <c r="B40" s="409"/>
      <c r="DD40" s="409"/>
      <c r="DE40" s="388"/>
    </row>
    <row r="41" spans="2:109" ht="16.399999999999999" x14ac:dyDescent="0.2">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2">
      <c r="B42" s="389"/>
      <c r="G42" s="405"/>
      <c r="I42" s="404"/>
      <c r="J42" s="404"/>
      <c r="K42" s="404"/>
      <c r="AM42" s="405"/>
      <c r="AN42" s="405" t="s">
        <v>614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24" t="s">
        <v>620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2">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2">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2">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2">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2">
      <c r="B49" s="389"/>
      <c r="AN49" s="388" t="s">
        <v>613</v>
      </c>
    </row>
    <row r="50" spans="1:109" ht="13.5" x14ac:dyDescent="0.2">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2">
      <c r="B51" s="389"/>
      <c r="G51" s="1322"/>
      <c r="H51" s="1322"/>
      <c r="I51" s="1323"/>
      <c r="J51" s="1323"/>
      <c r="K51" s="1312"/>
      <c r="L51" s="1312"/>
      <c r="M51" s="1312"/>
      <c r="N51" s="1312"/>
      <c r="AM51" s="396"/>
      <c r="AN51" s="1313" t="s">
        <v>612</v>
      </c>
      <c r="AO51" s="1313"/>
      <c r="AP51" s="1313"/>
      <c r="AQ51" s="1313"/>
      <c r="AR51" s="1313"/>
      <c r="AS51" s="1313"/>
      <c r="AT51" s="1313"/>
      <c r="AU51" s="1313"/>
      <c r="AV51" s="1313"/>
      <c r="AW51" s="1313"/>
      <c r="AX51" s="1313"/>
      <c r="AY51" s="1313"/>
      <c r="AZ51" s="1313"/>
      <c r="BA51" s="1313"/>
      <c r="BB51" s="1313" t="s">
        <v>610</v>
      </c>
      <c r="BC51" s="1313"/>
      <c r="BD51" s="1313"/>
      <c r="BE51" s="1313"/>
      <c r="BF51" s="1313"/>
      <c r="BG51" s="1313"/>
      <c r="BH51" s="1313"/>
      <c r="BI51" s="1313"/>
      <c r="BJ51" s="1313"/>
      <c r="BK51" s="1313"/>
      <c r="BL51" s="1313"/>
      <c r="BM51" s="1313"/>
      <c r="BN51" s="1313"/>
      <c r="BO51" s="1313"/>
      <c r="BP51" s="1311">
        <v>8.6</v>
      </c>
      <c r="BQ51" s="1311"/>
      <c r="BR51" s="1311"/>
      <c r="BS51" s="1311"/>
      <c r="BT51" s="1311"/>
      <c r="BU51" s="1311"/>
      <c r="BV51" s="1311"/>
      <c r="BW51" s="1311"/>
      <c r="BX51" s="1311">
        <v>19.5</v>
      </c>
      <c r="BY51" s="1311"/>
      <c r="BZ51" s="1311"/>
      <c r="CA51" s="1311"/>
      <c r="CB51" s="1311"/>
      <c r="CC51" s="1311"/>
      <c r="CD51" s="1311"/>
      <c r="CE51" s="1311"/>
      <c r="CF51" s="1311">
        <v>31.6</v>
      </c>
      <c r="CG51" s="1311"/>
      <c r="CH51" s="1311"/>
      <c r="CI51" s="1311"/>
      <c r="CJ51" s="1311"/>
      <c r="CK51" s="1311"/>
      <c r="CL51" s="1311"/>
      <c r="CM51" s="1311"/>
      <c r="CN51" s="1311">
        <v>43.4</v>
      </c>
      <c r="CO51" s="1311"/>
      <c r="CP51" s="1311"/>
      <c r="CQ51" s="1311"/>
      <c r="CR51" s="1311"/>
      <c r="CS51" s="1311"/>
      <c r="CT51" s="1311"/>
      <c r="CU51" s="1311"/>
      <c r="CV51" s="1311">
        <v>51.4</v>
      </c>
      <c r="CW51" s="1311"/>
      <c r="CX51" s="1311"/>
      <c r="CY51" s="1311"/>
      <c r="CZ51" s="1311"/>
      <c r="DA51" s="1311"/>
      <c r="DB51" s="1311"/>
      <c r="DC51" s="1311"/>
    </row>
    <row r="52" spans="1:109" ht="13.5" x14ac:dyDescent="0.2">
      <c r="B52" s="389"/>
      <c r="G52" s="1322"/>
      <c r="H52" s="1322"/>
      <c r="I52" s="1323"/>
      <c r="J52" s="1323"/>
      <c r="K52" s="1312"/>
      <c r="L52" s="1312"/>
      <c r="M52" s="1312"/>
      <c r="N52" s="1312"/>
      <c r="AM52" s="39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2">
      <c r="A53" s="404"/>
      <c r="B53" s="389"/>
      <c r="G53" s="1322"/>
      <c r="H53" s="1322"/>
      <c r="I53" s="1314"/>
      <c r="J53" s="1314"/>
      <c r="K53" s="1312"/>
      <c r="L53" s="1312"/>
      <c r="M53" s="1312"/>
      <c r="N53" s="1312"/>
      <c r="AM53" s="396"/>
      <c r="AN53" s="1313"/>
      <c r="AO53" s="1313"/>
      <c r="AP53" s="1313"/>
      <c r="AQ53" s="1313"/>
      <c r="AR53" s="1313"/>
      <c r="AS53" s="1313"/>
      <c r="AT53" s="1313"/>
      <c r="AU53" s="1313"/>
      <c r="AV53" s="1313"/>
      <c r="AW53" s="1313"/>
      <c r="AX53" s="1313"/>
      <c r="AY53" s="1313"/>
      <c r="AZ53" s="1313"/>
      <c r="BA53" s="1313"/>
      <c r="BB53" s="1313" t="s">
        <v>616</v>
      </c>
      <c r="BC53" s="1313"/>
      <c r="BD53" s="1313"/>
      <c r="BE53" s="1313"/>
      <c r="BF53" s="1313"/>
      <c r="BG53" s="1313"/>
      <c r="BH53" s="1313"/>
      <c r="BI53" s="1313"/>
      <c r="BJ53" s="1313"/>
      <c r="BK53" s="1313"/>
      <c r="BL53" s="1313"/>
      <c r="BM53" s="1313"/>
      <c r="BN53" s="1313"/>
      <c r="BO53" s="1313"/>
      <c r="BP53" s="1311">
        <v>52.1</v>
      </c>
      <c r="BQ53" s="1311"/>
      <c r="BR53" s="1311"/>
      <c r="BS53" s="1311"/>
      <c r="BT53" s="1311"/>
      <c r="BU53" s="1311"/>
      <c r="BV53" s="1311"/>
      <c r="BW53" s="1311"/>
      <c r="BX53" s="1311">
        <v>53.7</v>
      </c>
      <c r="BY53" s="1311"/>
      <c r="BZ53" s="1311"/>
      <c r="CA53" s="1311"/>
      <c r="CB53" s="1311"/>
      <c r="CC53" s="1311"/>
      <c r="CD53" s="1311"/>
      <c r="CE53" s="1311"/>
      <c r="CF53" s="1311">
        <v>55.1</v>
      </c>
      <c r="CG53" s="1311"/>
      <c r="CH53" s="1311"/>
      <c r="CI53" s="1311"/>
      <c r="CJ53" s="1311"/>
      <c r="CK53" s="1311"/>
      <c r="CL53" s="1311"/>
      <c r="CM53" s="1311"/>
      <c r="CN53" s="1311">
        <v>56.5</v>
      </c>
      <c r="CO53" s="1311"/>
      <c r="CP53" s="1311"/>
      <c r="CQ53" s="1311"/>
      <c r="CR53" s="1311"/>
      <c r="CS53" s="1311"/>
      <c r="CT53" s="1311"/>
      <c r="CU53" s="1311"/>
      <c r="CV53" s="1311">
        <v>57.1</v>
      </c>
      <c r="CW53" s="1311"/>
      <c r="CX53" s="1311"/>
      <c r="CY53" s="1311"/>
      <c r="CZ53" s="1311"/>
      <c r="DA53" s="1311"/>
      <c r="DB53" s="1311"/>
      <c r="DC53" s="1311"/>
    </row>
    <row r="54" spans="1:109" ht="13.5" x14ac:dyDescent="0.2">
      <c r="A54" s="404"/>
      <c r="B54" s="389"/>
      <c r="G54" s="1322"/>
      <c r="H54" s="1322"/>
      <c r="I54" s="1314"/>
      <c r="J54" s="1314"/>
      <c r="K54" s="1312"/>
      <c r="L54" s="1312"/>
      <c r="M54" s="1312"/>
      <c r="N54" s="1312"/>
      <c r="AM54" s="39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2">
      <c r="A55" s="404"/>
      <c r="B55" s="389"/>
      <c r="G55" s="1314"/>
      <c r="H55" s="1314"/>
      <c r="I55" s="1314"/>
      <c r="J55" s="1314"/>
      <c r="K55" s="1312"/>
      <c r="L55" s="1312"/>
      <c r="M55" s="1312"/>
      <c r="N55" s="1312"/>
      <c r="AN55" s="1318" t="s">
        <v>611</v>
      </c>
      <c r="AO55" s="1318"/>
      <c r="AP55" s="1318"/>
      <c r="AQ55" s="1318"/>
      <c r="AR55" s="1318"/>
      <c r="AS55" s="1318"/>
      <c r="AT55" s="1318"/>
      <c r="AU55" s="1318"/>
      <c r="AV55" s="1318"/>
      <c r="AW55" s="1318"/>
      <c r="AX55" s="1318"/>
      <c r="AY55" s="1318"/>
      <c r="AZ55" s="1318"/>
      <c r="BA55" s="1318"/>
      <c r="BB55" s="1313" t="s">
        <v>610</v>
      </c>
      <c r="BC55" s="1313"/>
      <c r="BD55" s="1313"/>
      <c r="BE55" s="1313"/>
      <c r="BF55" s="1313"/>
      <c r="BG55" s="1313"/>
      <c r="BH55" s="1313"/>
      <c r="BI55" s="1313"/>
      <c r="BJ55" s="1313"/>
      <c r="BK55" s="1313"/>
      <c r="BL55" s="1313"/>
      <c r="BM55" s="1313"/>
      <c r="BN55" s="1313"/>
      <c r="BO55" s="1313"/>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5" x14ac:dyDescent="0.2">
      <c r="A56" s="404"/>
      <c r="B56" s="389"/>
      <c r="G56" s="1314"/>
      <c r="H56" s="1314"/>
      <c r="I56" s="1314"/>
      <c r="J56" s="1314"/>
      <c r="K56" s="1312"/>
      <c r="L56" s="1312"/>
      <c r="M56" s="1312"/>
      <c r="N56" s="1312"/>
      <c r="AN56" s="1318"/>
      <c r="AO56" s="1318"/>
      <c r="AP56" s="1318"/>
      <c r="AQ56" s="1318"/>
      <c r="AR56" s="1318"/>
      <c r="AS56" s="1318"/>
      <c r="AT56" s="1318"/>
      <c r="AU56" s="1318"/>
      <c r="AV56" s="1318"/>
      <c r="AW56" s="1318"/>
      <c r="AX56" s="1318"/>
      <c r="AY56" s="1318"/>
      <c r="AZ56" s="1318"/>
      <c r="BA56" s="1318"/>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2">
      <c r="B57" s="410"/>
      <c r="G57" s="1314"/>
      <c r="H57" s="1314"/>
      <c r="I57" s="1316"/>
      <c r="J57" s="1316"/>
      <c r="K57" s="1312"/>
      <c r="L57" s="1312"/>
      <c r="M57" s="1312"/>
      <c r="N57" s="1312"/>
      <c r="AM57" s="388"/>
      <c r="AN57" s="1318"/>
      <c r="AO57" s="1318"/>
      <c r="AP57" s="1318"/>
      <c r="AQ57" s="1318"/>
      <c r="AR57" s="1318"/>
      <c r="AS57" s="1318"/>
      <c r="AT57" s="1318"/>
      <c r="AU57" s="1318"/>
      <c r="AV57" s="1318"/>
      <c r="AW57" s="1318"/>
      <c r="AX57" s="1318"/>
      <c r="AY57" s="1318"/>
      <c r="AZ57" s="1318"/>
      <c r="BA57" s="1318"/>
      <c r="BB57" s="1313" t="s">
        <v>616</v>
      </c>
      <c r="BC57" s="1313"/>
      <c r="BD57" s="1313"/>
      <c r="BE57" s="1313"/>
      <c r="BF57" s="1313"/>
      <c r="BG57" s="1313"/>
      <c r="BH57" s="1313"/>
      <c r="BI57" s="1313"/>
      <c r="BJ57" s="1313"/>
      <c r="BK57" s="1313"/>
      <c r="BL57" s="1313"/>
      <c r="BM57" s="1313"/>
      <c r="BN57" s="1313"/>
      <c r="BO57" s="1313"/>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2">
      <c r="A58" s="388"/>
      <c r="B58" s="410"/>
      <c r="G58" s="1314"/>
      <c r="H58" s="1314"/>
      <c r="I58" s="1316"/>
      <c r="J58" s="1316"/>
      <c r="K58" s="1312"/>
      <c r="L58" s="1312"/>
      <c r="M58" s="1312"/>
      <c r="N58" s="1312"/>
      <c r="AM58" s="388"/>
      <c r="AN58" s="1318"/>
      <c r="AO58" s="1318"/>
      <c r="AP58" s="1318"/>
      <c r="AQ58" s="1318"/>
      <c r="AR58" s="1318"/>
      <c r="AS58" s="1318"/>
      <c r="AT58" s="1318"/>
      <c r="AU58" s="1318"/>
      <c r="AV58" s="1318"/>
      <c r="AW58" s="1318"/>
      <c r="AX58" s="1318"/>
      <c r="AY58" s="1318"/>
      <c r="AZ58" s="1318"/>
      <c r="BA58" s="1318"/>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399999999999999" x14ac:dyDescent="0.2">
      <c r="B63" s="408" t="s">
        <v>615</v>
      </c>
    </row>
    <row r="64" spans="1:109" ht="13.5" x14ac:dyDescent="0.2">
      <c r="B64" s="389"/>
      <c r="G64" s="405"/>
      <c r="I64" s="407"/>
      <c r="J64" s="407"/>
      <c r="K64" s="407"/>
      <c r="L64" s="407"/>
      <c r="M64" s="407"/>
      <c r="N64" s="406"/>
      <c r="AM64" s="405"/>
      <c r="AN64" s="405" t="s">
        <v>614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2">
      <c r="B65" s="389"/>
      <c r="AN65" s="1324" t="s">
        <v>619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2">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2">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2">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2">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2">
      <c r="B71" s="389"/>
      <c r="G71" s="399"/>
      <c r="I71" s="402"/>
      <c r="J71" s="401"/>
      <c r="K71" s="401"/>
      <c r="L71" s="400"/>
      <c r="M71" s="401"/>
      <c r="N71" s="400"/>
      <c r="AM71" s="399"/>
      <c r="AN71" s="388" t="s">
        <v>613</v>
      </c>
    </row>
    <row r="72" spans="2:107" ht="13.5" x14ac:dyDescent="0.2">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ht="13.5" x14ac:dyDescent="0.2">
      <c r="B73" s="389"/>
      <c r="G73" s="1322"/>
      <c r="H73" s="1322"/>
      <c r="I73" s="1322"/>
      <c r="J73" s="1322"/>
      <c r="K73" s="1315"/>
      <c r="L73" s="1315"/>
      <c r="M73" s="1315"/>
      <c r="N73" s="1315"/>
      <c r="AM73" s="396"/>
      <c r="AN73" s="1313" t="s">
        <v>612</v>
      </c>
      <c r="AO73" s="1313"/>
      <c r="AP73" s="1313"/>
      <c r="AQ73" s="1313"/>
      <c r="AR73" s="1313"/>
      <c r="AS73" s="1313"/>
      <c r="AT73" s="1313"/>
      <c r="AU73" s="1313"/>
      <c r="AV73" s="1313"/>
      <c r="AW73" s="1313"/>
      <c r="AX73" s="1313"/>
      <c r="AY73" s="1313"/>
      <c r="AZ73" s="1313"/>
      <c r="BA73" s="1313"/>
      <c r="BB73" s="1313" t="s">
        <v>610</v>
      </c>
      <c r="BC73" s="1313"/>
      <c r="BD73" s="1313"/>
      <c r="BE73" s="1313"/>
      <c r="BF73" s="1313"/>
      <c r="BG73" s="1313"/>
      <c r="BH73" s="1313"/>
      <c r="BI73" s="1313"/>
      <c r="BJ73" s="1313"/>
      <c r="BK73" s="1313"/>
      <c r="BL73" s="1313"/>
      <c r="BM73" s="1313"/>
      <c r="BN73" s="1313"/>
      <c r="BO73" s="1313"/>
      <c r="BP73" s="1311">
        <v>8.6</v>
      </c>
      <c r="BQ73" s="1311"/>
      <c r="BR73" s="1311"/>
      <c r="BS73" s="1311"/>
      <c r="BT73" s="1311"/>
      <c r="BU73" s="1311"/>
      <c r="BV73" s="1311"/>
      <c r="BW73" s="1311"/>
      <c r="BX73" s="1311">
        <v>19.5</v>
      </c>
      <c r="BY73" s="1311"/>
      <c r="BZ73" s="1311"/>
      <c r="CA73" s="1311"/>
      <c r="CB73" s="1311"/>
      <c r="CC73" s="1311"/>
      <c r="CD73" s="1311"/>
      <c r="CE73" s="1311"/>
      <c r="CF73" s="1311">
        <v>31.6</v>
      </c>
      <c r="CG73" s="1311"/>
      <c r="CH73" s="1311"/>
      <c r="CI73" s="1311"/>
      <c r="CJ73" s="1311"/>
      <c r="CK73" s="1311"/>
      <c r="CL73" s="1311"/>
      <c r="CM73" s="1311"/>
      <c r="CN73" s="1311">
        <v>43.4</v>
      </c>
      <c r="CO73" s="1311"/>
      <c r="CP73" s="1311"/>
      <c r="CQ73" s="1311"/>
      <c r="CR73" s="1311"/>
      <c r="CS73" s="1311"/>
      <c r="CT73" s="1311"/>
      <c r="CU73" s="1311"/>
      <c r="CV73" s="1311">
        <v>51.4</v>
      </c>
      <c r="CW73" s="1311"/>
      <c r="CX73" s="1311"/>
      <c r="CY73" s="1311"/>
      <c r="CZ73" s="1311"/>
      <c r="DA73" s="1311"/>
      <c r="DB73" s="1311"/>
      <c r="DC73" s="1311"/>
    </row>
    <row r="74" spans="2:107" ht="13.5" x14ac:dyDescent="0.2">
      <c r="B74" s="389"/>
      <c r="G74" s="1322"/>
      <c r="H74" s="1322"/>
      <c r="I74" s="1322"/>
      <c r="J74" s="1322"/>
      <c r="K74" s="1315"/>
      <c r="L74" s="1315"/>
      <c r="M74" s="1315"/>
      <c r="N74" s="1315"/>
      <c r="AM74" s="39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2">
      <c r="B75" s="389"/>
      <c r="G75" s="1322"/>
      <c r="H75" s="1322"/>
      <c r="I75" s="1314"/>
      <c r="J75" s="1314"/>
      <c r="K75" s="1312"/>
      <c r="L75" s="1312"/>
      <c r="M75" s="1312"/>
      <c r="N75" s="1312"/>
      <c r="AM75" s="396"/>
      <c r="AN75" s="1313"/>
      <c r="AO75" s="1313"/>
      <c r="AP75" s="1313"/>
      <c r="AQ75" s="1313"/>
      <c r="AR75" s="1313"/>
      <c r="AS75" s="1313"/>
      <c r="AT75" s="1313"/>
      <c r="AU75" s="1313"/>
      <c r="AV75" s="1313"/>
      <c r="AW75" s="1313"/>
      <c r="AX75" s="1313"/>
      <c r="AY75" s="1313"/>
      <c r="AZ75" s="1313"/>
      <c r="BA75" s="1313"/>
      <c r="BB75" s="1313" t="s">
        <v>609</v>
      </c>
      <c r="BC75" s="1313"/>
      <c r="BD75" s="1313"/>
      <c r="BE75" s="1313"/>
      <c r="BF75" s="1313"/>
      <c r="BG75" s="1313"/>
      <c r="BH75" s="1313"/>
      <c r="BI75" s="1313"/>
      <c r="BJ75" s="1313"/>
      <c r="BK75" s="1313"/>
      <c r="BL75" s="1313"/>
      <c r="BM75" s="1313"/>
      <c r="BN75" s="1313"/>
      <c r="BO75" s="1313"/>
      <c r="BP75" s="1311">
        <v>7.6</v>
      </c>
      <c r="BQ75" s="1311"/>
      <c r="BR75" s="1311"/>
      <c r="BS75" s="1311"/>
      <c r="BT75" s="1311"/>
      <c r="BU75" s="1311"/>
      <c r="BV75" s="1311"/>
      <c r="BW75" s="1311"/>
      <c r="BX75" s="1311">
        <v>7.5</v>
      </c>
      <c r="BY75" s="1311"/>
      <c r="BZ75" s="1311"/>
      <c r="CA75" s="1311"/>
      <c r="CB75" s="1311"/>
      <c r="CC75" s="1311"/>
      <c r="CD75" s="1311"/>
      <c r="CE75" s="1311"/>
      <c r="CF75" s="1311">
        <v>8.1</v>
      </c>
      <c r="CG75" s="1311"/>
      <c r="CH75" s="1311"/>
      <c r="CI75" s="1311"/>
      <c r="CJ75" s="1311"/>
      <c r="CK75" s="1311"/>
      <c r="CL75" s="1311"/>
      <c r="CM75" s="1311"/>
      <c r="CN75" s="1311">
        <v>9.1</v>
      </c>
      <c r="CO75" s="1311"/>
      <c r="CP75" s="1311"/>
      <c r="CQ75" s="1311"/>
      <c r="CR75" s="1311"/>
      <c r="CS75" s="1311"/>
      <c r="CT75" s="1311"/>
      <c r="CU75" s="1311"/>
      <c r="CV75" s="1311">
        <v>9.9</v>
      </c>
      <c r="CW75" s="1311"/>
      <c r="CX75" s="1311"/>
      <c r="CY75" s="1311"/>
      <c r="CZ75" s="1311"/>
      <c r="DA75" s="1311"/>
      <c r="DB75" s="1311"/>
      <c r="DC75" s="1311"/>
    </row>
    <row r="76" spans="2:107" ht="13.5" x14ac:dyDescent="0.2">
      <c r="B76" s="389"/>
      <c r="G76" s="1322"/>
      <c r="H76" s="1322"/>
      <c r="I76" s="1314"/>
      <c r="J76" s="1314"/>
      <c r="K76" s="1312"/>
      <c r="L76" s="1312"/>
      <c r="M76" s="1312"/>
      <c r="N76" s="1312"/>
      <c r="AM76" s="39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2">
      <c r="B77" s="389"/>
      <c r="G77" s="1314"/>
      <c r="H77" s="1314"/>
      <c r="I77" s="1314"/>
      <c r="J77" s="1314"/>
      <c r="K77" s="1315"/>
      <c r="L77" s="1315"/>
      <c r="M77" s="1315"/>
      <c r="N77" s="1315"/>
      <c r="AN77" s="1318" t="s">
        <v>611</v>
      </c>
      <c r="AO77" s="1318"/>
      <c r="AP77" s="1318"/>
      <c r="AQ77" s="1318"/>
      <c r="AR77" s="1318"/>
      <c r="AS77" s="1318"/>
      <c r="AT77" s="1318"/>
      <c r="AU77" s="1318"/>
      <c r="AV77" s="1318"/>
      <c r="AW77" s="1318"/>
      <c r="AX77" s="1318"/>
      <c r="AY77" s="1318"/>
      <c r="AZ77" s="1318"/>
      <c r="BA77" s="1318"/>
      <c r="BB77" s="1313" t="s">
        <v>610</v>
      </c>
      <c r="BC77" s="1313"/>
      <c r="BD77" s="1313"/>
      <c r="BE77" s="1313"/>
      <c r="BF77" s="1313"/>
      <c r="BG77" s="1313"/>
      <c r="BH77" s="1313"/>
      <c r="BI77" s="1313"/>
      <c r="BJ77" s="1313"/>
      <c r="BK77" s="1313"/>
      <c r="BL77" s="1313"/>
      <c r="BM77" s="1313"/>
      <c r="BN77" s="1313"/>
      <c r="BO77" s="1313"/>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5" x14ac:dyDescent="0.2">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2">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3" t="s">
        <v>609</v>
      </c>
      <c r="BC79" s="1313"/>
      <c r="BD79" s="1313"/>
      <c r="BE79" s="1313"/>
      <c r="BF79" s="1313"/>
      <c r="BG79" s="1313"/>
      <c r="BH79" s="1313"/>
      <c r="BI79" s="1313"/>
      <c r="BJ79" s="1313"/>
      <c r="BK79" s="1313"/>
      <c r="BL79" s="1313"/>
      <c r="BM79" s="1313"/>
      <c r="BN79" s="1313"/>
      <c r="BO79" s="1313"/>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2">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2">
      <c r="B81" s="389"/>
    </row>
    <row r="82" spans="2:109" ht="16.399999999999999"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2">
      <c r="DD84" s="388"/>
      <c r="DE84" s="388"/>
    </row>
    <row r="85" spans="2:109" ht="13.5" x14ac:dyDescent="0.2">
      <c r="DD85" s="388"/>
      <c r="DE85" s="388"/>
    </row>
    <row r="86" spans="2:109" ht="13.5" hidden="1" x14ac:dyDescent="0.2">
      <c r="DD86" s="388"/>
      <c r="DE86" s="388"/>
    </row>
    <row r="87" spans="2:109" ht="13.5" hidden="1" x14ac:dyDescent="0.2">
      <c r="K87" s="391"/>
      <c r="AQ87" s="391"/>
      <c r="BC87" s="391"/>
      <c r="BO87" s="391"/>
      <c r="CA87" s="391"/>
      <c r="CM87" s="391"/>
      <c r="CY87" s="391"/>
      <c r="DD87" s="388"/>
      <c r="DE87" s="388"/>
    </row>
    <row r="88" spans="2:109" ht="13.5" hidden="1" x14ac:dyDescent="0.2">
      <c r="DD88" s="388"/>
      <c r="DE88" s="388"/>
    </row>
    <row r="89" spans="2:109" ht="13.5" hidden="1" x14ac:dyDescent="0.2">
      <c r="DD89" s="388"/>
      <c r="DE89" s="388"/>
    </row>
    <row r="90" spans="2:109" ht="13.5" hidden="1" x14ac:dyDescent="0.2">
      <c r="DD90" s="388"/>
      <c r="DE90" s="388"/>
    </row>
    <row r="91" spans="2:109" ht="13.5"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48mgeEJ0JpHUSCK+2foCYuBhfuXAljaHicLy8hk7Wi0VlkY+dO920w0xrQcfb1v8/3E0aJRO3amdj9FZjUnYlA==" saltValue="MeEvjUsbNijajt7IOSRQ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05B3-AE24-499A-8E4B-64E4E8B32B68}">
  <sheetPr>
    <pageSetUpPr fitToPage="1"/>
  </sheetPr>
  <dimension ref="A1:DR125"/>
  <sheetViews>
    <sheetView showGridLines="0" topLeftCell="A88" zoomScale="76" zoomScaleNormal="76" zoomScaleSheetLayoutView="70" workbookViewId="0">
      <selection activeCell="AH106" sqref="AH106"/>
    </sheetView>
  </sheetViews>
  <sheetFormatPr defaultColWidth="0" defaultRowHeight="13.5" customHeight="1" zeroHeight="1" x14ac:dyDescent="0.2"/>
  <cols>
    <col min="1" max="34" width="2.5" style="293" customWidth="1"/>
    <col min="35" max="122" width="2.5" style="292" customWidth="1"/>
    <col min="123" max="16384" width="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2">
      <c r="S2" s="292"/>
      <c r="AH2" s="292"/>
    </row>
    <row r="3" spans="1:34"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2"/>
    <row r="5" spans="1:34" x14ac:dyDescent="0.2"/>
    <row r="6" spans="1:34" x14ac:dyDescent="0.2"/>
    <row r="7" spans="1:34" x14ac:dyDescent="0.2"/>
    <row r="8" spans="1:34" x14ac:dyDescent="0.2"/>
    <row r="9" spans="1:34" x14ac:dyDescent="0.2">
      <c r="AH9" s="292"/>
    </row>
    <row r="10" spans="1:34" x14ac:dyDescent="0.2"/>
    <row r="11" spans="1:34" x14ac:dyDescent="0.2"/>
    <row r="12" spans="1:34" x14ac:dyDescent="0.2"/>
    <row r="13" spans="1:34" x14ac:dyDescent="0.2"/>
    <row r="14" spans="1:34" x14ac:dyDescent="0.2"/>
    <row r="15" spans="1:34" x14ac:dyDescent="0.2"/>
    <row r="16" spans="1:34" x14ac:dyDescent="0.2"/>
    <row r="17" spans="12:34" x14ac:dyDescent="0.2">
      <c r="AH17" s="292"/>
    </row>
    <row r="18" spans="12:34" x14ac:dyDescent="0.2"/>
    <row r="19" spans="12:34" x14ac:dyDescent="0.2"/>
    <row r="20" spans="12:34" x14ac:dyDescent="0.2">
      <c r="AH20" s="292"/>
    </row>
    <row r="21" spans="12:34" x14ac:dyDescent="0.2">
      <c r="AH21" s="292"/>
    </row>
    <row r="22" spans="12:34" x14ac:dyDescent="0.2"/>
    <row r="23" spans="12:34" x14ac:dyDescent="0.2"/>
    <row r="24" spans="12:34" x14ac:dyDescent="0.2">
      <c r="Q24" s="292"/>
    </row>
    <row r="25" spans="12:34" x14ac:dyDescent="0.2"/>
    <row r="26" spans="12:34" x14ac:dyDescent="0.2"/>
    <row r="27" spans="12:34" x14ac:dyDescent="0.2"/>
    <row r="28" spans="12:34" x14ac:dyDescent="0.2">
      <c r="O28" s="292"/>
      <c r="T28" s="292"/>
      <c r="AH28" s="292"/>
    </row>
    <row r="29" spans="12:34" x14ac:dyDescent="0.2"/>
    <row r="30" spans="12:34" x14ac:dyDescent="0.2"/>
    <row r="31" spans="12:34" x14ac:dyDescent="0.2">
      <c r="Q31" s="292"/>
    </row>
    <row r="32" spans="12:34" x14ac:dyDescent="0.2">
      <c r="L32" s="292"/>
    </row>
    <row r="33" spans="2:34" x14ac:dyDescent="0.2">
      <c r="C33" s="292"/>
      <c r="E33" s="292"/>
      <c r="G33" s="292"/>
      <c r="I33" s="292"/>
      <c r="X33" s="292"/>
    </row>
    <row r="34" spans="2:34" x14ac:dyDescent="0.2">
      <c r="B34" s="292"/>
      <c r="P34" s="292"/>
      <c r="R34" s="292"/>
      <c r="T34" s="292"/>
    </row>
    <row r="35" spans="2:34" x14ac:dyDescent="0.2">
      <c r="D35" s="292"/>
      <c r="W35" s="292"/>
      <c r="AC35" s="292"/>
      <c r="AD35" s="292"/>
      <c r="AE35" s="292"/>
      <c r="AF35" s="292"/>
      <c r="AG35" s="292"/>
      <c r="AH35" s="292"/>
    </row>
    <row r="36" spans="2:34" x14ac:dyDescent="0.2">
      <c r="H36" s="292"/>
      <c r="J36" s="292"/>
      <c r="K36" s="292"/>
      <c r="M36" s="292"/>
      <c r="Y36" s="292"/>
      <c r="Z36" s="292"/>
      <c r="AA36" s="292"/>
      <c r="AB36" s="292"/>
      <c r="AC36" s="292"/>
      <c r="AD36" s="292"/>
      <c r="AE36" s="292"/>
      <c r="AF36" s="292"/>
      <c r="AG36" s="292"/>
      <c r="AH36" s="292"/>
    </row>
    <row r="37" spans="2:34" x14ac:dyDescent="0.2">
      <c r="AH37" s="292"/>
    </row>
    <row r="38" spans="2:34" x14ac:dyDescent="0.2">
      <c r="AG38" s="292"/>
      <c r="AH38" s="292"/>
    </row>
    <row r="39" spans="2:34" x14ac:dyDescent="0.2"/>
    <row r="40" spans="2:34" x14ac:dyDescent="0.2">
      <c r="X40" s="292"/>
    </row>
    <row r="41" spans="2:34" x14ac:dyDescent="0.2">
      <c r="R41" s="292"/>
    </row>
    <row r="42" spans="2:34" x14ac:dyDescent="0.2">
      <c r="W42" s="292"/>
    </row>
    <row r="43" spans="2:34" x14ac:dyDescent="0.2">
      <c r="Y43" s="292"/>
      <c r="Z43" s="292"/>
      <c r="AA43" s="292"/>
      <c r="AB43" s="292"/>
      <c r="AC43" s="292"/>
      <c r="AD43" s="292"/>
      <c r="AE43" s="292"/>
      <c r="AF43" s="292"/>
      <c r="AG43" s="292"/>
      <c r="AH43" s="292"/>
    </row>
    <row r="44" spans="2:34" x14ac:dyDescent="0.2">
      <c r="AH44" s="292"/>
    </row>
    <row r="45" spans="2:34" x14ac:dyDescent="0.2">
      <c r="X45" s="292"/>
    </row>
    <row r="46" spans="2:34" x14ac:dyDescent="0.2"/>
    <row r="47" spans="2:34" x14ac:dyDescent="0.2"/>
    <row r="48" spans="2:34" x14ac:dyDescent="0.2">
      <c r="W48" s="292"/>
      <c r="Y48" s="292"/>
      <c r="Z48" s="292"/>
      <c r="AA48" s="292"/>
      <c r="AB48" s="292"/>
      <c r="AC48" s="292"/>
      <c r="AD48" s="292"/>
      <c r="AE48" s="292"/>
      <c r="AF48" s="292"/>
      <c r="AG48" s="292"/>
      <c r="AH48" s="292"/>
    </row>
    <row r="49" spans="28:34" x14ac:dyDescent="0.2"/>
    <row r="50" spans="28:34" x14ac:dyDescent="0.2">
      <c r="AE50" s="292"/>
      <c r="AF50" s="292"/>
      <c r="AG50" s="292"/>
      <c r="AH50" s="292"/>
    </row>
    <row r="51" spans="28:34" x14ac:dyDescent="0.2">
      <c r="AC51" s="292"/>
      <c r="AD51" s="292"/>
      <c r="AE51" s="292"/>
      <c r="AF51" s="292"/>
      <c r="AG51" s="292"/>
      <c r="AH51" s="292"/>
    </row>
    <row r="52" spans="28:34" x14ac:dyDescent="0.2"/>
    <row r="53" spans="28:34" x14ac:dyDescent="0.2">
      <c r="AF53" s="292"/>
      <c r="AG53" s="292"/>
      <c r="AH53" s="292"/>
    </row>
    <row r="54" spans="28:34" x14ac:dyDescent="0.2">
      <c r="AH54" s="292"/>
    </row>
    <row r="55" spans="28:34" x14ac:dyDescent="0.2"/>
    <row r="56" spans="28:34" x14ac:dyDescent="0.2">
      <c r="AB56" s="292"/>
      <c r="AC56" s="292"/>
      <c r="AD56" s="292"/>
      <c r="AE56" s="292"/>
      <c r="AF56" s="292"/>
      <c r="AG56" s="292"/>
      <c r="AH56" s="292"/>
    </row>
    <row r="57" spans="28:34" x14ac:dyDescent="0.2">
      <c r="AH57" s="292"/>
    </row>
    <row r="58" spans="28:34" x14ac:dyDescent="0.2">
      <c r="AH58" s="292"/>
    </row>
    <row r="59" spans="28:34" x14ac:dyDescent="0.2"/>
    <row r="60" spans="28:34" x14ac:dyDescent="0.2"/>
    <row r="61" spans="28:34" x14ac:dyDescent="0.2"/>
    <row r="62" spans="28:34" x14ac:dyDescent="0.2"/>
    <row r="63" spans="28:34" x14ac:dyDescent="0.2">
      <c r="AH63" s="292"/>
    </row>
    <row r="64" spans="28:34" x14ac:dyDescent="0.2">
      <c r="AG64" s="292"/>
      <c r="AH64" s="292"/>
    </row>
    <row r="65" spans="28:34" x14ac:dyDescent="0.2"/>
    <row r="66" spans="28:34" x14ac:dyDescent="0.2"/>
    <row r="67" spans="28:34" x14ac:dyDescent="0.2"/>
    <row r="68" spans="28:34" x14ac:dyDescent="0.2">
      <c r="AB68" s="292"/>
      <c r="AC68" s="292"/>
      <c r="AD68" s="292"/>
      <c r="AE68" s="292"/>
      <c r="AF68" s="292"/>
      <c r="AG68" s="292"/>
      <c r="AH68" s="292"/>
    </row>
    <row r="69" spans="28:34" x14ac:dyDescent="0.2">
      <c r="AF69" s="292"/>
      <c r="AG69" s="292"/>
      <c r="AH69" s="292"/>
    </row>
    <row r="70" spans="28:34" x14ac:dyDescent="0.2"/>
    <row r="71" spans="28:34" x14ac:dyDescent="0.2"/>
    <row r="72" spans="28:34" x14ac:dyDescent="0.2"/>
    <row r="73" spans="28:34" x14ac:dyDescent="0.2"/>
    <row r="74" spans="28:34" x14ac:dyDescent="0.2"/>
    <row r="75" spans="28:34" x14ac:dyDescent="0.2">
      <c r="AH75" s="292"/>
    </row>
    <row r="76" spans="28:34" x14ac:dyDescent="0.2">
      <c r="AF76" s="292"/>
      <c r="AG76" s="292"/>
      <c r="AH76" s="292"/>
    </row>
    <row r="77" spans="28:34" x14ac:dyDescent="0.2">
      <c r="AG77" s="292"/>
      <c r="AH77" s="292"/>
    </row>
    <row r="78" spans="28:34" x14ac:dyDescent="0.2"/>
    <row r="79" spans="28:34" x14ac:dyDescent="0.2"/>
    <row r="80" spans="28:34" x14ac:dyDescent="0.2"/>
    <row r="81" spans="25:34" x14ac:dyDescent="0.2"/>
    <row r="82" spans="25:34" x14ac:dyDescent="0.2">
      <c r="Y82" s="292"/>
    </row>
    <row r="83" spans="25:34" x14ac:dyDescent="0.2">
      <c r="Y83" s="292"/>
      <c r="Z83" s="292"/>
      <c r="AA83" s="292"/>
      <c r="AB83" s="292"/>
      <c r="AC83" s="292"/>
      <c r="AD83" s="292"/>
      <c r="AE83" s="292"/>
      <c r="AF83" s="292"/>
      <c r="AG83" s="292"/>
      <c r="AH83" s="292"/>
    </row>
    <row r="84" spans="25:34" x14ac:dyDescent="0.2"/>
    <row r="85" spans="25:34" x14ac:dyDescent="0.2"/>
    <row r="86" spans="25:34" x14ac:dyDescent="0.2"/>
    <row r="87" spans="25:34" x14ac:dyDescent="0.2"/>
    <row r="88" spans="25:34" x14ac:dyDescent="0.2">
      <c r="AH88" s="292"/>
    </row>
    <row r="89" spans="25:34" x14ac:dyDescent="0.2"/>
    <row r="90" spans="25:34" x14ac:dyDescent="0.2"/>
    <row r="91" spans="25:34"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rxbvwE+T95cVkIMiwy7zlMlowexqCH6dxY432q5vmcfhWHrRvC+dKB/y+UitvdpdoL4aJiB85narnY6sINticQ==" saltValue="l2bqRkLoRF2NcET7bVw+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D2644-8875-4814-9681-88C876D8D949}">
  <sheetPr>
    <pageSetUpPr fitToPage="1"/>
  </sheetPr>
  <dimension ref="A1:DR125"/>
  <sheetViews>
    <sheetView showGridLines="0" tabSelected="1" topLeftCell="AW20" zoomScaleNormal="100" zoomScaleSheetLayoutView="55" workbookViewId="0">
      <selection activeCell="AE113" sqref="AE113"/>
    </sheetView>
  </sheetViews>
  <sheetFormatPr defaultColWidth="0" defaultRowHeight="13.5" customHeight="1" zeroHeight="1" x14ac:dyDescent="0.2"/>
  <cols>
    <col min="1" max="34" width="2.5" style="293" customWidth="1"/>
    <col min="35" max="122" width="2.5" style="292" customWidth="1"/>
    <col min="123" max="16384" width="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2">
      <c r="S2" s="292"/>
      <c r="AH2" s="292"/>
    </row>
    <row r="3" spans="2:34"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2"/>
    <row r="5" spans="2:34" x14ac:dyDescent="0.2"/>
    <row r="6" spans="2:34" x14ac:dyDescent="0.2"/>
    <row r="7" spans="2:34" x14ac:dyDescent="0.2"/>
    <row r="8" spans="2:34" x14ac:dyDescent="0.2"/>
    <row r="9" spans="2:34" x14ac:dyDescent="0.2">
      <c r="AH9" s="292"/>
    </row>
    <row r="10" spans="2:34" x14ac:dyDescent="0.2"/>
    <row r="11" spans="2:34" x14ac:dyDescent="0.2"/>
    <row r="12" spans="2:34" x14ac:dyDescent="0.2"/>
    <row r="13" spans="2:34" x14ac:dyDescent="0.2"/>
    <row r="14" spans="2:34" x14ac:dyDescent="0.2"/>
    <row r="15" spans="2:34" x14ac:dyDescent="0.2"/>
    <row r="16" spans="2:34" x14ac:dyDescent="0.2"/>
    <row r="17" spans="12:34" x14ac:dyDescent="0.2">
      <c r="AH17" s="292"/>
    </row>
    <row r="18" spans="12:34" x14ac:dyDescent="0.2"/>
    <row r="19" spans="12:34" x14ac:dyDescent="0.2"/>
    <row r="20" spans="12:34" x14ac:dyDescent="0.2">
      <c r="AH20" s="292"/>
    </row>
    <row r="21" spans="12:34" x14ac:dyDescent="0.2">
      <c r="AH21" s="292"/>
    </row>
    <row r="22" spans="12:34" x14ac:dyDescent="0.2"/>
    <row r="23" spans="12:34" x14ac:dyDescent="0.2"/>
    <row r="24" spans="12:34" x14ac:dyDescent="0.2">
      <c r="Q24" s="292"/>
    </row>
    <row r="25" spans="12:34" x14ac:dyDescent="0.2"/>
    <row r="26" spans="12:34" x14ac:dyDescent="0.2"/>
    <row r="27" spans="12:34" x14ac:dyDescent="0.2"/>
    <row r="28" spans="12:34" x14ac:dyDescent="0.2">
      <c r="O28" s="292"/>
      <c r="T28" s="292"/>
      <c r="AH28" s="292"/>
    </row>
    <row r="29" spans="12:34" x14ac:dyDescent="0.2"/>
    <row r="30" spans="12:34" x14ac:dyDescent="0.2"/>
    <row r="31" spans="12:34" x14ac:dyDescent="0.2">
      <c r="Q31" s="292"/>
    </row>
    <row r="32" spans="12:34" x14ac:dyDescent="0.2">
      <c r="L32" s="292"/>
    </row>
    <row r="33" spans="2:34" x14ac:dyDescent="0.2">
      <c r="C33" s="292"/>
      <c r="E33" s="292"/>
      <c r="G33" s="292"/>
      <c r="I33" s="292"/>
      <c r="X33" s="292"/>
    </row>
    <row r="34" spans="2:34" x14ac:dyDescent="0.2">
      <c r="B34" s="292"/>
      <c r="P34" s="292"/>
      <c r="R34" s="292"/>
      <c r="T34" s="292"/>
    </row>
    <row r="35" spans="2:34" x14ac:dyDescent="0.2">
      <c r="D35" s="292"/>
      <c r="W35" s="292"/>
      <c r="AC35" s="292"/>
      <c r="AD35" s="292"/>
      <c r="AE35" s="292"/>
      <c r="AF35" s="292"/>
      <c r="AG35" s="292"/>
      <c r="AH35" s="292"/>
    </row>
    <row r="36" spans="2:34" x14ac:dyDescent="0.2">
      <c r="H36" s="292"/>
      <c r="J36" s="292"/>
      <c r="K36" s="292"/>
      <c r="M36" s="292"/>
      <c r="Y36" s="292"/>
      <c r="Z36" s="292"/>
      <c r="AA36" s="292"/>
      <c r="AB36" s="292"/>
      <c r="AC36" s="292"/>
      <c r="AD36" s="292"/>
      <c r="AE36" s="292"/>
      <c r="AF36" s="292"/>
      <c r="AG36" s="292"/>
      <c r="AH36" s="292"/>
    </row>
    <row r="37" spans="2:34" x14ac:dyDescent="0.2">
      <c r="AH37" s="292"/>
    </row>
    <row r="38" spans="2:34" x14ac:dyDescent="0.2">
      <c r="AG38" s="292"/>
      <c r="AH38" s="292"/>
    </row>
    <row r="39" spans="2:34" x14ac:dyDescent="0.2"/>
    <row r="40" spans="2:34" x14ac:dyDescent="0.2">
      <c r="X40" s="292"/>
    </row>
    <row r="41" spans="2:34" x14ac:dyDescent="0.2">
      <c r="R41" s="292"/>
    </row>
    <row r="42" spans="2:34" x14ac:dyDescent="0.2">
      <c r="W42" s="292"/>
    </row>
    <row r="43" spans="2:34" x14ac:dyDescent="0.2">
      <c r="Y43" s="292"/>
      <c r="Z43" s="292"/>
      <c r="AA43" s="292"/>
      <c r="AB43" s="292"/>
      <c r="AC43" s="292"/>
      <c r="AD43" s="292"/>
      <c r="AE43" s="292"/>
      <c r="AF43" s="292"/>
      <c r="AG43" s="292"/>
      <c r="AH43" s="292"/>
    </row>
    <row r="44" spans="2:34" x14ac:dyDescent="0.2">
      <c r="AH44" s="292"/>
    </row>
    <row r="45" spans="2:34" x14ac:dyDescent="0.2">
      <c r="X45" s="292"/>
    </row>
    <row r="46" spans="2:34" x14ac:dyDescent="0.2"/>
    <row r="47" spans="2:34" x14ac:dyDescent="0.2"/>
    <row r="48" spans="2:34" x14ac:dyDescent="0.2">
      <c r="W48" s="292"/>
      <c r="Y48" s="292"/>
      <c r="Z48" s="292"/>
      <c r="AA48" s="292"/>
      <c r="AB48" s="292"/>
      <c r="AC48" s="292"/>
      <c r="AD48" s="292"/>
      <c r="AE48" s="292"/>
      <c r="AF48" s="292"/>
      <c r="AG48" s="292"/>
      <c r="AH48" s="292"/>
    </row>
    <row r="49" spans="28:34" x14ac:dyDescent="0.2"/>
    <row r="50" spans="28:34" x14ac:dyDescent="0.2">
      <c r="AE50" s="292"/>
      <c r="AF50" s="292"/>
      <c r="AG50" s="292"/>
      <c r="AH50" s="292"/>
    </row>
    <row r="51" spans="28:34" x14ac:dyDescent="0.2">
      <c r="AC51" s="292"/>
      <c r="AD51" s="292"/>
      <c r="AE51" s="292"/>
      <c r="AF51" s="292"/>
      <c r="AG51" s="292"/>
      <c r="AH51" s="292"/>
    </row>
    <row r="52" spans="28:34" x14ac:dyDescent="0.2"/>
    <row r="53" spans="28:34" x14ac:dyDescent="0.2">
      <c r="AF53" s="292"/>
      <c r="AG53" s="292"/>
      <c r="AH53" s="292"/>
    </row>
    <row r="54" spans="28:34" x14ac:dyDescent="0.2">
      <c r="AH54" s="292"/>
    </row>
    <row r="55" spans="28:34" x14ac:dyDescent="0.2"/>
    <row r="56" spans="28:34" x14ac:dyDescent="0.2">
      <c r="AB56" s="292"/>
      <c r="AC56" s="292"/>
      <c r="AD56" s="292"/>
      <c r="AE56" s="292"/>
      <c r="AF56" s="292"/>
      <c r="AG56" s="292"/>
      <c r="AH56" s="292"/>
    </row>
    <row r="57" spans="28:34" x14ac:dyDescent="0.2">
      <c r="AH57" s="292"/>
    </row>
    <row r="58" spans="28:34" x14ac:dyDescent="0.2">
      <c r="AH58" s="292"/>
    </row>
    <row r="59" spans="28:34" x14ac:dyDescent="0.2">
      <c r="AG59" s="292"/>
      <c r="AH59" s="292"/>
    </row>
    <row r="60" spans="28:34" x14ac:dyDescent="0.2"/>
    <row r="61" spans="28:34" x14ac:dyDescent="0.2"/>
    <row r="62" spans="28:34" x14ac:dyDescent="0.2"/>
    <row r="63" spans="28:34" x14ac:dyDescent="0.2">
      <c r="AH63" s="292"/>
    </row>
    <row r="64" spans="28:34" x14ac:dyDescent="0.2">
      <c r="AG64" s="292"/>
      <c r="AH64" s="292"/>
    </row>
    <row r="65" spans="28:34" x14ac:dyDescent="0.2"/>
    <row r="66" spans="28:34" x14ac:dyDescent="0.2"/>
    <row r="67" spans="28:34" x14ac:dyDescent="0.2"/>
    <row r="68" spans="28:34" x14ac:dyDescent="0.2">
      <c r="AB68" s="292"/>
      <c r="AC68" s="292"/>
      <c r="AD68" s="292"/>
      <c r="AE68" s="292"/>
      <c r="AF68" s="292"/>
      <c r="AG68" s="292"/>
      <c r="AH68" s="292"/>
    </row>
    <row r="69" spans="28:34" x14ac:dyDescent="0.2">
      <c r="AF69" s="292"/>
      <c r="AG69" s="292"/>
      <c r="AH69" s="292"/>
    </row>
    <row r="70" spans="28:34" x14ac:dyDescent="0.2"/>
    <row r="71" spans="28:34" x14ac:dyDescent="0.2"/>
    <row r="72" spans="28:34" x14ac:dyDescent="0.2"/>
    <row r="73" spans="28:34" x14ac:dyDescent="0.2"/>
    <row r="74" spans="28:34" x14ac:dyDescent="0.2"/>
    <row r="75" spans="28:34" x14ac:dyDescent="0.2">
      <c r="AH75" s="292"/>
    </row>
    <row r="76" spans="28:34" x14ac:dyDescent="0.2">
      <c r="AF76" s="292"/>
      <c r="AG76" s="292"/>
      <c r="AH76" s="292"/>
    </row>
    <row r="77" spans="28:34" x14ac:dyDescent="0.2">
      <c r="AG77" s="292"/>
      <c r="AH77" s="292"/>
    </row>
    <row r="78" spans="28:34" x14ac:dyDescent="0.2"/>
    <row r="79" spans="28:34" x14ac:dyDescent="0.2"/>
    <row r="80" spans="28:34" x14ac:dyDescent="0.2"/>
    <row r="81" spans="25:34" x14ac:dyDescent="0.2"/>
    <row r="82" spans="25:34" x14ac:dyDescent="0.2">
      <c r="Y82" s="292"/>
    </row>
    <row r="83" spans="25:34" x14ac:dyDescent="0.2">
      <c r="Y83" s="292"/>
      <c r="Z83" s="292"/>
      <c r="AA83" s="292"/>
      <c r="AB83" s="292"/>
      <c r="AC83" s="292"/>
      <c r="AD83" s="292"/>
      <c r="AE83" s="292"/>
      <c r="AF83" s="292"/>
      <c r="AG83" s="292"/>
      <c r="AH83" s="292"/>
    </row>
    <row r="84" spans="25:34" x14ac:dyDescent="0.2"/>
    <row r="85" spans="25:34" x14ac:dyDescent="0.2"/>
    <row r="86" spans="25:34" x14ac:dyDescent="0.2"/>
    <row r="87" spans="25:34" x14ac:dyDescent="0.2"/>
    <row r="88" spans="25:34" x14ac:dyDescent="0.2">
      <c r="AH88" s="292"/>
    </row>
    <row r="89" spans="25:34" x14ac:dyDescent="0.2"/>
    <row r="90" spans="25:34" x14ac:dyDescent="0.2"/>
    <row r="91" spans="25:34"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sheetProtection algorithmName="SHA-512" hashValue="oG6UaZ6IqYOcizDqYddhCJ0GJFfC7CGApUis2C5yGK0zdKh69PZ/0ejil9Q5ipuFUCuPurDQkYS3YuSkg+4iSg==" saltValue="T+Q025uwjszKfXMtwfZL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9765625" defaultRowHeight="13.5" x14ac:dyDescent="0.2"/>
  <cols>
    <col min="1" max="1" width="45.8984375" style="150" customWidth="1"/>
    <col min="2" max="8" width="13.3984375" style="150" customWidth="1"/>
    <col min="9" max="16384" width="11.0976562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61447</v>
      </c>
      <c r="E3" s="162"/>
      <c r="F3" s="163">
        <v>57295</v>
      </c>
      <c r="G3" s="164"/>
      <c r="H3" s="165"/>
    </row>
    <row r="4" spans="1:8" x14ac:dyDescent="0.2">
      <c r="A4" s="166"/>
      <c r="B4" s="167"/>
      <c r="C4" s="168"/>
      <c r="D4" s="169">
        <v>38067</v>
      </c>
      <c r="E4" s="170"/>
      <c r="F4" s="171">
        <v>32771</v>
      </c>
      <c r="G4" s="172"/>
      <c r="H4" s="173"/>
    </row>
    <row r="5" spans="1:8" x14ac:dyDescent="0.2">
      <c r="A5" s="154" t="s">
        <v>552</v>
      </c>
      <c r="B5" s="159"/>
      <c r="C5" s="160"/>
      <c r="D5" s="161">
        <v>51455</v>
      </c>
      <c r="E5" s="162"/>
      <c r="F5" s="163">
        <v>54110</v>
      </c>
      <c r="G5" s="164"/>
      <c r="H5" s="165"/>
    </row>
    <row r="6" spans="1:8" x14ac:dyDescent="0.2">
      <c r="A6" s="166"/>
      <c r="B6" s="167"/>
      <c r="C6" s="168"/>
      <c r="D6" s="169">
        <v>34275</v>
      </c>
      <c r="E6" s="170"/>
      <c r="F6" s="171">
        <v>30620</v>
      </c>
      <c r="G6" s="172"/>
      <c r="H6" s="173"/>
    </row>
    <row r="7" spans="1:8" x14ac:dyDescent="0.2">
      <c r="A7" s="154" t="s">
        <v>553</v>
      </c>
      <c r="B7" s="159"/>
      <c r="C7" s="160"/>
      <c r="D7" s="161">
        <v>68018</v>
      </c>
      <c r="E7" s="162"/>
      <c r="F7" s="163">
        <v>54684</v>
      </c>
      <c r="G7" s="164"/>
      <c r="H7" s="165"/>
    </row>
    <row r="8" spans="1:8" x14ac:dyDescent="0.2">
      <c r="A8" s="166"/>
      <c r="B8" s="167"/>
      <c r="C8" s="168"/>
      <c r="D8" s="169">
        <v>42404</v>
      </c>
      <c r="E8" s="170"/>
      <c r="F8" s="171">
        <v>32829</v>
      </c>
      <c r="G8" s="172"/>
      <c r="H8" s="173"/>
    </row>
    <row r="9" spans="1:8" x14ac:dyDescent="0.2">
      <c r="A9" s="154" t="s">
        <v>554</v>
      </c>
      <c r="B9" s="159"/>
      <c r="C9" s="160"/>
      <c r="D9" s="161">
        <v>75695</v>
      </c>
      <c r="E9" s="162"/>
      <c r="F9" s="163">
        <v>62383</v>
      </c>
      <c r="G9" s="164"/>
      <c r="H9" s="165"/>
    </row>
    <row r="10" spans="1:8" x14ac:dyDescent="0.2">
      <c r="A10" s="166"/>
      <c r="B10" s="167"/>
      <c r="C10" s="168"/>
      <c r="D10" s="169">
        <v>44333</v>
      </c>
      <c r="E10" s="170"/>
      <c r="F10" s="171">
        <v>35325</v>
      </c>
      <c r="G10" s="172"/>
      <c r="H10" s="173"/>
    </row>
    <row r="11" spans="1:8" x14ac:dyDescent="0.2">
      <c r="A11" s="154" t="s">
        <v>555</v>
      </c>
      <c r="B11" s="159"/>
      <c r="C11" s="160"/>
      <c r="D11" s="161">
        <v>91401</v>
      </c>
      <c r="E11" s="162"/>
      <c r="F11" s="163">
        <v>63812</v>
      </c>
      <c r="G11" s="164"/>
      <c r="H11" s="165"/>
    </row>
    <row r="12" spans="1:8" x14ac:dyDescent="0.2">
      <c r="A12" s="166"/>
      <c r="B12" s="167"/>
      <c r="C12" s="174"/>
      <c r="D12" s="169">
        <v>32321</v>
      </c>
      <c r="E12" s="170"/>
      <c r="F12" s="171">
        <v>33848</v>
      </c>
      <c r="G12" s="172"/>
      <c r="H12" s="173"/>
    </row>
    <row r="13" spans="1:8" x14ac:dyDescent="0.2">
      <c r="A13" s="154"/>
      <c r="B13" s="159"/>
      <c r="C13" s="175"/>
      <c r="D13" s="176">
        <v>69603</v>
      </c>
      <c r="E13" s="177"/>
      <c r="F13" s="178">
        <v>58457</v>
      </c>
      <c r="G13" s="179"/>
      <c r="H13" s="165"/>
    </row>
    <row r="14" spans="1:8" x14ac:dyDescent="0.2">
      <c r="A14" s="166"/>
      <c r="B14" s="167"/>
      <c r="C14" s="168"/>
      <c r="D14" s="169">
        <v>38280</v>
      </c>
      <c r="E14" s="170"/>
      <c r="F14" s="171">
        <v>33079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4.13</v>
      </c>
      <c r="C19" s="180">
        <f>ROUND(VALUE(SUBSTITUTE(実質収支比率等に係る経年分析!G$48,"▲","-")),2)</f>
        <v>5.12</v>
      </c>
      <c r="D19" s="180">
        <f>ROUND(VALUE(SUBSTITUTE(実質収支比率等に係る経年分析!H$48,"▲","-")),2)</f>
        <v>4.8099999999999996</v>
      </c>
      <c r="E19" s="180">
        <f>ROUND(VALUE(SUBSTITUTE(実質収支比率等に係る経年分析!I$48,"▲","-")),2)</f>
        <v>2.95</v>
      </c>
      <c r="F19" s="180">
        <f>ROUND(VALUE(SUBSTITUTE(実質収支比率等に係る経年分析!J$48,"▲","-")),2)</f>
        <v>5.1100000000000003</v>
      </c>
    </row>
    <row r="20" spans="1:11" x14ac:dyDescent="0.2">
      <c r="A20" s="180" t="s">
        <v>55</v>
      </c>
      <c r="B20" s="180">
        <f>ROUND(VALUE(SUBSTITUTE(実質収支比率等に係る経年分析!F$47,"▲","-")),2)</f>
        <v>42.01</v>
      </c>
      <c r="C20" s="180">
        <f>ROUND(VALUE(SUBSTITUTE(実質収支比率等に係る経年分析!G$47,"▲","-")),2)</f>
        <v>39.25</v>
      </c>
      <c r="D20" s="180">
        <f>ROUND(VALUE(SUBSTITUTE(実質収支比率等に係る経年分析!H$47,"▲","-")),2)</f>
        <v>39.5</v>
      </c>
      <c r="E20" s="180">
        <f>ROUND(VALUE(SUBSTITUTE(実質収支比率等に係る経年分析!I$47,"▲","-")),2)</f>
        <v>33.69</v>
      </c>
      <c r="F20" s="180">
        <f>ROUND(VALUE(SUBSTITUTE(実質収支比率等に係る経年分析!J$47,"▲","-")),2)</f>
        <v>30.7</v>
      </c>
    </row>
    <row r="21" spans="1:11" x14ac:dyDescent="0.2">
      <c r="A21" s="180" t="s">
        <v>56</v>
      </c>
      <c r="B21" s="180">
        <f>IF(ISNUMBER(VALUE(SUBSTITUTE(実質収支比率等に係る経年分析!F$49,"▲","-"))),ROUND(VALUE(SUBSTITUTE(実質収支比率等に係る経年分析!F$49,"▲","-")),2),NA())</f>
        <v>-6.44</v>
      </c>
      <c r="C21" s="180">
        <f>IF(ISNUMBER(VALUE(SUBSTITUTE(実質収支比率等に係る経年分析!G$49,"▲","-"))),ROUND(VALUE(SUBSTITUTE(実質収支比率等に係る経年分析!G$49,"▲","-")),2),NA())</f>
        <v>-6.01</v>
      </c>
      <c r="D21" s="180">
        <f>IF(ISNUMBER(VALUE(SUBSTITUTE(実質収支比率等に係る経年分析!H$49,"▲","-"))),ROUND(VALUE(SUBSTITUTE(実質収支比率等に係る経年分析!H$49,"▲","-")),2),NA())</f>
        <v>-5.89</v>
      </c>
      <c r="E21" s="180">
        <f>IF(ISNUMBER(VALUE(SUBSTITUTE(実質収支比率等に係る経年分析!I$49,"▲","-"))),ROUND(VALUE(SUBSTITUTE(実質収支比率等に係る経年分析!I$49,"▲","-")),2),NA())</f>
        <v>-7.89</v>
      </c>
      <c r="F21" s="180">
        <f>IF(ISNUMBER(VALUE(SUBSTITUTE(実質収支比率等に係る経年分析!J$49,"▲","-"))),ROUND(VALUE(SUBSTITUTE(実質収支比率等に係る経年分析!J$49,"▲","-")),2),NA())</f>
        <v>-2.41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十里木高原簡易水道特別会計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1.05</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20.309999999999999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16.88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1397</v>
      </c>
      <c r="E42" s="182"/>
      <c r="F42" s="182"/>
      <c r="G42" s="182">
        <f>'実質公債費比率（分子）の構造'!L$52</f>
        <v>1419</v>
      </c>
      <c r="H42" s="182"/>
      <c r="I42" s="182"/>
      <c r="J42" s="182">
        <f>'実質公債費比率（分子）の構造'!M$52</f>
        <v>1417</v>
      </c>
      <c r="K42" s="182"/>
      <c r="L42" s="182"/>
      <c r="M42" s="182">
        <f>'実質公債費比率（分子）の構造'!N$52</f>
        <v>1428</v>
      </c>
      <c r="N42" s="182"/>
      <c r="O42" s="182"/>
      <c r="P42" s="182">
        <f>'実質公債費比率（分子）の構造'!O$52</f>
        <v>1370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71</v>
      </c>
      <c r="C44" s="182"/>
      <c r="D44" s="182"/>
      <c r="E44" s="182">
        <f>'実質公債費比率（分子）の構造'!L$50</f>
        <v>70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1</v>
      </c>
      <c r="L45" s="182"/>
      <c r="M45" s="182"/>
      <c r="N45" s="182">
        <f>'実質公債費比率（分子）の構造'!O$49</f>
        <v>5</v>
      </c>
      <c r="O45" s="182"/>
      <c r="P45" s="182"/>
    </row>
    <row r="46" spans="1:16" x14ac:dyDescent="0.2">
      <c r="A46" s="182" t="s">
        <v>67</v>
      </c>
      <c r="B46" s="182">
        <f>'実質公債費比率（分子）の構造'!K$48</f>
        <v>363</v>
      </c>
      <c r="C46" s="182"/>
      <c r="D46" s="182"/>
      <c r="E46" s="182">
        <f>'実質公債費比率（分子）の構造'!L$48</f>
        <v>346</v>
      </c>
      <c r="F46" s="182"/>
      <c r="G46" s="182"/>
      <c r="H46" s="182">
        <f>'実質公債費比率（分子）の構造'!M$48</f>
        <v>302</v>
      </c>
      <c r="I46" s="182"/>
      <c r="J46" s="182"/>
      <c r="K46" s="182">
        <f>'実質公債費比率（分子）の構造'!N$48</f>
        <v>355</v>
      </c>
      <c r="L46" s="182"/>
      <c r="M46" s="182"/>
      <c r="N46" s="182">
        <f>'実質公債費比率（分子）の構造'!O$48</f>
        <v>308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1780</v>
      </c>
      <c r="C49" s="182"/>
      <c r="D49" s="182"/>
      <c r="E49" s="182">
        <f>'実質公債費比率（分子）の構造'!L$45</f>
        <v>1947</v>
      </c>
      <c r="F49" s="182"/>
      <c r="G49" s="182"/>
      <c r="H49" s="182">
        <f>'実質公債費比率（分子）の構造'!M$45</f>
        <v>2019</v>
      </c>
      <c r="I49" s="182"/>
      <c r="J49" s="182"/>
      <c r="K49" s="182">
        <f>'実質公債費比率（分子）の構造'!N$45</f>
        <v>2165</v>
      </c>
      <c r="L49" s="182"/>
      <c r="M49" s="182"/>
      <c r="N49" s="182">
        <f>'実質公債費比率（分子）の構造'!O$45</f>
        <v>2245</v>
      </c>
      <c r="O49" s="182"/>
      <c r="P49" s="182"/>
    </row>
    <row r="50" spans="1:16" x14ac:dyDescent="0.2">
      <c r="A50" s="182" t="s">
        <v>71</v>
      </c>
      <c r="B50" s="182" t="e">
        <f>NA()</f>
        <v>#N/A</v>
      </c>
      <c r="C50" s="182">
        <f>IF(ISNUMBER('実質公債費比率（分子）の構造'!K$53),'実質公債費比率（分子）の構造'!K$53,NA())</f>
        <v>817</v>
      </c>
      <c r="D50" s="182" t="e">
        <f>NA()</f>
        <v>#N/A</v>
      </c>
      <c r="E50" s="182" t="e">
        <f>NA()</f>
        <v>#N/A</v>
      </c>
      <c r="F50" s="182">
        <f>IF(ISNUMBER('実質公債費比率（分子）の構造'!L$53),'実質公債費比率（分子）の構造'!L$53,NA())</f>
        <v>944</v>
      </c>
      <c r="G50" s="182" t="e">
        <f>NA()</f>
        <v>#N/A</v>
      </c>
      <c r="H50" s="182" t="e">
        <f>NA()</f>
        <v>#N/A</v>
      </c>
      <c r="I50" s="182">
        <f>IF(ISNUMBER('実質公債費比率（分子）の構造'!M$53),'実質公債費比率（分子）の構造'!M$53,NA())</f>
        <v>904</v>
      </c>
      <c r="J50" s="182" t="e">
        <f>NA()</f>
        <v>#N/A</v>
      </c>
      <c r="K50" s="182" t="e">
        <f>NA()</f>
        <v>#N/A</v>
      </c>
      <c r="L50" s="182">
        <f>IF(ISNUMBER('実質公債費比率（分子）の構造'!N$53),'実質公債費比率（分子）の構造'!N$53,NA())</f>
        <v>1093</v>
      </c>
      <c r="M50" s="182" t="e">
        <f>NA()</f>
        <v>#N/A</v>
      </c>
      <c r="N50" s="182" t="e">
        <f>NA()</f>
        <v>#N/A</v>
      </c>
      <c r="O50" s="182">
        <f>IF(ISNUMBER('実質公債費比率（分子）の構造'!O$53),'実質公債費比率（分子）の構造'!O$53,NA())</f>
        <v>1188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14023</v>
      </c>
      <c r="E56" s="181"/>
      <c r="F56" s="181"/>
      <c r="G56" s="181">
        <f>'将来負担比率（分子）の構造'!J$52</f>
        <v>13794</v>
      </c>
      <c r="H56" s="181"/>
      <c r="I56" s="181"/>
      <c r="J56" s="181">
        <f>'将来負担比率（分子）の構造'!K$52</f>
        <v>13051</v>
      </c>
      <c r="K56" s="181"/>
      <c r="L56" s="181"/>
      <c r="M56" s="181">
        <f>'将来負担比率（分子）の構造'!L$52</f>
        <v>12320</v>
      </c>
      <c r="N56" s="181"/>
      <c r="O56" s="181"/>
      <c r="P56" s="181">
        <f>'将来負担比率（分子）の構造'!M$52</f>
        <v>11830</v>
      </c>
    </row>
    <row r="57" spans="1:16" x14ac:dyDescent="0.2">
      <c r="A57" s="181" t="s">
        <v>42</v>
      </c>
      <c r="B57" s="181"/>
      <c r="C57" s="181"/>
      <c r="D57" s="181">
        <f>'将来負担比率（分子）の構造'!I$51</f>
        <v>3122</v>
      </c>
      <c r="E57" s="181"/>
      <c r="F57" s="181"/>
      <c r="G57" s="181">
        <f>'将来負担比率（分子）の構造'!J$51</f>
        <v>2974</v>
      </c>
      <c r="H57" s="181"/>
      <c r="I57" s="181"/>
      <c r="J57" s="181">
        <f>'将来負担比率（分子）の構造'!K$51</f>
        <v>1715</v>
      </c>
      <c r="K57" s="181"/>
      <c r="L57" s="181"/>
      <c r="M57" s="181">
        <f>'将来負担比率（分子）の構造'!L$51</f>
        <v>2156</v>
      </c>
      <c r="N57" s="181"/>
      <c r="O57" s="181"/>
      <c r="P57" s="181">
        <f>'将来負担比率（分子）の構造'!M$51</f>
        <v>2245</v>
      </c>
    </row>
    <row r="58" spans="1:16" x14ac:dyDescent="0.2">
      <c r="A58" s="181" t="s">
        <v>41</v>
      </c>
      <c r="B58" s="181"/>
      <c r="C58" s="181"/>
      <c r="D58" s="181">
        <f>'将来負担比率（分子）の構造'!I$50</f>
        <v>9337</v>
      </c>
      <c r="E58" s="181"/>
      <c r="F58" s="181"/>
      <c r="G58" s="181">
        <f>'将来負担比率（分子）の構造'!J$50</f>
        <v>8773</v>
      </c>
      <c r="H58" s="181"/>
      <c r="I58" s="181"/>
      <c r="J58" s="181">
        <f>'将来負担比率（分子）の構造'!K$50</f>
        <v>8233</v>
      </c>
      <c r="K58" s="181"/>
      <c r="L58" s="181"/>
      <c r="M58" s="181">
        <f>'将来負担比率（分子）の構造'!L$50</f>
        <v>7173</v>
      </c>
      <c r="N58" s="181"/>
      <c r="O58" s="181"/>
      <c r="P58" s="181">
        <f>'将来負担比率（分子）の構造'!M$50</f>
        <v>6331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14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2914</v>
      </c>
      <c r="C62" s="181"/>
      <c r="D62" s="181"/>
      <c r="E62" s="181">
        <f>'将来負担比率（分子）の構造'!J$45</f>
        <v>3034</v>
      </c>
      <c r="F62" s="181"/>
      <c r="G62" s="181"/>
      <c r="H62" s="181">
        <f>'将来負担比率（分子）の構造'!K$45</f>
        <v>2792</v>
      </c>
      <c r="I62" s="181"/>
      <c r="J62" s="181"/>
      <c r="K62" s="181">
        <f>'将来負担比率（分子）の構造'!L$45</f>
        <v>2765</v>
      </c>
      <c r="L62" s="181"/>
      <c r="M62" s="181"/>
      <c r="N62" s="181">
        <f>'将来負担比率（分子）の構造'!M$45</f>
        <v>2838</v>
      </c>
      <c r="O62" s="181"/>
      <c r="P62" s="181"/>
    </row>
    <row r="63" spans="1:16" x14ac:dyDescent="0.2">
      <c r="A63" s="181" t="s">
        <v>34</v>
      </c>
      <c r="B63" s="181">
        <f>'将来負担比率（分子）の構造'!I$44</f>
        <v>34</v>
      </c>
      <c r="C63" s="181"/>
      <c r="D63" s="181"/>
      <c r="E63" s="181">
        <f>'将来負担比率（分子）の構造'!J$44</f>
        <v>99</v>
      </c>
      <c r="F63" s="181"/>
      <c r="G63" s="181"/>
      <c r="H63" s="181">
        <f>'将来負担比率（分子）の構造'!K$44</f>
        <v>116</v>
      </c>
      <c r="I63" s="181"/>
      <c r="J63" s="181"/>
      <c r="K63" s="181">
        <f>'将来負担比率（分子）の構造'!L$44</f>
        <v>245</v>
      </c>
      <c r="L63" s="181"/>
      <c r="M63" s="181"/>
      <c r="N63" s="181">
        <f>'将来負担比率（分子）の構造'!M$44</f>
        <v>244</v>
      </c>
      <c r="O63" s="181"/>
      <c r="P63" s="181"/>
    </row>
    <row r="64" spans="1:16" x14ac:dyDescent="0.2">
      <c r="A64" s="181" t="s">
        <v>33</v>
      </c>
      <c r="B64" s="181">
        <f>'将来負担比率（分子）の構造'!I$43</f>
        <v>4713</v>
      </c>
      <c r="C64" s="181"/>
      <c r="D64" s="181"/>
      <c r="E64" s="181">
        <f>'将来負担比率（分子）の構造'!J$43</f>
        <v>5089</v>
      </c>
      <c r="F64" s="181"/>
      <c r="G64" s="181"/>
      <c r="H64" s="181">
        <f>'将来負担比率（分子）の構造'!K$43</f>
        <v>4312</v>
      </c>
      <c r="I64" s="181"/>
      <c r="J64" s="181"/>
      <c r="K64" s="181">
        <f>'将来負担比率（分子）の構造'!L$43</f>
        <v>4076</v>
      </c>
      <c r="L64" s="181"/>
      <c r="M64" s="181"/>
      <c r="N64" s="181">
        <f>'将来負担比率（分子）の構造'!M$43</f>
        <v>3405</v>
      </c>
      <c r="O64" s="181"/>
      <c r="P64" s="181"/>
    </row>
    <row r="65" spans="1:16" x14ac:dyDescent="0.2">
      <c r="A65" s="181" t="s">
        <v>32</v>
      </c>
      <c r="B65" s="181">
        <f>'将来負担比率（分子）の構造'!I$42</f>
        <v>71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19761</v>
      </c>
      <c r="C66" s="181"/>
      <c r="D66" s="181"/>
      <c r="E66" s="181">
        <f>'将来負担比率（分子）の構造'!J$41</f>
        <v>19468</v>
      </c>
      <c r="F66" s="181"/>
      <c r="G66" s="181"/>
      <c r="H66" s="181">
        <f>'将来負担比率（分子）の構造'!K$41</f>
        <v>19024</v>
      </c>
      <c r="I66" s="181"/>
      <c r="J66" s="181"/>
      <c r="K66" s="181">
        <f>'将来負担比率（分子）の構造'!L$41</f>
        <v>19279</v>
      </c>
      <c r="L66" s="181"/>
      <c r="M66" s="181"/>
      <c r="N66" s="181">
        <f>'将来負担比率（分子）の構造'!M$41</f>
        <v>19499</v>
      </c>
      <c r="O66" s="181"/>
      <c r="P66" s="181"/>
    </row>
    <row r="67" spans="1:16" x14ac:dyDescent="0.2">
      <c r="A67" s="181" t="s">
        <v>75</v>
      </c>
      <c r="B67" s="181" t="e">
        <f>NA()</f>
        <v>#N/A</v>
      </c>
      <c r="C67" s="181">
        <f>IF(ISNUMBER('将来負担比率（分子）の構造'!I$53), IF('将来負担比率（分子）の構造'!I$53 &lt; 0, 0, '将来負担比率（分子）の構造'!I$53), NA())</f>
        <v>1012</v>
      </c>
      <c r="D67" s="181" t="e">
        <f>NA()</f>
        <v>#N/A</v>
      </c>
      <c r="E67" s="181" t="e">
        <f>NA()</f>
        <v>#N/A</v>
      </c>
      <c r="F67" s="181">
        <f>IF(ISNUMBER('将来負担比率（分子）の構造'!J$53), IF('将来負担比率（分子）の構造'!J$53 &lt; 0, 0, '将来負担比率（分子）の構造'!J$53), NA())</f>
        <v>2163</v>
      </c>
      <c r="G67" s="181" t="e">
        <f>NA()</f>
        <v>#N/A</v>
      </c>
      <c r="H67" s="181" t="e">
        <f>NA()</f>
        <v>#N/A</v>
      </c>
      <c r="I67" s="181">
        <f>IF(ISNUMBER('将来負担比率（分子）の構造'!K$53), IF('将来負担比率（分子）の構造'!K$53 &lt; 0, 0, '将来負担比率（分子）の構造'!K$53), NA())</f>
        <v>3246</v>
      </c>
      <c r="J67" s="181" t="e">
        <f>NA()</f>
        <v>#N/A</v>
      </c>
      <c r="K67" s="181" t="e">
        <f>NA()</f>
        <v>#N/A</v>
      </c>
      <c r="L67" s="181">
        <f>IF(ISNUMBER('将来負担比率（分子）の構造'!L$53), IF('将来負担比率（分子）の構造'!L$53 &lt; 0, 0, '将来負担比率（分子）の構造'!L$53), NA())</f>
        <v>4716</v>
      </c>
      <c r="M67" s="181" t="e">
        <f>NA()</f>
        <v>#N/A</v>
      </c>
      <c r="N67" s="181" t="e">
        <f>NA()</f>
        <v>#N/A</v>
      </c>
      <c r="O67" s="181">
        <f>IF(ISNUMBER('将来負担比率（分子）の構造'!M$53), IF('将来負担比率（分子）の構造'!M$53 &lt; 0, 0, '将来負担比率（分子）の構造'!M$53), NA())</f>
        <v>5580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4531</v>
      </c>
      <c r="C72" s="185">
        <f>基金残高に係る経年分析!G55</f>
        <v>4057</v>
      </c>
      <c r="D72" s="185">
        <f>基金残高に係る経年分析!H55</f>
        <v>3688</v>
      </c>
    </row>
    <row r="73" spans="1:16" x14ac:dyDescent="0.2">
      <c r="A73" s="184" t="s">
        <v>78</v>
      </c>
      <c r="B73" s="185">
        <f>基金残高に係る経年分析!F56</f>
        <v>238</v>
      </c>
      <c r="C73" s="185">
        <f>基金残高に係る経年分析!G56</f>
        <v>238</v>
      </c>
      <c r="D73" s="185">
        <f>基金残高に係る経年分析!H56</f>
        <v>238</v>
      </c>
    </row>
    <row r="74" spans="1:16" x14ac:dyDescent="0.2">
      <c r="A74" s="184" t="s">
        <v>79</v>
      </c>
      <c r="B74" s="185">
        <f>基金残高に係る経年分析!F57</f>
        <v>3085</v>
      </c>
      <c r="C74" s="185">
        <f>基金残高に係る経年分析!G57</f>
        <v>2500</v>
      </c>
      <c r="D74" s="185">
        <f>基金残高に係る経年分析!H57</f>
        <v>2049</v>
      </c>
    </row>
  </sheetData>
  <sheetProtection algorithmName="SHA-512" hashValue="5YJ3+dkv9UqWCOXu5JYdUQKk0dU8goRUqjKsXCC2L5uVpiE35ib20q4jTL5m2xaJojl/nwNGEGK/RtwSJV8KQA==" saltValue="ApqlxAtvZrUDdq5puVxux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1" workbookViewId="0"/>
  </sheetViews>
  <sheetFormatPr defaultColWidth="0" defaultRowHeight="11.3" customHeight="1" zeroHeight="1" x14ac:dyDescent="0.2"/>
  <cols>
    <col min="1" max="95" width="1.59765625" style="226" customWidth="1"/>
    <col min="96" max="133" width="1.59765625" style="243" customWidth="1"/>
    <col min="134" max="143" width="1.59765625" style="226" customWidth="1"/>
    <col min="144" max="16384" width="0" style="226" hidden="1"/>
  </cols>
  <sheetData>
    <row r="1" spans="2:143" ht="22.5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3"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3"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3" customHeight="1" x14ac:dyDescent="0.2">
      <c r="B5" s="671" t="s">
        <v>226</v>
      </c>
      <c r="C5" s="672"/>
      <c r="D5" s="672"/>
      <c r="E5" s="672"/>
      <c r="F5" s="672"/>
      <c r="G5" s="672"/>
      <c r="H5" s="672"/>
      <c r="I5" s="672"/>
      <c r="J5" s="672"/>
      <c r="K5" s="672"/>
      <c r="L5" s="672"/>
      <c r="M5" s="672"/>
      <c r="N5" s="672"/>
      <c r="O5" s="672"/>
      <c r="P5" s="672"/>
      <c r="Q5" s="673"/>
      <c r="R5" s="674">
        <v>10299664</v>
      </c>
      <c r="S5" s="675"/>
      <c r="T5" s="675"/>
      <c r="U5" s="675"/>
      <c r="V5" s="675"/>
      <c r="W5" s="675"/>
      <c r="X5" s="675"/>
      <c r="Y5" s="676"/>
      <c r="Z5" s="677">
        <v>36.4</v>
      </c>
      <c r="AA5" s="677"/>
      <c r="AB5" s="677"/>
      <c r="AC5" s="677"/>
      <c r="AD5" s="678">
        <v>9880886</v>
      </c>
      <c r="AE5" s="678"/>
      <c r="AF5" s="678"/>
      <c r="AG5" s="678"/>
      <c r="AH5" s="678"/>
      <c r="AI5" s="678"/>
      <c r="AJ5" s="678"/>
      <c r="AK5" s="678"/>
      <c r="AL5" s="679">
        <v>83.2</v>
      </c>
      <c r="AM5" s="680"/>
      <c r="AN5" s="680"/>
      <c r="AO5" s="681"/>
      <c r="AP5" s="671" t="s">
        <v>227</v>
      </c>
      <c r="AQ5" s="672"/>
      <c r="AR5" s="672"/>
      <c r="AS5" s="672"/>
      <c r="AT5" s="672"/>
      <c r="AU5" s="672"/>
      <c r="AV5" s="672"/>
      <c r="AW5" s="672"/>
      <c r="AX5" s="672"/>
      <c r="AY5" s="672"/>
      <c r="AZ5" s="672"/>
      <c r="BA5" s="672"/>
      <c r="BB5" s="672"/>
      <c r="BC5" s="672"/>
      <c r="BD5" s="672"/>
      <c r="BE5" s="672"/>
      <c r="BF5" s="673"/>
      <c r="BG5" s="685">
        <v>9880886</v>
      </c>
      <c r="BH5" s="686"/>
      <c r="BI5" s="686"/>
      <c r="BJ5" s="686"/>
      <c r="BK5" s="686"/>
      <c r="BL5" s="686"/>
      <c r="BM5" s="686"/>
      <c r="BN5" s="687"/>
      <c r="BO5" s="688">
        <v>95.9</v>
      </c>
      <c r="BP5" s="688"/>
      <c r="BQ5" s="688"/>
      <c r="BR5" s="688"/>
      <c r="BS5" s="689" t="s">
        <v>130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3" customHeight="1" x14ac:dyDescent="0.2">
      <c r="B6" s="682" t="s">
        <v>231</v>
      </c>
      <c r="C6" s="683"/>
      <c r="D6" s="683"/>
      <c r="E6" s="683"/>
      <c r="F6" s="683"/>
      <c r="G6" s="683"/>
      <c r="H6" s="683"/>
      <c r="I6" s="683"/>
      <c r="J6" s="683"/>
      <c r="K6" s="683"/>
      <c r="L6" s="683"/>
      <c r="M6" s="683"/>
      <c r="N6" s="683"/>
      <c r="O6" s="683"/>
      <c r="P6" s="683"/>
      <c r="Q6" s="684"/>
      <c r="R6" s="685">
        <v>190722</v>
      </c>
      <c r="S6" s="686"/>
      <c r="T6" s="686"/>
      <c r="U6" s="686"/>
      <c r="V6" s="686"/>
      <c r="W6" s="686"/>
      <c r="X6" s="686"/>
      <c r="Y6" s="687"/>
      <c r="Z6" s="688">
        <v>0.7</v>
      </c>
      <c r="AA6" s="688"/>
      <c r="AB6" s="688"/>
      <c r="AC6" s="688"/>
      <c r="AD6" s="689">
        <v>190722</v>
      </c>
      <c r="AE6" s="689"/>
      <c r="AF6" s="689"/>
      <c r="AG6" s="689"/>
      <c r="AH6" s="689"/>
      <c r="AI6" s="689"/>
      <c r="AJ6" s="689"/>
      <c r="AK6" s="689"/>
      <c r="AL6" s="690">
        <v>1.6</v>
      </c>
      <c r="AM6" s="691"/>
      <c r="AN6" s="691"/>
      <c r="AO6" s="692"/>
      <c r="AP6" s="682" t="s">
        <v>232</v>
      </c>
      <c r="AQ6" s="683"/>
      <c r="AR6" s="683"/>
      <c r="AS6" s="683"/>
      <c r="AT6" s="683"/>
      <c r="AU6" s="683"/>
      <c r="AV6" s="683"/>
      <c r="AW6" s="683"/>
      <c r="AX6" s="683"/>
      <c r="AY6" s="683"/>
      <c r="AZ6" s="683"/>
      <c r="BA6" s="683"/>
      <c r="BB6" s="683"/>
      <c r="BC6" s="683"/>
      <c r="BD6" s="683"/>
      <c r="BE6" s="683"/>
      <c r="BF6" s="684"/>
      <c r="BG6" s="685">
        <v>9880886</v>
      </c>
      <c r="BH6" s="686"/>
      <c r="BI6" s="686"/>
      <c r="BJ6" s="686"/>
      <c r="BK6" s="686"/>
      <c r="BL6" s="686"/>
      <c r="BM6" s="686"/>
      <c r="BN6" s="687"/>
      <c r="BO6" s="688">
        <v>95.9</v>
      </c>
      <c r="BP6" s="688"/>
      <c r="BQ6" s="688"/>
      <c r="BR6" s="688"/>
      <c r="BS6" s="689" t="s">
        <v>130</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176276</v>
      </c>
      <c r="CS6" s="686"/>
      <c r="CT6" s="686"/>
      <c r="CU6" s="686"/>
      <c r="CV6" s="686"/>
      <c r="CW6" s="686"/>
      <c r="CX6" s="686"/>
      <c r="CY6" s="687"/>
      <c r="CZ6" s="679">
        <v>0.6</v>
      </c>
      <c r="DA6" s="680"/>
      <c r="DB6" s="680"/>
      <c r="DC6" s="699"/>
      <c r="DD6" s="694" t="s">
        <v>130</v>
      </c>
      <c r="DE6" s="686"/>
      <c r="DF6" s="686"/>
      <c r="DG6" s="686"/>
      <c r="DH6" s="686"/>
      <c r="DI6" s="686"/>
      <c r="DJ6" s="686"/>
      <c r="DK6" s="686"/>
      <c r="DL6" s="686"/>
      <c r="DM6" s="686"/>
      <c r="DN6" s="686"/>
      <c r="DO6" s="686"/>
      <c r="DP6" s="687"/>
      <c r="DQ6" s="694">
        <v>176276</v>
      </c>
      <c r="DR6" s="686"/>
      <c r="DS6" s="686"/>
      <c r="DT6" s="686"/>
      <c r="DU6" s="686"/>
      <c r="DV6" s="686"/>
      <c r="DW6" s="686"/>
      <c r="DX6" s="686"/>
      <c r="DY6" s="686"/>
      <c r="DZ6" s="686"/>
      <c r="EA6" s="686"/>
      <c r="EB6" s="686"/>
      <c r="EC6" s="695"/>
    </row>
    <row r="7" spans="2:143" ht="11.3" customHeight="1" x14ac:dyDescent="0.2">
      <c r="B7" s="682" t="s">
        <v>234</v>
      </c>
      <c r="C7" s="683"/>
      <c r="D7" s="683"/>
      <c r="E7" s="683"/>
      <c r="F7" s="683"/>
      <c r="G7" s="683"/>
      <c r="H7" s="683"/>
      <c r="I7" s="683"/>
      <c r="J7" s="683"/>
      <c r="K7" s="683"/>
      <c r="L7" s="683"/>
      <c r="M7" s="683"/>
      <c r="N7" s="683"/>
      <c r="O7" s="683"/>
      <c r="P7" s="683"/>
      <c r="Q7" s="684"/>
      <c r="R7" s="685">
        <v>7746</v>
      </c>
      <c r="S7" s="686"/>
      <c r="T7" s="686"/>
      <c r="U7" s="686"/>
      <c r="V7" s="686"/>
      <c r="W7" s="686"/>
      <c r="X7" s="686"/>
      <c r="Y7" s="687"/>
      <c r="Z7" s="688">
        <v>0</v>
      </c>
      <c r="AA7" s="688"/>
      <c r="AB7" s="688"/>
      <c r="AC7" s="688"/>
      <c r="AD7" s="689">
        <v>7746</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4248293</v>
      </c>
      <c r="BH7" s="686"/>
      <c r="BI7" s="686"/>
      <c r="BJ7" s="686"/>
      <c r="BK7" s="686"/>
      <c r="BL7" s="686"/>
      <c r="BM7" s="686"/>
      <c r="BN7" s="687"/>
      <c r="BO7" s="688">
        <v>41.2</v>
      </c>
      <c r="BP7" s="688"/>
      <c r="BQ7" s="688"/>
      <c r="BR7" s="688"/>
      <c r="BS7" s="689" t="s">
        <v>130</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7428289</v>
      </c>
      <c r="CS7" s="686"/>
      <c r="CT7" s="686"/>
      <c r="CU7" s="686"/>
      <c r="CV7" s="686"/>
      <c r="CW7" s="686"/>
      <c r="CX7" s="686"/>
      <c r="CY7" s="687"/>
      <c r="CZ7" s="688">
        <v>27</v>
      </c>
      <c r="DA7" s="688"/>
      <c r="DB7" s="688"/>
      <c r="DC7" s="688"/>
      <c r="DD7" s="694">
        <v>286407</v>
      </c>
      <c r="DE7" s="686"/>
      <c r="DF7" s="686"/>
      <c r="DG7" s="686"/>
      <c r="DH7" s="686"/>
      <c r="DI7" s="686"/>
      <c r="DJ7" s="686"/>
      <c r="DK7" s="686"/>
      <c r="DL7" s="686"/>
      <c r="DM7" s="686"/>
      <c r="DN7" s="686"/>
      <c r="DO7" s="686"/>
      <c r="DP7" s="687"/>
      <c r="DQ7" s="694">
        <v>1713772</v>
      </c>
      <c r="DR7" s="686"/>
      <c r="DS7" s="686"/>
      <c r="DT7" s="686"/>
      <c r="DU7" s="686"/>
      <c r="DV7" s="686"/>
      <c r="DW7" s="686"/>
      <c r="DX7" s="686"/>
      <c r="DY7" s="686"/>
      <c r="DZ7" s="686"/>
      <c r="EA7" s="686"/>
      <c r="EB7" s="686"/>
      <c r="EC7" s="695"/>
    </row>
    <row r="8" spans="2:143" ht="11.3" customHeight="1" x14ac:dyDescent="0.2">
      <c r="B8" s="682" t="s">
        <v>237</v>
      </c>
      <c r="C8" s="683"/>
      <c r="D8" s="683"/>
      <c r="E8" s="683"/>
      <c r="F8" s="683"/>
      <c r="G8" s="683"/>
      <c r="H8" s="683"/>
      <c r="I8" s="683"/>
      <c r="J8" s="683"/>
      <c r="K8" s="683"/>
      <c r="L8" s="683"/>
      <c r="M8" s="683"/>
      <c r="N8" s="683"/>
      <c r="O8" s="683"/>
      <c r="P8" s="683"/>
      <c r="Q8" s="684"/>
      <c r="R8" s="685">
        <v>32951</v>
      </c>
      <c r="S8" s="686"/>
      <c r="T8" s="686"/>
      <c r="U8" s="686"/>
      <c r="V8" s="686"/>
      <c r="W8" s="686"/>
      <c r="X8" s="686"/>
      <c r="Y8" s="687"/>
      <c r="Z8" s="688">
        <v>0.1</v>
      </c>
      <c r="AA8" s="688"/>
      <c r="AB8" s="688"/>
      <c r="AC8" s="688"/>
      <c r="AD8" s="689">
        <v>32951</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103146</v>
      </c>
      <c r="BH8" s="686"/>
      <c r="BI8" s="686"/>
      <c r="BJ8" s="686"/>
      <c r="BK8" s="686"/>
      <c r="BL8" s="686"/>
      <c r="BM8" s="686"/>
      <c r="BN8" s="687"/>
      <c r="BO8" s="688">
        <v>1</v>
      </c>
      <c r="BP8" s="688"/>
      <c r="BQ8" s="688"/>
      <c r="BR8" s="688"/>
      <c r="BS8" s="694" t="s">
        <v>239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6245183</v>
      </c>
      <c r="CS8" s="686"/>
      <c r="CT8" s="686"/>
      <c r="CU8" s="686"/>
      <c r="CV8" s="686"/>
      <c r="CW8" s="686"/>
      <c r="CX8" s="686"/>
      <c r="CY8" s="687"/>
      <c r="CZ8" s="688">
        <v>22.7</v>
      </c>
      <c r="DA8" s="688"/>
      <c r="DB8" s="688"/>
      <c r="DC8" s="688"/>
      <c r="DD8" s="694">
        <v>30412</v>
      </c>
      <c r="DE8" s="686"/>
      <c r="DF8" s="686"/>
      <c r="DG8" s="686"/>
      <c r="DH8" s="686"/>
      <c r="DI8" s="686"/>
      <c r="DJ8" s="686"/>
      <c r="DK8" s="686"/>
      <c r="DL8" s="686"/>
      <c r="DM8" s="686"/>
      <c r="DN8" s="686"/>
      <c r="DO8" s="686"/>
      <c r="DP8" s="687"/>
      <c r="DQ8" s="694">
        <v>3343767</v>
      </c>
      <c r="DR8" s="686"/>
      <c r="DS8" s="686"/>
      <c r="DT8" s="686"/>
      <c r="DU8" s="686"/>
      <c r="DV8" s="686"/>
      <c r="DW8" s="686"/>
      <c r="DX8" s="686"/>
      <c r="DY8" s="686"/>
      <c r="DZ8" s="686"/>
      <c r="EA8" s="686"/>
      <c r="EB8" s="686"/>
      <c r="EC8" s="695"/>
    </row>
    <row r="9" spans="2:143" ht="11.3" customHeight="1" x14ac:dyDescent="0.2">
      <c r="B9" s="682" t="s">
        <v>241</v>
      </c>
      <c r="C9" s="683"/>
      <c r="D9" s="683"/>
      <c r="E9" s="683"/>
      <c r="F9" s="683"/>
      <c r="G9" s="683"/>
      <c r="H9" s="683"/>
      <c r="I9" s="683"/>
      <c r="J9" s="683"/>
      <c r="K9" s="683"/>
      <c r="L9" s="683"/>
      <c r="M9" s="683"/>
      <c r="N9" s="683"/>
      <c r="O9" s="683"/>
      <c r="P9" s="683"/>
      <c r="Q9" s="684"/>
      <c r="R9" s="685">
        <v>44587</v>
      </c>
      <c r="S9" s="686"/>
      <c r="T9" s="686"/>
      <c r="U9" s="686"/>
      <c r="V9" s="686"/>
      <c r="W9" s="686"/>
      <c r="X9" s="686"/>
      <c r="Y9" s="687"/>
      <c r="Z9" s="688">
        <v>0.2</v>
      </c>
      <c r="AA9" s="688"/>
      <c r="AB9" s="688"/>
      <c r="AC9" s="688"/>
      <c r="AD9" s="689">
        <v>44587</v>
      </c>
      <c r="AE9" s="689"/>
      <c r="AF9" s="689"/>
      <c r="AG9" s="689"/>
      <c r="AH9" s="689"/>
      <c r="AI9" s="689"/>
      <c r="AJ9" s="689"/>
      <c r="AK9" s="689"/>
      <c r="AL9" s="690">
        <v>0.4</v>
      </c>
      <c r="AM9" s="691"/>
      <c r="AN9" s="691"/>
      <c r="AO9" s="692"/>
      <c r="AP9" s="682" t="s">
        <v>242</v>
      </c>
      <c r="AQ9" s="683"/>
      <c r="AR9" s="683"/>
      <c r="AS9" s="683"/>
      <c r="AT9" s="683"/>
      <c r="AU9" s="683"/>
      <c r="AV9" s="683"/>
      <c r="AW9" s="683"/>
      <c r="AX9" s="683"/>
      <c r="AY9" s="683"/>
      <c r="AZ9" s="683"/>
      <c r="BA9" s="683"/>
      <c r="BB9" s="683"/>
      <c r="BC9" s="683"/>
      <c r="BD9" s="683"/>
      <c r="BE9" s="683"/>
      <c r="BF9" s="684"/>
      <c r="BG9" s="685">
        <v>3121155</v>
      </c>
      <c r="BH9" s="686"/>
      <c r="BI9" s="686"/>
      <c r="BJ9" s="686"/>
      <c r="BK9" s="686"/>
      <c r="BL9" s="686"/>
      <c r="BM9" s="686"/>
      <c r="BN9" s="687"/>
      <c r="BO9" s="688">
        <v>30.3</v>
      </c>
      <c r="BP9" s="688"/>
      <c r="BQ9" s="688"/>
      <c r="BR9" s="688"/>
      <c r="BS9" s="694" t="s">
        <v>239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1924090</v>
      </c>
      <c r="CS9" s="686"/>
      <c r="CT9" s="686"/>
      <c r="CU9" s="686"/>
      <c r="CV9" s="686"/>
      <c r="CW9" s="686"/>
      <c r="CX9" s="686"/>
      <c r="CY9" s="687"/>
      <c r="CZ9" s="688">
        <v>7</v>
      </c>
      <c r="DA9" s="688"/>
      <c r="DB9" s="688"/>
      <c r="DC9" s="688"/>
      <c r="DD9" s="694">
        <v>152173</v>
      </c>
      <c r="DE9" s="686"/>
      <c r="DF9" s="686"/>
      <c r="DG9" s="686"/>
      <c r="DH9" s="686"/>
      <c r="DI9" s="686"/>
      <c r="DJ9" s="686"/>
      <c r="DK9" s="686"/>
      <c r="DL9" s="686"/>
      <c r="DM9" s="686"/>
      <c r="DN9" s="686"/>
      <c r="DO9" s="686"/>
      <c r="DP9" s="687"/>
      <c r="DQ9" s="694">
        <v>1287057</v>
      </c>
      <c r="DR9" s="686"/>
      <c r="DS9" s="686"/>
      <c r="DT9" s="686"/>
      <c r="DU9" s="686"/>
      <c r="DV9" s="686"/>
      <c r="DW9" s="686"/>
      <c r="DX9" s="686"/>
      <c r="DY9" s="686"/>
      <c r="DZ9" s="686"/>
      <c r="EA9" s="686"/>
      <c r="EB9" s="686"/>
      <c r="EC9" s="695"/>
    </row>
    <row r="10" spans="2:143" ht="11.3" customHeight="1" x14ac:dyDescent="0.2">
      <c r="B10" s="682" t="s">
        <v>244</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239</v>
      </c>
      <c r="AA10" s="688"/>
      <c r="AB10" s="688"/>
      <c r="AC10" s="688"/>
      <c r="AD10" s="689" t="s">
        <v>130</v>
      </c>
      <c r="AE10" s="689"/>
      <c r="AF10" s="689"/>
      <c r="AG10" s="689"/>
      <c r="AH10" s="689"/>
      <c r="AI10" s="689"/>
      <c r="AJ10" s="689"/>
      <c r="AK10" s="689"/>
      <c r="AL10" s="690" t="s">
        <v>239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153813</v>
      </c>
      <c r="BH10" s="686"/>
      <c r="BI10" s="686"/>
      <c r="BJ10" s="686"/>
      <c r="BK10" s="686"/>
      <c r="BL10" s="686"/>
      <c r="BM10" s="686"/>
      <c r="BN10" s="687"/>
      <c r="BO10" s="688">
        <v>1.5</v>
      </c>
      <c r="BP10" s="688"/>
      <c r="BQ10" s="688"/>
      <c r="BR10" s="688"/>
      <c r="BS10" s="694" t="s">
        <v>130</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358925</v>
      </c>
      <c r="CS10" s="686"/>
      <c r="CT10" s="686"/>
      <c r="CU10" s="686"/>
      <c r="CV10" s="686"/>
      <c r="CW10" s="686"/>
      <c r="CX10" s="686"/>
      <c r="CY10" s="687"/>
      <c r="CZ10" s="688">
        <v>1.3</v>
      </c>
      <c r="DA10" s="688"/>
      <c r="DB10" s="688"/>
      <c r="DC10" s="688"/>
      <c r="DD10" s="694" t="s">
        <v>130</v>
      </c>
      <c r="DE10" s="686"/>
      <c r="DF10" s="686"/>
      <c r="DG10" s="686"/>
      <c r="DH10" s="686"/>
      <c r="DI10" s="686"/>
      <c r="DJ10" s="686"/>
      <c r="DK10" s="686"/>
      <c r="DL10" s="686"/>
      <c r="DM10" s="686"/>
      <c r="DN10" s="686"/>
      <c r="DO10" s="686"/>
      <c r="DP10" s="687"/>
      <c r="DQ10" s="694">
        <v>358925</v>
      </c>
      <c r="DR10" s="686"/>
      <c r="DS10" s="686"/>
      <c r="DT10" s="686"/>
      <c r="DU10" s="686"/>
      <c r="DV10" s="686"/>
      <c r="DW10" s="686"/>
      <c r="DX10" s="686"/>
      <c r="DY10" s="686"/>
      <c r="DZ10" s="686"/>
      <c r="EA10" s="686"/>
      <c r="EB10" s="686"/>
      <c r="EC10" s="695"/>
    </row>
    <row r="11" spans="2:143" ht="11.3" customHeight="1" x14ac:dyDescent="0.2">
      <c r="B11" s="682" t="s">
        <v>247</v>
      </c>
      <c r="C11" s="683"/>
      <c r="D11" s="683"/>
      <c r="E11" s="683"/>
      <c r="F11" s="683"/>
      <c r="G11" s="683"/>
      <c r="H11" s="683"/>
      <c r="I11" s="683"/>
      <c r="J11" s="683"/>
      <c r="K11" s="683"/>
      <c r="L11" s="683"/>
      <c r="M11" s="683"/>
      <c r="N11" s="683"/>
      <c r="O11" s="683"/>
      <c r="P11" s="683"/>
      <c r="Q11" s="684"/>
      <c r="R11" s="685">
        <v>1237499</v>
      </c>
      <c r="S11" s="686"/>
      <c r="T11" s="686"/>
      <c r="U11" s="686"/>
      <c r="V11" s="686"/>
      <c r="W11" s="686"/>
      <c r="X11" s="686"/>
      <c r="Y11" s="687"/>
      <c r="Z11" s="690">
        <v>4.4000000000000004</v>
      </c>
      <c r="AA11" s="691"/>
      <c r="AB11" s="691"/>
      <c r="AC11" s="703"/>
      <c r="AD11" s="694">
        <v>1237499</v>
      </c>
      <c r="AE11" s="686"/>
      <c r="AF11" s="686"/>
      <c r="AG11" s="686"/>
      <c r="AH11" s="686"/>
      <c r="AI11" s="686"/>
      <c r="AJ11" s="686"/>
      <c r="AK11" s="687"/>
      <c r="AL11" s="690">
        <v>10.4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870179</v>
      </c>
      <c r="BH11" s="686"/>
      <c r="BI11" s="686"/>
      <c r="BJ11" s="686"/>
      <c r="BK11" s="686"/>
      <c r="BL11" s="686"/>
      <c r="BM11" s="686"/>
      <c r="BN11" s="687"/>
      <c r="BO11" s="688">
        <v>8.4</v>
      </c>
      <c r="BP11" s="688"/>
      <c r="BQ11" s="688"/>
      <c r="BR11" s="688"/>
      <c r="BS11" s="694" t="s">
        <v>239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348745</v>
      </c>
      <c r="CS11" s="686"/>
      <c r="CT11" s="686"/>
      <c r="CU11" s="686"/>
      <c r="CV11" s="686"/>
      <c r="CW11" s="686"/>
      <c r="CX11" s="686"/>
      <c r="CY11" s="687"/>
      <c r="CZ11" s="688">
        <v>1.3</v>
      </c>
      <c r="DA11" s="688"/>
      <c r="DB11" s="688"/>
      <c r="DC11" s="688"/>
      <c r="DD11" s="694">
        <v>210522</v>
      </c>
      <c r="DE11" s="686"/>
      <c r="DF11" s="686"/>
      <c r="DG11" s="686"/>
      <c r="DH11" s="686"/>
      <c r="DI11" s="686"/>
      <c r="DJ11" s="686"/>
      <c r="DK11" s="686"/>
      <c r="DL11" s="686"/>
      <c r="DM11" s="686"/>
      <c r="DN11" s="686"/>
      <c r="DO11" s="686"/>
      <c r="DP11" s="687"/>
      <c r="DQ11" s="694">
        <v>253021</v>
      </c>
      <c r="DR11" s="686"/>
      <c r="DS11" s="686"/>
      <c r="DT11" s="686"/>
      <c r="DU11" s="686"/>
      <c r="DV11" s="686"/>
      <c r="DW11" s="686"/>
      <c r="DX11" s="686"/>
      <c r="DY11" s="686"/>
      <c r="DZ11" s="686"/>
      <c r="EA11" s="686"/>
      <c r="EB11" s="686"/>
      <c r="EC11" s="695"/>
    </row>
    <row r="12" spans="2:143" ht="11.3" customHeight="1" x14ac:dyDescent="0.2">
      <c r="B12" s="682" t="s">
        <v>250</v>
      </c>
      <c r="C12" s="683"/>
      <c r="D12" s="683"/>
      <c r="E12" s="683"/>
      <c r="F12" s="683"/>
      <c r="G12" s="683"/>
      <c r="H12" s="683"/>
      <c r="I12" s="683"/>
      <c r="J12" s="683"/>
      <c r="K12" s="683"/>
      <c r="L12" s="683"/>
      <c r="M12" s="683"/>
      <c r="N12" s="683"/>
      <c r="O12" s="683"/>
      <c r="P12" s="683"/>
      <c r="Q12" s="684"/>
      <c r="R12" s="685">
        <v>55950</v>
      </c>
      <c r="S12" s="686"/>
      <c r="T12" s="686"/>
      <c r="U12" s="686"/>
      <c r="V12" s="686"/>
      <c r="W12" s="686"/>
      <c r="X12" s="686"/>
      <c r="Y12" s="687"/>
      <c r="Z12" s="688">
        <v>0.2</v>
      </c>
      <c r="AA12" s="688"/>
      <c r="AB12" s="688"/>
      <c r="AC12" s="688"/>
      <c r="AD12" s="689">
        <v>55950</v>
      </c>
      <c r="AE12" s="689"/>
      <c r="AF12" s="689"/>
      <c r="AG12" s="689"/>
      <c r="AH12" s="689"/>
      <c r="AI12" s="689"/>
      <c r="AJ12" s="689"/>
      <c r="AK12" s="689"/>
      <c r="AL12" s="690">
        <v>0.5</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5136872</v>
      </c>
      <c r="BH12" s="686"/>
      <c r="BI12" s="686"/>
      <c r="BJ12" s="686"/>
      <c r="BK12" s="686"/>
      <c r="BL12" s="686"/>
      <c r="BM12" s="686"/>
      <c r="BN12" s="687"/>
      <c r="BO12" s="688">
        <v>49.9</v>
      </c>
      <c r="BP12" s="688"/>
      <c r="BQ12" s="688"/>
      <c r="BR12" s="688"/>
      <c r="BS12" s="694" t="s">
        <v>239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631735</v>
      </c>
      <c r="CS12" s="686"/>
      <c r="CT12" s="686"/>
      <c r="CU12" s="686"/>
      <c r="CV12" s="686"/>
      <c r="CW12" s="686"/>
      <c r="CX12" s="686"/>
      <c r="CY12" s="687"/>
      <c r="CZ12" s="688">
        <v>2.2999999999999998</v>
      </c>
      <c r="DA12" s="688"/>
      <c r="DB12" s="688"/>
      <c r="DC12" s="688"/>
      <c r="DD12" s="694">
        <v>16321</v>
      </c>
      <c r="DE12" s="686"/>
      <c r="DF12" s="686"/>
      <c r="DG12" s="686"/>
      <c r="DH12" s="686"/>
      <c r="DI12" s="686"/>
      <c r="DJ12" s="686"/>
      <c r="DK12" s="686"/>
      <c r="DL12" s="686"/>
      <c r="DM12" s="686"/>
      <c r="DN12" s="686"/>
      <c r="DO12" s="686"/>
      <c r="DP12" s="687"/>
      <c r="DQ12" s="694">
        <v>254944</v>
      </c>
      <c r="DR12" s="686"/>
      <c r="DS12" s="686"/>
      <c r="DT12" s="686"/>
      <c r="DU12" s="686"/>
      <c r="DV12" s="686"/>
      <c r="DW12" s="686"/>
      <c r="DX12" s="686"/>
      <c r="DY12" s="686"/>
      <c r="DZ12" s="686"/>
      <c r="EA12" s="686"/>
      <c r="EB12" s="686"/>
      <c r="EC12" s="695"/>
    </row>
    <row r="13" spans="2:143" ht="11.3" customHeight="1" x14ac:dyDescent="0.2">
      <c r="B13" s="682" t="s">
        <v>253</v>
      </c>
      <c r="C13" s="683"/>
      <c r="D13" s="683"/>
      <c r="E13" s="683"/>
      <c r="F13" s="683"/>
      <c r="G13" s="683"/>
      <c r="H13" s="683"/>
      <c r="I13" s="683"/>
      <c r="J13" s="683"/>
      <c r="K13" s="683"/>
      <c r="L13" s="683"/>
      <c r="M13" s="683"/>
      <c r="N13" s="683"/>
      <c r="O13" s="683"/>
      <c r="P13" s="683"/>
      <c r="Q13" s="684"/>
      <c r="R13" s="685" t="s">
        <v>239</v>
      </c>
      <c r="S13" s="686"/>
      <c r="T13" s="686"/>
      <c r="U13" s="686"/>
      <c r="V13" s="686"/>
      <c r="W13" s="686"/>
      <c r="X13" s="686"/>
      <c r="Y13" s="687"/>
      <c r="Z13" s="688" t="s">
        <v>239</v>
      </c>
      <c r="AA13" s="688"/>
      <c r="AB13" s="688"/>
      <c r="AC13" s="688"/>
      <c r="AD13" s="689" t="s">
        <v>239</v>
      </c>
      <c r="AE13" s="689"/>
      <c r="AF13" s="689"/>
      <c r="AG13" s="689"/>
      <c r="AH13" s="689"/>
      <c r="AI13" s="689"/>
      <c r="AJ13" s="689"/>
      <c r="AK13" s="689"/>
      <c r="AL13" s="690" t="s">
        <v>130</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5120256</v>
      </c>
      <c r="BH13" s="686"/>
      <c r="BI13" s="686"/>
      <c r="BJ13" s="686"/>
      <c r="BK13" s="686"/>
      <c r="BL13" s="686"/>
      <c r="BM13" s="686"/>
      <c r="BN13" s="687"/>
      <c r="BO13" s="688">
        <v>49.7</v>
      </c>
      <c r="BP13" s="688"/>
      <c r="BQ13" s="688"/>
      <c r="BR13" s="688"/>
      <c r="BS13" s="694" t="s">
        <v>239</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3609925</v>
      </c>
      <c r="CS13" s="686"/>
      <c r="CT13" s="686"/>
      <c r="CU13" s="686"/>
      <c r="CV13" s="686"/>
      <c r="CW13" s="686"/>
      <c r="CX13" s="686"/>
      <c r="CY13" s="687"/>
      <c r="CZ13" s="688">
        <v>13.1</v>
      </c>
      <c r="DA13" s="688"/>
      <c r="DB13" s="688"/>
      <c r="DC13" s="688"/>
      <c r="DD13" s="694">
        <v>2672434</v>
      </c>
      <c r="DE13" s="686"/>
      <c r="DF13" s="686"/>
      <c r="DG13" s="686"/>
      <c r="DH13" s="686"/>
      <c r="DI13" s="686"/>
      <c r="DJ13" s="686"/>
      <c r="DK13" s="686"/>
      <c r="DL13" s="686"/>
      <c r="DM13" s="686"/>
      <c r="DN13" s="686"/>
      <c r="DO13" s="686"/>
      <c r="DP13" s="687"/>
      <c r="DQ13" s="694">
        <v>1417922</v>
      </c>
      <c r="DR13" s="686"/>
      <c r="DS13" s="686"/>
      <c r="DT13" s="686"/>
      <c r="DU13" s="686"/>
      <c r="DV13" s="686"/>
      <c r="DW13" s="686"/>
      <c r="DX13" s="686"/>
      <c r="DY13" s="686"/>
      <c r="DZ13" s="686"/>
      <c r="EA13" s="686"/>
      <c r="EB13" s="686"/>
      <c r="EC13" s="695"/>
    </row>
    <row r="14" spans="2:143" ht="11.3" customHeight="1" x14ac:dyDescent="0.2">
      <c r="B14" s="682" t="s">
        <v>256</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239</v>
      </c>
      <c r="AE14" s="689"/>
      <c r="AF14" s="689"/>
      <c r="AG14" s="689"/>
      <c r="AH14" s="689"/>
      <c r="AI14" s="689"/>
      <c r="AJ14" s="689"/>
      <c r="AK14" s="689"/>
      <c r="AL14" s="690" t="s">
        <v>139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155213</v>
      </c>
      <c r="BH14" s="686"/>
      <c r="BI14" s="686"/>
      <c r="BJ14" s="686"/>
      <c r="BK14" s="686"/>
      <c r="BL14" s="686"/>
      <c r="BM14" s="686"/>
      <c r="BN14" s="687"/>
      <c r="BO14" s="688">
        <v>1.5</v>
      </c>
      <c r="BP14" s="688"/>
      <c r="BQ14" s="688"/>
      <c r="BR14" s="688"/>
      <c r="BS14" s="694" t="s">
        <v>130</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840408</v>
      </c>
      <c r="CS14" s="686"/>
      <c r="CT14" s="686"/>
      <c r="CU14" s="686"/>
      <c r="CV14" s="686"/>
      <c r="CW14" s="686"/>
      <c r="CX14" s="686"/>
      <c r="CY14" s="687"/>
      <c r="CZ14" s="688">
        <v>3.1</v>
      </c>
      <c r="DA14" s="688"/>
      <c r="DB14" s="688"/>
      <c r="DC14" s="688"/>
      <c r="DD14" s="694">
        <v>49445</v>
      </c>
      <c r="DE14" s="686"/>
      <c r="DF14" s="686"/>
      <c r="DG14" s="686"/>
      <c r="DH14" s="686"/>
      <c r="DI14" s="686"/>
      <c r="DJ14" s="686"/>
      <c r="DK14" s="686"/>
      <c r="DL14" s="686"/>
      <c r="DM14" s="686"/>
      <c r="DN14" s="686"/>
      <c r="DO14" s="686"/>
      <c r="DP14" s="687"/>
      <c r="DQ14" s="694">
        <v>796826</v>
      </c>
      <c r="DR14" s="686"/>
      <c r="DS14" s="686"/>
      <c r="DT14" s="686"/>
      <c r="DU14" s="686"/>
      <c r="DV14" s="686"/>
      <c r="DW14" s="686"/>
      <c r="DX14" s="686"/>
      <c r="DY14" s="686"/>
      <c r="DZ14" s="686"/>
      <c r="EA14" s="686"/>
      <c r="EB14" s="686"/>
      <c r="EC14" s="695"/>
    </row>
    <row r="15" spans="2:143" ht="11.3" customHeight="1" x14ac:dyDescent="0.2">
      <c r="B15" s="682" t="s">
        <v>259</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239</v>
      </c>
      <c r="AE15" s="689"/>
      <c r="AF15" s="689"/>
      <c r="AG15" s="689"/>
      <c r="AH15" s="689"/>
      <c r="AI15" s="689"/>
      <c r="AJ15" s="689"/>
      <c r="AK15" s="689"/>
      <c r="AL15" s="690" t="s">
        <v>130</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340508</v>
      </c>
      <c r="BH15" s="686"/>
      <c r="BI15" s="686"/>
      <c r="BJ15" s="686"/>
      <c r="BK15" s="686"/>
      <c r="BL15" s="686"/>
      <c r="BM15" s="686"/>
      <c r="BN15" s="687"/>
      <c r="BO15" s="688">
        <v>3.3</v>
      </c>
      <c r="BP15" s="688"/>
      <c r="BQ15" s="688"/>
      <c r="BR15" s="688"/>
      <c r="BS15" s="694" t="s">
        <v>130</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3658568</v>
      </c>
      <c r="CS15" s="686"/>
      <c r="CT15" s="686"/>
      <c r="CU15" s="686"/>
      <c r="CV15" s="686"/>
      <c r="CW15" s="686"/>
      <c r="CX15" s="686"/>
      <c r="CY15" s="687"/>
      <c r="CZ15" s="688">
        <v>13.3</v>
      </c>
      <c r="DA15" s="688"/>
      <c r="DB15" s="688"/>
      <c r="DC15" s="688"/>
      <c r="DD15" s="694">
        <v>1251491</v>
      </c>
      <c r="DE15" s="686"/>
      <c r="DF15" s="686"/>
      <c r="DG15" s="686"/>
      <c r="DH15" s="686"/>
      <c r="DI15" s="686"/>
      <c r="DJ15" s="686"/>
      <c r="DK15" s="686"/>
      <c r="DL15" s="686"/>
      <c r="DM15" s="686"/>
      <c r="DN15" s="686"/>
      <c r="DO15" s="686"/>
      <c r="DP15" s="687"/>
      <c r="DQ15" s="694">
        <v>1846537</v>
      </c>
      <c r="DR15" s="686"/>
      <c r="DS15" s="686"/>
      <c r="DT15" s="686"/>
      <c r="DU15" s="686"/>
      <c r="DV15" s="686"/>
      <c r="DW15" s="686"/>
      <c r="DX15" s="686"/>
      <c r="DY15" s="686"/>
      <c r="DZ15" s="686"/>
      <c r="EA15" s="686"/>
      <c r="EB15" s="686"/>
      <c r="EC15" s="695"/>
    </row>
    <row r="16" spans="2:143" ht="11.3" customHeight="1" x14ac:dyDescent="0.2">
      <c r="B16" s="682" t="s">
        <v>262</v>
      </c>
      <c r="C16" s="683"/>
      <c r="D16" s="683"/>
      <c r="E16" s="683"/>
      <c r="F16" s="683"/>
      <c r="G16" s="683"/>
      <c r="H16" s="683"/>
      <c r="I16" s="683"/>
      <c r="J16" s="683"/>
      <c r="K16" s="683"/>
      <c r="L16" s="683"/>
      <c r="M16" s="683"/>
      <c r="N16" s="683"/>
      <c r="O16" s="683"/>
      <c r="P16" s="683"/>
      <c r="Q16" s="684"/>
      <c r="R16" s="685">
        <v>20149</v>
      </c>
      <c r="S16" s="686"/>
      <c r="T16" s="686"/>
      <c r="U16" s="686"/>
      <c r="V16" s="686"/>
      <c r="W16" s="686"/>
      <c r="X16" s="686"/>
      <c r="Y16" s="687"/>
      <c r="Z16" s="688">
        <v>0.1</v>
      </c>
      <c r="AA16" s="688"/>
      <c r="AB16" s="688"/>
      <c r="AC16" s="688"/>
      <c r="AD16" s="689">
        <v>20149</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239</v>
      </c>
      <c r="BH16" s="686"/>
      <c r="BI16" s="686"/>
      <c r="BJ16" s="686"/>
      <c r="BK16" s="686"/>
      <c r="BL16" s="686"/>
      <c r="BM16" s="686"/>
      <c r="BN16" s="687"/>
      <c r="BO16" s="688" t="s">
        <v>239</v>
      </c>
      <c r="BP16" s="688"/>
      <c r="BQ16" s="688"/>
      <c r="BR16" s="688"/>
      <c r="BS16" s="694" t="s">
        <v>239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65615</v>
      </c>
      <c r="CS16" s="686"/>
      <c r="CT16" s="686"/>
      <c r="CU16" s="686"/>
      <c r="CV16" s="686"/>
      <c r="CW16" s="686"/>
      <c r="CX16" s="686"/>
      <c r="CY16" s="687"/>
      <c r="CZ16" s="688">
        <v>0.2</v>
      </c>
      <c r="DA16" s="688"/>
      <c r="DB16" s="688"/>
      <c r="DC16" s="688"/>
      <c r="DD16" s="694" t="s">
        <v>130</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3" customHeight="1" x14ac:dyDescent="0.2">
      <c r="B17" s="682" t="s">
        <v>265</v>
      </c>
      <c r="C17" s="683"/>
      <c r="D17" s="683"/>
      <c r="E17" s="683"/>
      <c r="F17" s="683"/>
      <c r="G17" s="683"/>
      <c r="H17" s="683"/>
      <c r="I17" s="683"/>
      <c r="J17" s="683"/>
      <c r="K17" s="683"/>
      <c r="L17" s="683"/>
      <c r="M17" s="683"/>
      <c r="N17" s="683"/>
      <c r="O17" s="683"/>
      <c r="P17" s="683"/>
      <c r="Q17" s="684"/>
      <c r="R17" s="685">
        <v>148153</v>
      </c>
      <c r="S17" s="686"/>
      <c r="T17" s="686"/>
      <c r="U17" s="686"/>
      <c r="V17" s="686"/>
      <c r="W17" s="686"/>
      <c r="X17" s="686"/>
      <c r="Y17" s="687"/>
      <c r="Z17" s="688">
        <v>0.5</v>
      </c>
      <c r="AA17" s="688"/>
      <c r="AB17" s="688"/>
      <c r="AC17" s="688"/>
      <c r="AD17" s="689">
        <v>148153</v>
      </c>
      <c r="AE17" s="689"/>
      <c r="AF17" s="689"/>
      <c r="AG17" s="689"/>
      <c r="AH17" s="689"/>
      <c r="AI17" s="689"/>
      <c r="AJ17" s="689"/>
      <c r="AK17" s="689"/>
      <c r="AL17" s="690">
        <v>1.2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139</v>
      </c>
      <c r="BP17" s="688"/>
      <c r="BQ17" s="688"/>
      <c r="BR17" s="688"/>
      <c r="BS17" s="694" t="s">
        <v>139</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2244610</v>
      </c>
      <c r="CS17" s="686"/>
      <c r="CT17" s="686"/>
      <c r="CU17" s="686"/>
      <c r="CV17" s="686"/>
      <c r="CW17" s="686"/>
      <c r="CX17" s="686"/>
      <c r="CY17" s="687"/>
      <c r="CZ17" s="688">
        <v>8.1999999999999993</v>
      </c>
      <c r="DA17" s="688"/>
      <c r="DB17" s="688"/>
      <c r="DC17" s="688"/>
      <c r="DD17" s="694" t="s">
        <v>239</v>
      </c>
      <c r="DE17" s="686"/>
      <c r="DF17" s="686"/>
      <c r="DG17" s="686"/>
      <c r="DH17" s="686"/>
      <c r="DI17" s="686"/>
      <c r="DJ17" s="686"/>
      <c r="DK17" s="686"/>
      <c r="DL17" s="686"/>
      <c r="DM17" s="686"/>
      <c r="DN17" s="686"/>
      <c r="DO17" s="686"/>
      <c r="DP17" s="687"/>
      <c r="DQ17" s="694">
        <v>2244610</v>
      </c>
      <c r="DR17" s="686"/>
      <c r="DS17" s="686"/>
      <c r="DT17" s="686"/>
      <c r="DU17" s="686"/>
      <c r="DV17" s="686"/>
      <c r="DW17" s="686"/>
      <c r="DX17" s="686"/>
      <c r="DY17" s="686"/>
      <c r="DZ17" s="686"/>
      <c r="EA17" s="686"/>
      <c r="EB17" s="686"/>
      <c r="EC17" s="695"/>
    </row>
    <row r="18" spans="2:133" ht="11.3" customHeight="1" x14ac:dyDescent="0.2">
      <c r="B18" s="682" t="s">
        <v>268</v>
      </c>
      <c r="C18" s="683"/>
      <c r="D18" s="683"/>
      <c r="E18" s="683"/>
      <c r="F18" s="683"/>
      <c r="G18" s="683"/>
      <c r="H18" s="683"/>
      <c r="I18" s="683"/>
      <c r="J18" s="683"/>
      <c r="K18" s="683"/>
      <c r="L18" s="683"/>
      <c r="M18" s="683"/>
      <c r="N18" s="683"/>
      <c r="O18" s="683"/>
      <c r="P18" s="683"/>
      <c r="Q18" s="684"/>
      <c r="R18" s="685">
        <v>68113</v>
      </c>
      <c r="S18" s="686"/>
      <c r="T18" s="686"/>
      <c r="U18" s="686"/>
      <c r="V18" s="686"/>
      <c r="W18" s="686"/>
      <c r="X18" s="686"/>
      <c r="Y18" s="687"/>
      <c r="Z18" s="688">
        <v>0.2</v>
      </c>
      <c r="AA18" s="688"/>
      <c r="AB18" s="688"/>
      <c r="AC18" s="688"/>
      <c r="AD18" s="689">
        <v>68113</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239</v>
      </c>
      <c r="BP18" s="688"/>
      <c r="BQ18" s="688"/>
      <c r="BR18" s="688"/>
      <c r="BS18" s="694" t="s">
        <v>139</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139</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3" customHeight="1" x14ac:dyDescent="0.2">
      <c r="B19" s="682" t="s">
        <v>271</v>
      </c>
      <c r="C19" s="683"/>
      <c r="D19" s="683"/>
      <c r="E19" s="683"/>
      <c r="F19" s="683"/>
      <c r="G19" s="683"/>
      <c r="H19" s="683"/>
      <c r="I19" s="683"/>
      <c r="J19" s="683"/>
      <c r="K19" s="683"/>
      <c r="L19" s="683"/>
      <c r="M19" s="683"/>
      <c r="N19" s="683"/>
      <c r="O19" s="683"/>
      <c r="P19" s="683"/>
      <c r="Q19" s="684"/>
      <c r="R19" s="685">
        <v>53886</v>
      </c>
      <c r="S19" s="686"/>
      <c r="T19" s="686"/>
      <c r="U19" s="686"/>
      <c r="V19" s="686"/>
      <c r="W19" s="686"/>
      <c r="X19" s="686"/>
      <c r="Y19" s="687"/>
      <c r="Z19" s="688">
        <v>0.2</v>
      </c>
      <c r="AA19" s="688"/>
      <c r="AB19" s="688"/>
      <c r="AC19" s="688"/>
      <c r="AD19" s="689">
        <v>53886</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418778</v>
      </c>
      <c r="BH19" s="686"/>
      <c r="BI19" s="686"/>
      <c r="BJ19" s="686"/>
      <c r="BK19" s="686"/>
      <c r="BL19" s="686"/>
      <c r="BM19" s="686"/>
      <c r="BN19" s="687"/>
      <c r="BO19" s="688">
        <v>4.0999999999999996</v>
      </c>
      <c r="BP19" s="688"/>
      <c r="BQ19" s="688"/>
      <c r="BR19" s="688"/>
      <c r="BS19" s="694" t="s">
        <v>130</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239</v>
      </c>
      <c r="DA19" s="688"/>
      <c r="DB19" s="688"/>
      <c r="DC19" s="688"/>
      <c r="DD19" s="694" t="s">
        <v>239</v>
      </c>
      <c r="DE19" s="686"/>
      <c r="DF19" s="686"/>
      <c r="DG19" s="686"/>
      <c r="DH19" s="686"/>
      <c r="DI19" s="686"/>
      <c r="DJ19" s="686"/>
      <c r="DK19" s="686"/>
      <c r="DL19" s="686"/>
      <c r="DM19" s="686"/>
      <c r="DN19" s="686"/>
      <c r="DO19" s="686"/>
      <c r="DP19" s="687"/>
      <c r="DQ19" s="694" t="s">
        <v>139</v>
      </c>
      <c r="DR19" s="686"/>
      <c r="DS19" s="686"/>
      <c r="DT19" s="686"/>
      <c r="DU19" s="686"/>
      <c r="DV19" s="686"/>
      <c r="DW19" s="686"/>
      <c r="DX19" s="686"/>
      <c r="DY19" s="686"/>
      <c r="DZ19" s="686"/>
      <c r="EA19" s="686"/>
      <c r="EB19" s="686"/>
      <c r="EC19" s="695"/>
    </row>
    <row r="20" spans="2:133" ht="11.3" customHeight="1" x14ac:dyDescent="0.2">
      <c r="B20" s="682" t="s">
        <v>274</v>
      </c>
      <c r="C20" s="683"/>
      <c r="D20" s="683"/>
      <c r="E20" s="683"/>
      <c r="F20" s="683"/>
      <c r="G20" s="683"/>
      <c r="H20" s="683"/>
      <c r="I20" s="683"/>
      <c r="J20" s="683"/>
      <c r="K20" s="683"/>
      <c r="L20" s="683"/>
      <c r="M20" s="683"/>
      <c r="N20" s="683"/>
      <c r="O20" s="683"/>
      <c r="P20" s="683"/>
      <c r="Q20" s="684"/>
      <c r="R20" s="685">
        <v>9968</v>
      </c>
      <c r="S20" s="686"/>
      <c r="T20" s="686"/>
      <c r="U20" s="686"/>
      <c r="V20" s="686"/>
      <c r="W20" s="686"/>
      <c r="X20" s="686"/>
      <c r="Y20" s="687"/>
      <c r="Z20" s="688">
        <v>0</v>
      </c>
      <c r="AA20" s="688"/>
      <c r="AB20" s="688"/>
      <c r="AC20" s="688"/>
      <c r="AD20" s="689">
        <v>9968</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418778</v>
      </c>
      <c r="BH20" s="686"/>
      <c r="BI20" s="686"/>
      <c r="BJ20" s="686"/>
      <c r="BK20" s="686"/>
      <c r="BL20" s="686"/>
      <c r="BM20" s="686"/>
      <c r="BN20" s="687"/>
      <c r="BO20" s="688">
        <v>4.0999999999999996</v>
      </c>
      <c r="BP20" s="688"/>
      <c r="BQ20" s="688"/>
      <c r="BR20" s="688"/>
      <c r="BS20" s="694" t="s">
        <v>139</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27532369</v>
      </c>
      <c r="CS20" s="686"/>
      <c r="CT20" s="686"/>
      <c r="CU20" s="686"/>
      <c r="CV20" s="686"/>
      <c r="CW20" s="686"/>
      <c r="CX20" s="686"/>
      <c r="CY20" s="687"/>
      <c r="CZ20" s="688">
        <v>100</v>
      </c>
      <c r="DA20" s="688"/>
      <c r="DB20" s="688"/>
      <c r="DC20" s="688"/>
      <c r="DD20" s="694">
        <v>4669205</v>
      </c>
      <c r="DE20" s="686"/>
      <c r="DF20" s="686"/>
      <c r="DG20" s="686"/>
      <c r="DH20" s="686"/>
      <c r="DI20" s="686"/>
      <c r="DJ20" s="686"/>
      <c r="DK20" s="686"/>
      <c r="DL20" s="686"/>
      <c r="DM20" s="686"/>
      <c r="DN20" s="686"/>
      <c r="DO20" s="686"/>
      <c r="DP20" s="687"/>
      <c r="DQ20" s="694">
        <v>13693657</v>
      </c>
      <c r="DR20" s="686"/>
      <c r="DS20" s="686"/>
      <c r="DT20" s="686"/>
      <c r="DU20" s="686"/>
      <c r="DV20" s="686"/>
      <c r="DW20" s="686"/>
      <c r="DX20" s="686"/>
      <c r="DY20" s="686"/>
      <c r="DZ20" s="686"/>
      <c r="EA20" s="686"/>
      <c r="EB20" s="686"/>
      <c r="EC20" s="695"/>
    </row>
    <row r="21" spans="2:133" ht="11.3" customHeight="1" x14ac:dyDescent="0.2">
      <c r="B21" s="682" t="s">
        <v>277</v>
      </c>
      <c r="C21" s="683"/>
      <c r="D21" s="683"/>
      <c r="E21" s="683"/>
      <c r="F21" s="683"/>
      <c r="G21" s="683"/>
      <c r="H21" s="683"/>
      <c r="I21" s="683"/>
      <c r="J21" s="683"/>
      <c r="K21" s="683"/>
      <c r="L21" s="683"/>
      <c r="M21" s="683"/>
      <c r="N21" s="683"/>
      <c r="O21" s="683"/>
      <c r="P21" s="683"/>
      <c r="Q21" s="684"/>
      <c r="R21" s="685">
        <v>4259</v>
      </c>
      <c r="S21" s="686"/>
      <c r="T21" s="686"/>
      <c r="U21" s="686"/>
      <c r="V21" s="686"/>
      <c r="W21" s="686"/>
      <c r="X21" s="686"/>
      <c r="Y21" s="687"/>
      <c r="Z21" s="688">
        <v>0</v>
      </c>
      <c r="AA21" s="688"/>
      <c r="AB21" s="688"/>
      <c r="AC21" s="688"/>
      <c r="AD21" s="689">
        <v>4259</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239</v>
      </c>
      <c r="BH21" s="686"/>
      <c r="BI21" s="686"/>
      <c r="BJ21" s="686"/>
      <c r="BK21" s="686"/>
      <c r="BL21" s="686"/>
      <c r="BM21" s="686"/>
      <c r="BN21" s="687"/>
      <c r="BO21" s="688" t="s">
        <v>139</v>
      </c>
      <c r="BP21" s="688"/>
      <c r="BQ21" s="688"/>
      <c r="BR21" s="688"/>
      <c r="BS21" s="694" t="s">
        <v>239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3" customHeight="1" x14ac:dyDescent="0.2">
      <c r="B22" s="682" t="s">
        <v>279</v>
      </c>
      <c r="C22" s="683"/>
      <c r="D22" s="683"/>
      <c r="E22" s="683"/>
      <c r="F22" s="683"/>
      <c r="G22" s="683"/>
      <c r="H22" s="683"/>
      <c r="I22" s="683"/>
      <c r="J22" s="683"/>
      <c r="K22" s="683"/>
      <c r="L22" s="683"/>
      <c r="M22" s="683"/>
      <c r="N22" s="683"/>
      <c r="O22" s="683"/>
      <c r="P22" s="683"/>
      <c r="Q22" s="684"/>
      <c r="R22" s="685">
        <v>191883</v>
      </c>
      <c r="S22" s="686"/>
      <c r="T22" s="686"/>
      <c r="U22" s="686"/>
      <c r="V22" s="686"/>
      <c r="W22" s="686"/>
      <c r="X22" s="686"/>
      <c r="Y22" s="687"/>
      <c r="Z22" s="688">
        <v>0.7</v>
      </c>
      <c r="AA22" s="688"/>
      <c r="AB22" s="688"/>
      <c r="AC22" s="688"/>
      <c r="AD22" s="689">
        <v>84443</v>
      </c>
      <c r="AE22" s="689"/>
      <c r="AF22" s="689"/>
      <c r="AG22" s="689"/>
      <c r="AH22" s="689"/>
      <c r="AI22" s="689"/>
      <c r="AJ22" s="689"/>
      <c r="AK22" s="689"/>
      <c r="AL22" s="690">
        <v>0.7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239</v>
      </c>
      <c r="BP22" s="688"/>
      <c r="BQ22" s="688"/>
      <c r="BR22" s="688"/>
      <c r="BS22" s="694" t="s">
        <v>239</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3" customHeight="1" x14ac:dyDescent="0.2">
      <c r="B23" s="682" t="s">
        <v>282</v>
      </c>
      <c r="C23" s="683"/>
      <c r="D23" s="683"/>
      <c r="E23" s="683"/>
      <c r="F23" s="683"/>
      <c r="G23" s="683"/>
      <c r="H23" s="683"/>
      <c r="I23" s="683"/>
      <c r="J23" s="683"/>
      <c r="K23" s="683"/>
      <c r="L23" s="683"/>
      <c r="M23" s="683"/>
      <c r="N23" s="683"/>
      <c r="O23" s="683"/>
      <c r="P23" s="683"/>
      <c r="Q23" s="684"/>
      <c r="R23" s="685">
        <v>84443</v>
      </c>
      <c r="S23" s="686"/>
      <c r="T23" s="686"/>
      <c r="U23" s="686"/>
      <c r="V23" s="686"/>
      <c r="W23" s="686"/>
      <c r="X23" s="686"/>
      <c r="Y23" s="687"/>
      <c r="Z23" s="688">
        <v>0.3</v>
      </c>
      <c r="AA23" s="688"/>
      <c r="AB23" s="688"/>
      <c r="AC23" s="688"/>
      <c r="AD23" s="689">
        <v>84443</v>
      </c>
      <c r="AE23" s="689"/>
      <c r="AF23" s="689"/>
      <c r="AG23" s="689"/>
      <c r="AH23" s="689"/>
      <c r="AI23" s="689"/>
      <c r="AJ23" s="689"/>
      <c r="AK23" s="689"/>
      <c r="AL23" s="690">
        <v>0.7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418778</v>
      </c>
      <c r="BH23" s="686"/>
      <c r="BI23" s="686"/>
      <c r="BJ23" s="686"/>
      <c r="BK23" s="686"/>
      <c r="BL23" s="686"/>
      <c r="BM23" s="686"/>
      <c r="BN23" s="687"/>
      <c r="BO23" s="688">
        <v>4.0999999999999996</v>
      </c>
      <c r="BP23" s="688"/>
      <c r="BQ23" s="688"/>
      <c r="BR23" s="688"/>
      <c r="BS23" s="694" t="s">
        <v>239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3" customHeight="1" x14ac:dyDescent="0.2">
      <c r="B24" s="682" t="s">
        <v>289</v>
      </c>
      <c r="C24" s="683"/>
      <c r="D24" s="683"/>
      <c r="E24" s="683"/>
      <c r="F24" s="683"/>
      <c r="G24" s="683"/>
      <c r="H24" s="683"/>
      <c r="I24" s="683"/>
      <c r="J24" s="683"/>
      <c r="K24" s="683"/>
      <c r="L24" s="683"/>
      <c r="M24" s="683"/>
      <c r="N24" s="683"/>
      <c r="O24" s="683"/>
      <c r="P24" s="683"/>
      <c r="Q24" s="684"/>
      <c r="R24" s="685">
        <v>107440</v>
      </c>
      <c r="S24" s="686"/>
      <c r="T24" s="686"/>
      <c r="U24" s="686"/>
      <c r="V24" s="686"/>
      <c r="W24" s="686"/>
      <c r="X24" s="686"/>
      <c r="Y24" s="687"/>
      <c r="Z24" s="688">
        <v>0.4</v>
      </c>
      <c r="AA24" s="688"/>
      <c r="AB24" s="688"/>
      <c r="AC24" s="688"/>
      <c r="AD24" s="689" t="s">
        <v>239</v>
      </c>
      <c r="AE24" s="689"/>
      <c r="AF24" s="689"/>
      <c r="AG24" s="689"/>
      <c r="AH24" s="689"/>
      <c r="AI24" s="689"/>
      <c r="AJ24" s="689"/>
      <c r="AK24" s="689"/>
      <c r="AL24" s="690" t="s">
        <v>130</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139</v>
      </c>
      <c r="BP24" s="688"/>
      <c r="BQ24" s="688"/>
      <c r="BR24" s="688"/>
      <c r="BS24" s="694" t="s">
        <v>239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9238168</v>
      </c>
      <c r="CS24" s="675"/>
      <c r="CT24" s="675"/>
      <c r="CU24" s="675"/>
      <c r="CV24" s="675"/>
      <c r="CW24" s="675"/>
      <c r="CX24" s="675"/>
      <c r="CY24" s="676"/>
      <c r="CZ24" s="679">
        <v>33.6</v>
      </c>
      <c r="DA24" s="680"/>
      <c r="DB24" s="680"/>
      <c r="DC24" s="699"/>
      <c r="DD24" s="724">
        <v>6506455</v>
      </c>
      <c r="DE24" s="675"/>
      <c r="DF24" s="675"/>
      <c r="DG24" s="675"/>
      <c r="DH24" s="675"/>
      <c r="DI24" s="675"/>
      <c r="DJ24" s="675"/>
      <c r="DK24" s="676"/>
      <c r="DL24" s="724">
        <v>6333494</v>
      </c>
      <c r="DM24" s="675"/>
      <c r="DN24" s="675"/>
      <c r="DO24" s="675"/>
      <c r="DP24" s="675"/>
      <c r="DQ24" s="675"/>
      <c r="DR24" s="675"/>
      <c r="DS24" s="675"/>
      <c r="DT24" s="675"/>
      <c r="DU24" s="675"/>
      <c r="DV24" s="676"/>
      <c r="DW24" s="679">
        <v>52.6</v>
      </c>
      <c r="DX24" s="680"/>
      <c r="DY24" s="680"/>
      <c r="DZ24" s="680"/>
      <c r="EA24" s="680"/>
      <c r="EB24" s="680"/>
      <c r="EC24" s="681"/>
    </row>
    <row r="25" spans="2:133" ht="11.3" customHeight="1" x14ac:dyDescent="0.2">
      <c r="B25" s="682" t="s">
        <v>292</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139</v>
      </c>
      <c r="AE25" s="689"/>
      <c r="AF25" s="689"/>
      <c r="AG25" s="689"/>
      <c r="AH25" s="689"/>
      <c r="AI25" s="689"/>
      <c r="AJ25" s="689"/>
      <c r="AK25" s="689"/>
      <c r="AL25" s="690" t="s">
        <v>239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239</v>
      </c>
      <c r="BH25" s="686"/>
      <c r="BI25" s="686"/>
      <c r="BJ25" s="686"/>
      <c r="BK25" s="686"/>
      <c r="BL25" s="686"/>
      <c r="BM25" s="686"/>
      <c r="BN25" s="687"/>
      <c r="BO25" s="688" t="s">
        <v>239</v>
      </c>
      <c r="BP25" s="688"/>
      <c r="BQ25" s="688"/>
      <c r="BR25" s="688"/>
      <c r="BS25" s="694" t="s">
        <v>239</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3510293</v>
      </c>
      <c r="CS25" s="721"/>
      <c r="CT25" s="721"/>
      <c r="CU25" s="721"/>
      <c r="CV25" s="721"/>
      <c r="CW25" s="721"/>
      <c r="CX25" s="721"/>
      <c r="CY25" s="722"/>
      <c r="CZ25" s="690">
        <v>12.7</v>
      </c>
      <c r="DA25" s="719"/>
      <c r="DB25" s="719"/>
      <c r="DC25" s="723"/>
      <c r="DD25" s="694">
        <v>3283590</v>
      </c>
      <c r="DE25" s="721"/>
      <c r="DF25" s="721"/>
      <c r="DG25" s="721"/>
      <c r="DH25" s="721"/>
      <c r="DI25" s="721"/>
      <c r="DJ25" s="721"/>
      <c r="DK25" s="722"/>
      <c r="DL25" s="694">
        <v>3112642</v>
      </c>
      <c r="DM25" s="721"/>
      <c r="DN25" s="721"/>
      <c r="DO25" s="721"/>
      <c r="DP25" s="721"/>
      <c r="DQ25" s="721"/>
      <c r="DR25" s="721"/>
      <c r="DS25" s="721"/>
      <c r="DT25" s="721"/>
      <c r="DU25" s="721"/>
      <c r="DV25" s="722"/>
      <c r="DW25" s="690">
        <v>25.8</v>
      </c>
      <c r="DX25" s="719"/>
      <c r="DY25" s="719"/>
      <c r="DZ25" s="719"/>
      <c r="EA25" s="719"/>
      <c r="EB25" s="719"/>
      <c r="EC25" s="720"/>
    </row>
    <row r="26" spans="2:133" ht="11.3" customHeight="1" x14ac:dyDescent="0.2">
      <c r="B26" s="682" t="s">
        <v>295</v>
      </c>
      <c r="C26" s="683"/>
      <c r="D26" s="683"/>
      <c r="E26" s="683"/>
      <c r="F26" s="683"/>
      <c r="G26" s="683"/>
      <c r="H26" s="683"/>
      <c r="I26" s="683"/>
      <c r="J26" s="683"/>
      <c r="K26" s="683"/>
      <c r="L26" s="683"/>
      <c r="M26" s="683"/>
      <c r="N26" s="683"/>
      <c r="O26" s="683"/>
      <c r="P26" s="683"/>
      <c r="Q26" s="684"/>
      <c r="R26" s="685">
        <v>12297417</v>
      </c>
      <c r="S26" s="686"/>
      <c r="T26" s="686"/>
      <c r="U26" s="686"/>
      <c r="V26" s="686"/>
      <c r="W26" s="686"/>
      <c r="X26" s="686"/>
      <c r="Y26" s="687"/>
      <c r="Z26" s="688">
        <v>43.5</v>
      </c>
      <c r="AA26" s="688"/>
      <c r="AB26" s="688"/>
      <c r="AC26" s="688"/>
      <c r="AD26" s="689">
        <v>11771199</v>
      </c>
      <c r="AE26" s="689"/>
      <c r="AF26" s="689"/>
      <c r="AG26" s="689"/>
      <c r="AH26" s="689"/>
      <c r="AI26" s="689"/>
      <c r="AJ26" s="689"/>
      <c r="AK26" s="689"/>
      <c r="AL26" s="690">
        <v>99.1</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2200801</v>
      </c>
      <c r="CS26" s="686"/>
      <c r="CT26" s="686"/>
      <c r="CU26" s="686"/>
      <c r="CV26" s="686"/>
      <c r="CW26" s="686"/>
      <c r="CX26" s="686"/>
      <c r="CY26" s="687"/>
      <c r="CZ26" s="690">
        <v>8</v>
      </c>
      <c r="DA26" s="719"/>
      <c r="DB26" s="719"/>
      <c r="DC26" s="723"/>
      <c r="DD26" s="694">
        <v>2013821</v>
      </c>
      <c r="DE26" s="686"/>
      <c r="DF26" s="686"/>
      <c r="DG26" s="686"/>
      <c r="DH26" s="686"/>
      <c r="DI26" s="686"/>
      <c r="DJ26" s="686"/>
      <c r="DK26" s="687"/>
      <c r="DL26" s="694" t="s">
        <v>239</v>
      </c>
      <c r="DM26" s="686"/>
      <c r="DN26" s="686"/>
      <c r="DO26" s="686"/>
      <c r="DP26" s="686"/>
      <c r="DQ26" s="686"/>
      <c r="DR26" s="686"/>
      <c r="DS26" s="686"/>
      <c r="DT26" s="686"/>
      <c r="DU26" s="686"/>
      <c r="DV26" s="687"/>
      <c r="DW26" s="690" t="s">
        <v>239</v>
      </c>
      <c r="DX26" s="719"/>
      <c r="DY26" s="719"/>
      <c r="DZ26" s="719"/>
      <c r="EA26" s="719"/>
      <c r="EB26" s="719"/>
      <c r="EC26" s="720"/>
    </row>
    <row r="27" spans="2:133" ht="11.3" customHeight="1" x14ac:dyDescent="0.2">
      <c r="B27" s="682" t="s">
        <v>298</v>
      </c>
      <c r="C27" s="683"/>
      <c r="D27" s="683"/>
      <c r="E27" s="683"/>
      <c r="F27" s="683"/>
      <c r="G27" s="683"/>
      <c r="H27" s="683"/>
      <c r="I27" s="683"/>
      <c r="J27" s="683"/>
      <c r="K27" s="683"/>
      <c r="L27" s="683"/>
      <c r="M27" s="683"/>
      <c r="N27" s="683"/>
      <c r="O27" s="683"/>
      <c r="P27" s="683"/>
      <c r="Q27" s="684"/>
      <c r="R27" s="685">
        <v>9945</v>
      </c>
      <c r="S27" s="686"/>
      <c r="T27" s="686"/>
      <c r="U27" s="686"/>
      <c r="V27" s="686"/>
      <c r="W27" s="686"/>
      <c r="X27" s="686"/>
      <c r="Y27" s="687"/>
      <c r="Z27" s="688">
        <v>0</v>
      </c>
      <c r="AA27" s="688"/>
      <c r="AB27" s="688"/>
      <c r="AC27" s="688"/>
      <c r="AD27" s="689">
        <v>9945</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10299664</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3483265</v>
      </c>
      <c r="CS27" s="721"/>
      <c r="CT27" s="721"/>
      <c r="CU27" s="721"/>
      <c r="CV27" s="721"/>
      <c r="CW27" s="721"/>
      <c r="CX27" s="721"/>
      <c r="CY27" s="722"/>
      <c r="CZ27" s="690">
        <v>12.7</v>
      </c>
      <c r="DA27" s="719"/>
      <c r="DB27" s="719"/>
      <c r="DC27" s="723"/>
      <c r="DD27" s="694">
        <v>978255</v>
      </c>
      <c r="DE27" s="721"/>
      <c r="DF27" s="721"/>
      <c r="DG27" s="721"/>
      <c r="DH27" s="721"/>
      <c r="DI27" s="721"/>
      <c r="DJ27" s="721"/>
      <c r="DK27" s="722"/>
      <c r="DL27" s="694">
        <v>976242</v>
      </c>
      <c r="DM27" s="721"/>
      <c r="DN27" s="721"/>
      <c r="DO27" s="721"/>
      <c r="DP27" s="721"/>
      <c r="DQ27" s="721"/>
      <c r="DR27" s="721"/>
      <c r="DS27" s="721"/>
      <c r="DT27" s="721"/>
      <c r="DU27" s="721"/>
      <c r="DV27" s="722"/>
      <c r="DW27" s="690">
        <v>8.1</v>
      </c>
      <c r="DX27" s="719"/>
      <c r="DY27" s="719"/>
      <c r="DZ27" s="719"/>
      <c r="EA27" s="719"/>
      <c r="EB27" s="719"/>
      <c r="EC27" s="720"/>
    </row>
    <row r="28" spans="2:133" ht="11.3" customHeight="1" x14ac:dyDescent="0.2">
      <c r="B28" s="682" t="s">
        <v>301</v>
      </c>
      <c r="C28" s="683"/>
      <c r="D28" s="683"/>
      <c r="E28" s="683"/>
      <c r="F28" s="683"/>
      <c r="G28" s="683"/>
      <c r="H28" s="683"/>
      <c r="I28" s="683"/>
      <c r="J28" s="683"/>
      <c r="K28" s="683"/>
      <c r="L28" s="683"/>
      <c r="M28" s="683"/>
      <c r="N28" s="683"/>
      <c r="O28" s="683"/>
      <c r="P28" s="683"/>
      <c r="Q28" s="684"/>
      <c r="R28" s="685">
        <v>74406</v>
      </c>
      <c r="S28" s="686"/>
      <c r="T28" s="686"/>
      <c r="U28" s="686"/>
      <c r="V28" s="686"/>
      <c r="W28" s="686"/>
      <c r="X28" s="686"/>
      <c r="Y28" s="687"/>
      <c r="Z28" s="688">
        <v>0.3</v>
      </c>
      <c r="AA28" s="688"/>
      <c r="AB28" s="688"/>
      <c r="AC28" s="688"/>
      <c r="AD28" s="689">
        <v>117</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2244610</v>
      </c>
      <c r="CS28" s="686"/>
      <c r="CT28" s="686"/>
      <c r="CU28" s="686"/>
      <c r="CV28" s="686"/>
      <c r="CW28" s="686"/>
      <c r="CX28" s="686"/>
      <c r="CY28" s="687"/>
      <c r="CZ28" s="690">
        <v>8.1999999999999993</v>
      </c>
      <c r="DA28" s="719"/>
      <c r="DB28" s="719"/>
      <c r="DC28" s="723"/>
      <c r="DD28" s="694">
        <v>2244610</v>
      </c>
      <c r="DE28" s="686"/>
      <c r="DF28" s="686"/>
      <c r="DG28" s="686"/>
      <c r="DH28" s="686"/>
      <c r="DI28" s="686"/>
      <c r="DJ28" s="686"/>
      <c r="DK28" s="687"/>
      <c r="DL28" s="694">
        <v>2244610</v>
      </c>
      <c r="DM28" s="686"/>
      <c r="DN28" s="686"/>
      <c r="DO28" s="686"/>
      <c r="DP28" s="686"/>
      <c r="DQ28" s="686"/>
      <c r="DR28" s="686"/>
      <c r="DS28" s="686"/>
      <c r="DT28" s="686"/>
      <c r="DU28" s="686"/>
      <c r="DV28" s="687"/>
      <c r="DW28" s="690">
        <v>18.600000000000001</v>
      </c>
      <c r="DX28" s="719"/>
      <c r="DY28" s="719"/>
      <c r="DZ28" s="719"/>
      <c r="EA28" s="719"/>
      <c r="EB28" s="719"/>
      <c r="EC28" s="720"/>
    </row>
    <row r="29" spans="2:133" ht="11.3" customHeight="1" x14ac:dyDescent="0.2">
      <c r="B29" s="682" t="s">
        <v>303</v>
      </c>
      <c r="C29" s="683"/>
      <c r="D29" s="683"/>
      <c r="E29" s="683"/>
      <c r="F29" s="683"/>
      <c r="G29" s="683"/>
      <c r="H29" s="683"/>
      <c r="I29" s="683"/>
      <c r="J29" s="683"/>
      <c r="K29" s="683"/>
      <c r="L29" s="683"/>
      <c r="M29" s="683"/>
      <c r="N29" s="683"/>
      <c r="O29" s="683"/>
      <c r="P29" s="683"/>
      <c r="Q29" s="684"/>
      <c r="R29" s="685">
        <v>105040</v>
      </c>
      <c r="S29" s="686"/>
      <c r="T29" s="686"/>
      <c r="U29" s="686"/>
      <c r="V29" s="686"/>
      <c r="W29" s="686"/>
      <c r="X29" s="686"/>
      <c r="Y29" s="687"/>
      <c r="Z29" s="688">
        <v>0.4</v>
      </c>
      <c r="AA29" s="688"/>
      <c r="AB29" s="688"/>
      <c r="AC29" s="688"/>
      <c r="AD29" s="689">
        <v>31566</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2244610</v>
      </c>
      <c r="CS29" s="721"/>
      <c r="CT29" s="721"/>
      <c r="CU29" s="721"/>
      <c r="CV29" s="721"/>
      <c r="CW29" s="721"/>
      <c r="CX29" s="721"/>
      <c r="CY29" s="722"/>
      <c r="CZ29" s="690">
        <v>8.1999999999999993</v>
      </c>
      <c r="DA29" s="719"/>
      <c r="DB29" s="719"/>
      <c r="DC29" s="723"/>
      <c r="DD29" s="694">
        <v>2244610</v>
      </c>
      <c r="DE29" s="721"/>
      <c r="DF29" s="721"/>
      <c r="DG29" s="721"/>
      <c r="DH29" s="721"/>
      <c r="DI29" s="721"/>
      <c r="DJ29" s="721"/>
      <c r="DK29" s="722"/>
      <c r="DL29" s="694">
        <v>2244610</v>
      </c>
      <c r="DM29" s="721"/>
      <c r="DN29" s="721"/>
      <c r="DO29" s="721"/>
      <c r="DP29" s="721"/>
      <c r="DQ29" s="721"/>
      <c r="DR29" s="721"/>
      <c r="DS29" s="721"/>
      <c r="DT29" s="721"/>
      <c r="DU29" s="721"/>
      <c r="DV29" s="722"/>
      <c r="DW29" s="690">
        <v>18.600000000000001</v>
      </c>
      <c r="DX29" s="719"/>
      <c r="DY29" s="719"/>
      <c r="DZ29" s="719"/>
      <c r="EA29" s="719"/>
      <c r="EB29" s="719"/>
      <c r="EC29" s="720"/>
    </row>
    <row r="30" spans="2:133" ht="11.3" customHeight="1" x14ac:dyDescent="0.2">
      <c r="B30" s="682" t="s">
        <v>306</v>
      </c>
      <c r="C30" s="683"/>
      <c r="D30" s="683"/>
      <c r="E30" s="683"/>
      <c r="F30" s="683"/>
      <c r="G30" s="683"/>
      <c r="H30" s="683"/>
      <c r="I30" s="683"/>
      <c r="J30" s="683"/>
      <c r="K30" s="683"/>
      <c r="L30" s="683"/>
      <c r="M30" s="683"/>
      <c r="N30" s="683"/>
      <c r="O30" s="683"/>
      <c r="P30" s="683"/>
      <c r="Q30" s="684"/>
      <c r="R30" s="685">
        <v>68023</v>
      </c>
      <c r="S30" s="686"/>
      <c r="T30" s="686"/>
      <c r="U30" s="686"/>
      <c r="V30" s="686"/>
      <c r="W30" s="686"/>
      <c r="X30" s="686"/>
      <c r="Y30" s="687"/>
      <c r="Z30" s="688">
        <v>0.2</v>
      </c>
      <c r="AA30" s="688"/>
      <c r="AB30" s="688"/>
      <c r="AC30" s="688"/>
      <c r="AD30" s="689">
        <v>102</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2097217</v>
      </c>
      <c r="CS30" s="686"/>
      <c r="CT30" s="686"/>
      <c r="CU30" s="686"/>
      <c r="CV30" s="686"/>
      <c r="CW30" s="686"/>
      <c r="CX30" s="686"/>
      <c r="CY30" s="687"/>
      <c r="CZ30" s="690">
        <v>7.6</v>
      </c>
      <c r="DA30" s="719"/>
      <c r="DB30" s="719"/>
      <c r="DC30" s="723"/>
      <c r="DD30" s="694">
        <v>2097217</v>
      </c>
      <c r="DE30" s="686"/>
      <c r="DF30" s="686"/>
      <c r="DG30" s="686"/>
      <c r="DH30" s="686"/>
      <c r="DI30" s="686"/>
      <c r="DJ30" s="686"/>
      <c r="DK30" s="687"/>
      <c r="DL30" s="694">
        <v>2097217</v>
      </c>
      <c r="DM30" s="686"/>
      <c r="DN30" s="686"/>
      <c r="DO30" s="686"/>
      <c r="DP30" s="686"/>
      <c r="DQ30" s="686"/>
      <c r="DR30" s="686"/>
      <c r="DS30" s="686"/>
      <c r="DT30" s="686"/>
      <c r="DU30" s="686"/>
      <c r="DV30" s="687"/>
      <c r="DW30" s="690">
        <v>17.399999999999999</v>
      </c>
      <c r="DX30" s="719"/>
      <c r="DY30" s="719"/>
      <c r="DZ30" s="719"/>
      <c r="EA30" s="719"/>
      <c r="EB30" s="719"/>
      <c r="EC30" s="720"/>
    </row>
    <row r="31" spans="2:133" ht="11.3" customHeight="1" x14ac:dyDescent="0.2">
      <c r="B31" s="682" t="s">
        <v>310</v>
      </c>
      <c r="C31" s="683"/>
      <c r="D31" s="683"/>
      <c r="E31" s="683"/>
      <c r="F31" s="683"/>
      <c r="G31" s="683"/>
      <c r="H31" s="683"/>
      <c r="I31" s="683"/>
      <c r="J31" s="683"/>
      <c r="K31" s="683"/>
      <c r="L31" s="683"/>
      <c r="M31" s="683"/>
      <c r="N31" s="683"/>
      <c r="O31" s="683"/>
      <c r="P31" s="683"/>
      <c r="Q31" s="684"/>
      <c r="R31" s="685">
        <v>9362929</v>
      </c>
      <c r="S31" s="686"/>
      <c r="T31" s="686"/>
      <c r="U31" s="686"/>
      <c r="V31" s="686"/>
      <c r="W31" s="686"/>
      <c r="X31" s="686"/>
      <c r="Y31" s="687"/>
      <c r="Z31" s="688">
        <v>33.1</v>
      </c>
      <c r="AA31" s="688"/>
      <c r="AB31" s="688"/>
      <c r="AC31" s="688"/>
      <c r="AD31" s="689" t="s">
        <v>239</v>
      </c>
      <c r="AE31" s="689"/>
      <c r="AF31" s="689"/>
      <c r="AG31" s="689"/>
      <c r="AH31" s="689"/>
      <c r="AI31" s="689"/>
      <c r="AJ31" s="689"/>
      <c r="AK31" s="689"/>
      <c r="AL31" s="690" t="s">
        <v>239</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99.2</v>
      </c>
      <c r="BH31" s="740"/>
      <c r="BI31" s="740"/>
      <c r="BJ31" s="740"/>
      <c r="BK31" s="740"/>
      <c r="BL31" s="740"/>
      <c r="BM31" s="680">
        <v>97.5</v>
      </c>
      <c r="BN31" s="740"/>
      <c r="BO31" s="740"/>
      <c r="BP31" s="740"/>
      <c r="BQ31" s="741"/>
      <c r="BR31" s="753">
        <v>99.3</v>
      </c>
      <c r="BS31" s="740"/>
      <c r="BT31" s="740"/>
      <c r="BU31" s="740"/>
      <c r="BV31" s="740"/>
      <c r="BW31" s="740"/>
      <c r="BX31" s="680">
        <v>97.6</v>
      </c>
      <c r="BY31" s="740"/>
      <c r="BZ31" s="740"/>
      <c r="CA31" s="740"/>
      <c r="CB31" s="741"/>
      <c r="CD31" s="727"/>
      <c r="CE31" s="728"/>
      <c r="CF31" s="700" t="s">
        <v>313</v>
      </c>
      <c r="CG31" s="701"/>
      <c r="CH31" s="701"/>
      <c r="CI31" s="701"/>
      <c r="CJ31" s="701"/>
      <c r="CK31" s="701"/>
      <c r="CL31" s="701"/>
      <c r="CM31" s="701"/>
      <c r="CN31" s="701"/>
      <c r="CO31" s="701"/>
      <c r="CP31" s="701"/>
      <c r="CQ31" s="702"/>
      <c r="CR31" s="685">
        <v>147393</v>
      </c>
      <c r="CS31" s="721"/>
      <c r="CT31" s="721"/>
      <c r="CU31" s="721"/>
      <c r="CV31" s="721"/>
      <c r="CW31" s="721"/>
      <c r="CX31" s="721"/>
      <c r="CY31" s="722"/>
      <c r="CZ31" s="690">
        <v>0.5</v>
      </c>
      <c r="DA31" s="719"/>
      <c r="DB31" s="719"/>
      <c r="DC31" s="723"/>
      <c r="DD31" s="694">
        <v>147393</v>
      </c>
      <c r="DE31" s="721"/>
      <c r="DF31" s="721"/>
      <c r="DG31" s="721"/>
      <c r="DH31" s="721"/>
      <c r="DI31" s="721"/>
      <c r="DJ31" s="721"/>
      <c r="DK31" s="722"/>
      <c r="DL31" s="694">
        <v>147393</v>
      </c>
      <c r="DM31" s="721"/>
      <c r="DN31" s="721"/>
      <c r="DO31" s="721"/>
      <c r="DP31" s="721"/>
      <c r="DQ31" s="721"/>
      <c r="DR31" s="721"/>
      <c r="DS31" s="721"/>
      <c r="DT31" s="721"/>
      <c r="DU31" s="721"/>
      <c r="DV31" s="722"/>
      <c r="DW31" s="690">
        <v>1.2</v>
      </c>
      <c r="DX31" s="719"/>
      <c r="DY31" s="719"/>
      <c r="DZ31" s="719"/>
      <c r="EA31" s="719"/>
      <c r="EB31" s="719"/>
      <c r="EC31" s="720"/>
    </row>
    <row r="32" spans="2:133" ht="11.3" customHeight="1" x14ac:dyDescent="0.2">
      <c r="B32" s="731" t="s">
        <v>314</v>
      </c>
      <c r="C32" s="732"/>
      <c r="D32" s="732"/>
      <c r="E32" s="732"/>
      <c r="F32" s="732"/>
      <c r="G32" s="732"/>
      <c r="H32" s="732"/>
      <c r="I32" s="732"/>
      <c r="J32" s="732"/>
      <c r="K32" s="732"/>
      <c r="L32" s="732"/>
      <c r="M32" s="732"/>
      <c r="N32" s="732"/>
      <c r="O32" s="732"/>
      <c r="P32" s="732"/>
      <c r="Q32" s="733"/>
      <c r="R32" s="685">
        <v>54230</v>
      </c>
      <c r="S32" s="686"/>
      <c r="T32" s="686"/>
      <c r="U32" s="686"/>
      <c r="V32" s="686"/>
      <c r="W32" s="686"/>
      <c r="X32" s="686"/>
      <c r="Y32" s="687"/>
      <c r="Z32" s="688">
        <v>0.2</v>
      </c>
      <c r="AA32" s="688"/>
      <c r="AB32" s="688"/>
      <c r="AC32" s="688"/>
      <c r="AD32" s="689">
        <v>54230</v>
      </c>
      <c r="AE32" s="689"/>
      <c r="AF32" s="689"/>
      <c r="AG32" s="689"/>
      <c r="AH32" s="689"/>
      <c r="AI32" s="689"/>
      <c r="AJ32" s="689"/>
      <c r="AK32" s="689"/>
      <c r="AL32" s="690">
        <v>0.5</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99.1</v>
      </c>
      <c r="BH32" s="721"/>
      <c r="BI32" s="721"/>
      <c r="BJ32" s="721"/>
      <c r="BK32" s="721"/>
      <c r="BL32" s="721"/>
      <c r="BM32" s="691">
        <v>97</v>
      </c>
      <c r="BN32" s="751"/>
      <c r="BO32" s="751"/>
      <c r="BP32" s="751"/>
      <c r="BQ32" s="752"/>
      <c r="BR32" s="754">
        <v>99.1</v>
      </c>
      <c r="BS32" s="721"/>
      <c r="BT32" s="721"/>
      <c r="BU32" s="721"/>
      <c r="BV32" s="721"/>
      <c r="BW32" s="721"/>
      <c r="BX32" s="691">
        <v>97.1</v>
      </c>
      <c r="BY32" s="751"/>
      <c r="BZ32" s="751"/>
      <c r="CA32" s="751"/>
      <c r="CB32" s="752"/>
      <c r="CD32" s="729"/>
      <c r="CE32" s="730"/>
      <c r="CF32" s="700" t="s">
        <v>317</v>
      </c>
      <c r="CG32" s="701"/>
      <c r="CH32" s="701"/>
      <c r="CI32" s="701"/>
      <c r="CJ32" s="701"/>
      <c r="CK32" s="701"/>
      <c r="CL32" s="701"/>
      <c r="CM32" s="701"/>
      <c r="CN32" s="701"/>
      <c r="CO32" s="701"/>
      <c r="CP32" s="701"/>
      <c r="CQ32" s="702"/>
      <c r="CR32" s="685" t="s">
        <v>239</v>
      </c>
      <c r="CS32" s="686"/>
      <c r="CT32" s="686"/>
      <c r="CU32" s="686"/>
      <c r="CV32" s="686"/>
      <c r="CW32" s="686"/>
      <c r="CX32" s="686"/>
      <c r="CY32" s="687"/>
      <c r="CZ32" s="690" t="s">
        <v>130</v>
      </c>
      <c r="DA32" s="719"/>
      <c r="DB32" s="719"/>
      <c r="DC32" s="723"/>
      <c r="DD32" s="694" t="s">
        <v>130</v>
      </c>
      <c r="DE32" s="686"/>
      <c r="DF32" s="686"/>
      <c r="DG32" s="686"/>
      <c r="DH32" s="686"/>
      <c r="DI32" s="686"/>
      <c r="DJ32" s="686"/>
      <c r="DK32" s="687"/>
      <c r="DL32" s="694" t="s">
        <v>239</v>
      </c>
      <c r="DM32" s="686"/>
      <c r="DN32" s="686"/>
      <c r="DO32" s="686"/>
      <c r="DP32" s="686"/>
      <c r="DQ32" s="686"/>
      <c r="DR32" s="686"/>
      <c r="DS32" s="686"/>
      <c r="DT32" s="686"/>
      <c r="DU32" s="686"/>
      <c r="DV32" s="687"/>
      <c r="DW32" s="690" t="s">
        <v>130</v>
      </c>
      <c r="DX32" s="719"/>
      <c r="DY32" s="719"/>
      <c r="DZ32" s="719"/>
      <c r="EA32" s="719"/>
      <c r="EB32" s="719"/>
      <c r="EC32" s="720"/>
    </row>
    <row r="33" spans="2:133" ht="11.3" customHeight="1" x14ac:dyDescent="0.2">
      <c r="B33" s="682" t="s">
        <v>318</v>
      </c>
      <c r="C33" s="683"/>
      <c r="D33" s="683"/>
      <c r="E33" s="683"/>
      <c r="F33" s="683"/>
      <c r="G33" s="683"/>
      <c r="H33" s="683"/>
      <c r="I33" s="683"/>
      <c r="J33" s="683"/>
      <c r="K33" s="683"/>
      <c r="L33" s="683"/>
      <c r="M33" s="683"/>
      <c r="N33" s="683"/>
      <c r="O33" s="683"/>
      <c r="P33" s="683"/>
      <c r="Q33" s="684"/>
      <c r="R33" s="685">
        <v>1101891</v>
      </c>
      <c r="S33" s="686"/>
      <c r="T33" s="686"/>
      <c r="U33" s="686"/>
      <c r="V33" s="686"/>
      <c r="W33" s="686"/>
      <c r="X33" s="686"/>
      <c r="Y33" s="687"/>
      <c r="Z33" s="688">
        <v>3.9</v>
      </c>
      <c r="AA33" s="688"/>
      <c r="AB33" s="688"/>
      <c r="AC33" s="688"/>
      <c r="AD33" s="689" t="s">
        <v>239</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99.2</v>
      </c>
      <c r="BH33" s="756"/>
      <c r="BI33" s="756"/>
      <c r="BJ33" s="756"/>
      <c r="BK33" s="756"/>
      <c r="BL33" s="756"/>
      <c r="BM33" s="757">
        <v>97.8</v>
      </c>
      <c r="BN33" s="756"/>
      <c r="BO33" s="756"/>
      <c r="BP33" s="756"/>
      <c r="BQ33" s="758"/>
      <c r="BR33" s="755">
        <v>99.3</v>
      </c>
      <c r="BS33" s="756"/>
      <c r="BT33" s="756"/>
      <c r="BU33" s="756"/>
      <c r="BV33" s="756"/>
      <c r="BW33" s="756"/>
      <c r="BX33" s="757">
        <v>97.9</v>
      </c>
      <c r="BY33" s="756"/>
      <c r="BZ33" s="756"/>
      <c r="CA33" s="756"/>
      <c r="CB33" s="758"/>
      <c r="CD33" s="700" t="s">
        <v>320</v>
      </c>
      <c r="CE33" s="701"/>
      <c r="CF33" s="701"/>
      <c r="CG33" s="701"/>
      <c r="CH33" s="701"/>
      <c r="CI33" s="701"/>
      <c r="CJ33" s="701"/>
      <c r="CK33" s="701"/>
      <c r="CL33" s="701"/>
      <c r="CM33" s="701"/>
      <c r="CN33" s="701"/>
      <c r="CO33" s="701"/>
      <c r="CP33" s="701"/>
      <c r="CQ33" s="702"/>
      <c r="CR33" s="685">
        <v>13559381</v>
      </c>
      <c r="CS33" s="721"/>
      <c r="CT33" s="721"/>
      <c r="CU33" s="721"/>
      <c r="CV33" s="721"/>
      <c r="CW33" s="721"/>
      <c r="CX33" s="721"/>
      <c r="CY33" s="722"/>
      <c r="CZ33" s="690">
        <v>49.2</v>
      </c>
      <c r="DA33" s="719"/>
      <c r="DB33" s="719"/>
      <c r="DC33" s="723"/>
      <c r="DD33" s="694">
        <v>6267633</v>
      </c>
      <c r="DE33" s="721"/>
      <c r="DF33" s="721"/>
      <c r="DG33" s="721"/>
      <c r="DH33" s="721"/>
      <c r="DI33" s="721"/>
      <c r="DJ33" s="721"/>
      <c r="DK33" s="722"/>
      <c r="DL33" s="694">
        <v>5037185</v>
      </c>
      <c r="DM33" s="721"/>
      <c r="DN33" s="721"/>
      <c r="DO33" s="721"/>
      <c r="DP33" s="721"/>
      <c r="DQ33" s="721"/>
      <c r="DR33" s="721"/>
      <c r="DS33" s="721"/>
      <c r="DT33" s="721"/>
      <c r="DU33" s="721"/>
      <c r="DV33" s="722"/>
      <c r="DW33" s="690">
        <v>41.8</v>
      </c>
      <c r="DX33" s="719"/>
      <c r="DY33" s="719"/>
      <c r="DZ33" s="719"/>
      <c r="EA33" s="719"/>
      <c r="EB33" s="719"/>
      <c r="EC33" s="720"/>
    </row>
    <row r="34" spans="2:133" ht="11.3" customHeight="1" x14ac:dyDescent="0.2">
      <c r="B34" s="682" t="s">
        <v>321</v>
      </c>
      <c r="C34" s="683"/>
      <c r="D34" s="683"/>
      <c r="E34" s="683"/>
      <c r="F34" s="683"/>
      <c r="G34" s="683"/>
      <c r="H34" s="683"/>
      <c r="I34" s="683"/>
      <c r="J34" s="683"/>
      <c r="K34" s="683"/>
      <c r="L34" s="683"/>
      <c r="M34" s="683"/>
      <c r="N34" s="683"/>
      <c r="O34" s="683"/>
      <c r="P34" s="683"/>
      <c r="Q34" s="684"/>
      <c r="R34" s="685">
        <v>227004</v>
      </c>
      <c r="S34" s="686"/>
      <c r="T34" s="686"/>
      <c r="U34" s="686"/>
      <c r="V34" s="686"/>
      <c r="W34" s="686"/>
      <c r="X34" s="686"/>
      <c r="Y34" s="687"/>
      <c r="Z34" s="688">
        <v>0.8</v>
      </c>
      <c r="AA34" s="688"/>
      <c r="AB34" s="688"/>
      <c r="AC34" s="688"/>
      <c r="AD34" s="689">
        <v>1781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3517350</v>
      </c>
      <c r="CS34" s="686"/>
      <c r="CT34" s="686"/>
      <c r="CU34" s="686"/>
      <c r="CV34" s="686"/>
      <c r="CW34" s="686"/>
      <c r="CX34" s="686"/>
      <c r="CY34" s="687"/>
      <c r="CZ34" s="690">
        <v>12.8</v>
      </c>
      <c r="DA34" s="719"/>
      <c r="DB34" s="719"/>
      <c r="DC34" s="723"/>
      <c r="DD34" s="694">
        <v>2588882</v>
      </c>
      <c r="DE34" s="686"/>
      <c r="DF34" s="686"/>
      <c r="DG34" s="686"/>
      <c r="DH34" s="686"/>
      <c r="DI34" s="686"/>
      <c r="DJ34" s="686"/>
      <c r="DK34" s="687"/>
      <c r="DL34" s="694">
        <v>2305090</v>
      </c>
      <c r="DM34" s="686"/>
      <c r="DN34" s="686"/>
      <c r="DO34" s="686"/>
      <c r="DP34" s="686"/>
      <c r="DQ34" s="686"/>
      <c r="DR34" s="686"/>
      <c r="DS34" s="686"/>
      <c r="DT34" s="686"/>
      <c r="DU34" s="686"/>
      <c r="DV34" s="687"/>
      <c r="DW34" s="690">
        <v>19.100000000000001</v>
      </c>
      <c r="DX34" s="719"/>
      <c r="DY34" s="719"/>
      <c r="DZ34" s="719"/>
      <c r="EA34" s="719"/>
      <c r="EB34" s="719"/>
      <c r="EC34" s="720"/>
    </row>
    <row r="35" spans="2:133" ht="11.3" customHeight="1" x14ac:dyDescent="0.2">
      <c r="B35" s="682" t="s">
        <v>323</v>
      </c>
      <c r="C35" s="683"/>
      <c r="D35" s="683"/>
      <c r="E35" s="683"/>
      <c r="F35" s="683"/>
      <c r="G35" s="683"/>
      <c r="H35" s="683"/>
      <c r="I35" s="683"/>
      <c r="J35" s="683"/>
      <c r="K35" s="683"/>
      <c r="L35" s="683"/>
      <c r="M35" s="683"/>
      <c r="N35" s="683"/>
      <c r="O35" s="683"/>
      <c r="P35" s="683"/>
      <c r="Q35" s="684"/>
      <c r="R35" s="685">
        <v>139794</v>
      </c>
      <c r="S35" s="686"/>
      <c r="T35" s="686"/>
      <c r="U35" s="686"/>
      <c r="V35" s="686"/>
      <c r="W35" s="686"/>
      <c r="X35" s="686"/>
      <c r="Y35" s="687"/>
      <c r="Z35" s="688">
        <v>0.5</v>
      </c>
      <c r="AA35" s="688"/>
      <c r="AB35" s="688"/>
      <c r="AC35" s="688"/>
      <c r="AD35" s="689" t="s">
        <v>239</v>
      </c>
      <c r="AE35" s="689"/>
      <c r="AF35" s="689"/>
      <c r="AG35" s="689"/>
      <c r="AH35" s="689"/>
      <c r="AI35" s="689"/>
      <c r="AJ35" s="689"/>
      <c r="AK35" s="689"/>
      <c r="AL35" s="690" t="s">
        <v>130</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202399</v>
      </c>
      <c r="CS35" s="721"/>
      <c r="CT35" s="721"/>
      <c r="CU35" s="721"/>
      <c r="CV35" s="721"/>
      <c r="CW35" s="721"/>
      <c r="CX35" s="721"/>
      <c r="CY35" s="722"/>
      <c r="CZ35" s="690">
        <v>0.7</v>
      </c>
      <c r="DA35" s="719"/>
      <c r="DB35" s="719"/>
      <c r="DC35" s="723"/>
      <c r="DD35" s="694">
        <v>200497</v>
      </c>
      <c r="DE35" s="721"/>
      <c r="DF35" s="721"/>
      <c r="DG35" s="721"/>
      <c r="DH35" s="721"/>
      <c r="DI35" s="721"/>
      <c r="DJ35" s="721"/>
      <c r="DK35" s="722"/>
      <c r="DL35" s="694">
        <v>199633</v>
      </c>
      <c r="DM35" s="721"/>
      <c r="DN35" s="721"/>
      <c r="DO35" s="721"/>
      <c r="DP35" s="721"/>
      <c r="DQ35" s="721"/>
      <c r="DR35" s="721"/>
      <c r="DS35" s="721"/>
      <c r="DT35" s="721"/>
      <c r="DU35" s="721"/>
      <c r="DV35" s="722"/>
      <c r="DW35" s="690">
        <v>1.7</v>
      </c>
      <c r="DX35" s="719"/>
      <c r="DY35" s="719"/>
      <c r="DZ35" s="719"/>
      <c r="EA35" s="719"/>
      <c r="EB35" s="719"/>
      <c r="EC35" s="720"/>
    </row>
    <row r="36" spans="2:133" ht="11.3" customHeight="1" x14ac:dyDescent="0.2">
      <c r="B36" s="682" t="s">
        <v>327</v>
      </c>
      <c r="C36" s="683"/>
      <c r="D36" s="683"/>
      <c r="E36" s="683"/>
      <c r="F36" s="683"/>
      <c r="G36" s="683"/>
      <c r="H36" s="683"/>
      <c r="I36" s="683"/>
      <c r="J36" s="683"/>
      <c r="K36" s="683"/>
      <c r="L36" s="683"/>
      <c r="M36" s="683"/>
      <c r="N36" s="683"/>
      <c r="O36" s="683"/>
      <c r="P36" s="683"/>
      <c r="Q36" s="684"/>
      <c r="R36" s="685">
        <v>1116984</v>
      </c>
      <c r="S36" s="686"/>
      <c r="T36" s="686"/>
      <c r="U36" s="686"/>
      <c r="V36" s="686"/>
      <c r="W36" s="686"/>
      <c r="X36" s="686"/>
      <c r="Y36" s="687"/>
      <c r="Z36" s="688">
        <v>4</v>
      </c>
      <c r="AA36" s="688"/>
      <c r="AB36" s="688"/>
      <c r="AC36" s="688"/>
      <c r="AD36" s="689" t="s">
        <v>139</v>
      </c>
      <c r="AE36" s="689"/>
      <c r="AF36" s="689"/>
      <c r="AG36" s="689"/>
      <c r="AH36" s="689"/>
      <c r="AI36" s="689"/>
      <c r="AJ36" s="689"/>
      <c r="AK36" s="689"/>
      <c r="AL36" s="690" t="s">
        <v>130</v>
      </c>
      <c r="AM36" s="691"/>
      <c r="AN36" s="691"/>
      <c r="AO36" s="692"/>
      <c r="AP36" s="235"/>
      <c r="AQ36" s="759" t="s">
        <v>328</v>
      </c>
      <c r="AR36" s="760"/>
      <c r="AS36" s="760"/>
      <c r="AT36" s="760"/>
      <c r="AU36" s="760"/>
      <c r="AV36" s="760"/>
      <c r="AW36" s="760"/>
      <c r="AX36" s="760"/>
      <c r="AY36" s="761"/>
      <c r="AZ36" s="674">
        <v>1985584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249903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7796253</v>
      </c>
      <c r="CS36" s="686"/>
      <c r="CT36" s="686"/>
      <c r="CU36" s="686"/>
      <c r="CV36" s="686"/>
      <c r="CW36" s="686"/>
      <c r="CX36" s="686"/>
      <c r="CY36" s="687"/>
      <c r="CZ36" s="690">
        <v>28.3</v>
      </c>
      <c r="DA36" s="719"/>
      <c r="DB36" s="719"/>
      <c r="DC36" s="723"/>
      <c r="DD36" s="694">
        <v>1806723</v>
      </c>
      <c r="DE36" s="686"/>
      <c r="DF36" s="686"/>
      <c r="DG36" s="686"/>
      <c r="DH36" s="686"/>
      <c r="DI36" s="686"/>
      <c r="DJ36" s="686"/>
      <c r="DK36" s="687"/>
      <c r="DL36" s="694">
        <v>1443967</v>
      </c>
      <c r="DM36" s="686"/>
      <c r="DN36" s="686"/>
      <c r="DO36" s="686"/>
      <c r="DP36" s="686"/>
      <c r="DQ36" s="686"/>
      <c r="DR36" s="686"/>
      <c r="DS36" s="686"/>
      <c r="DT36" s="686"/>
      <c r="DU36" s="686"/>
      <c r="DV36" s="687"/>
      <c r="DW36" s="690">
        <v>12</v>
      </c>
      <c r="DX36" s="719"/>
      <c r="DY36" s="719"/>
      <c r="DZ36" s="719"/>
      <c r="EA36" s="719"/>
      <c r="EB36" s="719"/>
      <c r="EC36" s="720"/>
    </row>
    <row r="37" spans="2:133" ht="11.3" customHeight="1" x14ac:dyDescent="0.2">
      <c r="B37" s="682" t="s">
        <v>331</v>
      </c>
      <c r="C37" s="683"/>
      <c r="D37" s="683"/>
      <c r="E37" s="683"/>
      <c r="F37" s="683"/>
      <c r="G37" s="683"/>
      <c r="H37" s="683"/>
      <c r="I37" s="683"/>
      <c r="J37" s="683"/>
      <c r="K37" s="683"/>
      <c r="L37" s="683"/>
      <c r="M37" s="683"/>
      <c r="N37" s="683"/>
      <c r="O37" s="683"/>
      <c r="P37" s="683"/>
      <c r="Q37" s="684"/>
      <c r="R37" s="685">
        <v>423302</v>
      </c>
      <c r="S37" s="686"/>
      <c r="T37" s="686"/>
      <c r="U37" s="686"/>
      <c r="V37" s="686"/>
      <c r="W37" s="686"/>
      <c r="X37" s="686"/>
      <c r="Y37" s="687"/>
      <c r="Z37" s="688">
        <v>1.5</v>
      </c>
      <c r="AA37" s="688"/>
      <c r="AB37" s="688"/>
      <c r="AC37" s="688"/>
      <c r="AD37" s="689" t="s">
        <v>130</v>
      </c>
      <c r="AE37" s="689"/>
      <c r="AF37" s="689"/>
      <c r="AG37" s="689"/>
      <c r="AH37" s="689"/>
      <c r="AI37" s="689"/>
      <c r="AJ37" s="689"/>
      <c r="AK37" s="689"/>
      <c r="AL37" s="690" t="s">
        <v>239</v>
      </c>
      <c r="AM37" s="691"/>
      <c r="AN37" s="691"/>
      <c r="AO37" s="692"/>
      <c r="AQ37" s="763" t="s">
        <v>332</v>
      </c>
      <c r="AR37" s="764"/>
      <c r="AS37" s="764"/>
      <c r="AT37" s="764"/>
      <c r="AU37" s="764"/>
      <c r="AV37" s="764"/>
      <c r="AW37" s="764"/>
      <c r="AX37" s="764"/>
      <c r="AY37" s="765"/>
      <c r="AZ37" s="685">
        <v>593799</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232244</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1320622</v>
      </c>
      <c r="CS37" s="721"/>
      <c r="CT37" s="721"/>
      <c r="CU37" s="721"/>
      <c r="CV37" s="721"/>
      <c r="CW37" s="721"/>
      <c r="CX37" s="721"/>
      <c r="CY37" s="722"/>
      <c r="CZ37" s="690">
        <v>4.8</v>
      </c>
      <c r="DA37" s="719"/>
      <c r="DB37" s="719"/>
      <c r="DC37" s="723"/>
      <c r="DD37" s="694">
        <v>859326</v>
      </c>
      <c r="DE37" s="721"/>
      <c r="DF37" s="721"/>
      <c r="DG37" s="721"/>
      <c r="DH37" s="721"/>
      <c r="DI37" s="721"/>
      <c r="DJ37" s="721"/>
      <c r="DK37" s="722"/>
      <c r="DL37" s="694">
        <v>852019</v>
      </c>
      <c r="DM37" s="721"/>
      <c r="DN37" s="721"/>
      <c r="DO37" s="721"/>
      <c r="DP37" s="721"/>
      <c r="DQ37" s="721"/>
      <c r="DR37" s="721"/>
      <c r="DS37" s="721"/>
      <c r="DT37" s="721"/>
      <c r="DU37" s="721"/>
      <c r="DV37" s="722"/>
      <c r="DW37" s="690">
        <v>7.1</v>
      </c>
      <c r="DX37" s="719"/>
      <c r="DY37" s="719"/>
      <c r="DZ37" s="719"/>
      <c r="EA37" s="719"/>
      <c r="EB37" s="719"/>
      <c r="EC37" s="720"/>
    </row>
    <row r="38" spans="2:133" ht="11.3" customHeight="1" x14ac:dyDescent="0.2">
      <c r="B38" s="682" t="s">
        <v>335</v>
      </c>
      <c r="C38" s="683"/>
      <c r="D38" s="683"/>
      <c r="E38" s="683"/>
      <c r="F38" s="683"/>
      <c r="G38" s="683"/>
      <c r="H38" s="683"/>
      <c r="I38" s="683"/>
      <c r="J38" s="683"/>
      <c r="K38" s="683"/>
      <c r="L38" s="683"/>
      <c r="M38" s="683"/>
      <c r="N38" s="683"/>
      <c r="O38" s="683"/>
      <c r="P38" s="683"/>
      <c r="Q38" s="684"/>
      <c r="R38" s="685">
        <v>972109</v>
      </c>
      <c r="S38" s="686"/>
      <c r="T38" s="686"/>
      <c r="U38" s="686"/>
      <c r="V38" s="686"/>
      <c r="W38" s="686"/>
      <c r="X38" s="686"/>
      <c r="Y38" s="687"/>
      <c r="Z38" s="688">
        <v>3.4</v>
      </c>
      <c r="AA38" s="688"/>
      <c r="AB38" s="688"/>
      <c r="AC38" s="688"/>
      <c r="AD38" s="689">
        <v>3896</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21348</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6353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1368794</v>
      </c>
      <c r="CS38" s="686"/>
      <c r="CT38" s="686"/>
      <c r="CU38" s="686"/>
      <c r="CV38" s="686"/>
      <c r="CW38" s="686"/>
      <c r="CX38" s="686"/>
      <c r="CY38" s="687"/>
      <c r="CZ38" s="690">
        <v>5</v>
      </c>
      <c r="DA38" s="719"/>
      <c r="DB38" s="719"/>
      <c r="DC38" s="723"/>
      <c r="DD38" s="694">
        <v>1100806</v>
      </c>
      <c r="DE38" s="686"/>
      <c r="DF38" s="686"/>
      <c r="DG38" s="686"/>
      <c r="DH38" s="686"/>
      <c r="DI38" s="686"/>
      <c r="DJ38" s="686"/>
      <c r="DK38" s="687"/>
      <c r="DL38" s="694">
        <v>1088495</v>
      </c>
      <c r="DM38" s="686"/>
      <c r="DN38" s="686"/>
      <c r="DO38" s="686"/>
      <c r="DP38" s="686"/>
      <c r="DQ38" s="686"/>
      <c r="DR38" s="686"/>
      <c r="DS38" s="686"/>
      <c r="DT38" s="686"/>
      <c r="DU38" s="686"/>
      <c r="DV38" s="687"/>
      <c r="DW38" s="690">
        <v>9</v>
      </c>
      <c r="DX38" s="719"/>
      <c r="DY38" s="719"/>
      <c r="DZ38" s="719"/>
      <c r="EA38" s="719"/>
      <c r="EB38" s="719"/>
      <c r="EC38" s="720"/>
    </row>
    <row r="39" spans="2:133" ht="11.3" customHeight="1" x14ac:dyDescent="0.2">
      <c r="B39" s="682" t="s">
        <v>339</v>
      </c>
      <c r="C39" s="683"/>
      <c r="D39" s="683"/>
      <c r="E39" s="683"/>
      <c r="F39" s="683"/>
      <c r="G39" s="683"/>
      <c r="H39" s="683"/>
      <c r="I39" s="683"/>
      <c r="J39" s="683"/>
      <c r="K39" s="683"/>
      <c r="L39" s="683"/>
      <c r="M39" s="683"/>
      <c r="N39" s="683"/>
      <c r="O39" s="683"/>
      <c r="P39" s="683"/>
      <c r="Q39" s="684"/>
      <c r="R39" s="685">
        <v>2317100</v>
      </c>
      <c r="S39" s="686"/>
      <c r="T39" s="686"/>
      <c r="U39" s="686"/>
      <c r="V39" s="686"/>
      <c r="W39" s="686"/>
      <c r="X39" s="686"/>
      <c r="Y39" s="687"/>
      <c r="Z39" s="688">
        <v>8.1999999999999993</v>
      </c>
      <c r="AA39" s="688"/>
      <c r="AB39" s="688"/>
      <c r="AC39" s="688"/>
      <c r="AD39" s="689" t="s">
        <v>130</v>
      </c>
      <c r="AE39" s="689"/>
      <c r="AF39" s="689"/>
      <c r="AG39" s="689"/>
      <c r="AH39" s="689"/>
      <c r="AI39" s="689"/>
      <c r="AJ39" s="689"/>
      <c r="AK39" s="689"/>
      <c r="AL39" s="690" t="s">
        <v>239</v>
      </c>
      <c r="AM39" s="691"/>
      <c r="AN39" s="691"/>
      <c r="AO39" s="692"/>
      <c r="AQ39" s="763" t="s">
        <v>340</v>
      </c>
      <c r="AR39" s="764"/>
      <c r="AS39" s="764"/>
      <c r="AT39" s="764"/>
      <c r="AU39" s="764"/>
      <c r="AV39" s="764"/>
      <c r="AW39" s="764"/>
      <c r="AX39" s="764"/>
      <c r="AY39" s="765"/>
      <c r="AZ39" s="685">
        <v>1643</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9953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96368</v>
      </c>
      <c r="CS39" s="721"/>
      <c r="CT39" s="721"/>
      <c r="CU39" s="721"/>
      <c r="CV39" s="721"/>
      <c r="CW39" s="721"/>
      <c r="CX39" s="721"/>
      <c r="CY39" s="722"/>
      <c r="CZ39" s="690">
        <v>0.4</v>
      </c>
      <c r="DA39" s="719"/>
      <c r="DB39" s="719"/>
      <c r="DC39" s="723"/>
      <c r="DD39" s="694">
        <v>4173</v>
      </c>
      <c r="DE39" s="721"/>
      <c r="DF39" s="721"/>
      <c r="DG39" s="721"/>
      <c r="DH39" s="721"/>
      <c r="DI39" s="721"/>
      <c r="DJ39" s="721"/>
      <c r="DK39" s="722"/>
      <c r="DL39" s="694" t="s">
        <v>130</v>
      </c>
      <c r="DM39" s="721"/>
      <c r="DN39" s="721"/>
      <c r="DO39" s="721"/>
      <c r="DP39" s="721"/>
      <c r="DQ39" s="721"/>
      <c r="DR39" s="721"/>
      <c r="DS39" s="721"/>
      <c r="DT39" s="721"/>
      <c r="DU39" s="721"/>
      <c r="DV39" s="722"/>
      <c r="DW39" s="690" t="s">
        <v>139</v>
      </c>
      <c r="DX39" s="719"/>
      <c r="DY39" s="719"/>
      <c r="DZ39" s="719"/>
      <c r="EA39" s="719"/>
      <c r="EB39" s="719"/>
      <c r="EC39" s="720"/>
    </row>
    <row r="40" spans="2:133" ht="11.3" customHeight="1" x14ac:dyDescent="0.2">
      <c r="B40" s="682" t="s">
        <v>343</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239</v>
      </c>
      <c r="AA40" s="688"/>
      <c r="AB40" s="688"/>
      <c r="AC40" s="688"/>
      <c r="AD40" s="689" t="s">
        <v>239</v>
      </c>
      <c r="AE40" s="689"/>
      <c r="AF40" s="689"/>
      <c r="AG40" s="689"/>
      <c r="AH40" s="689"/>
      <c r="AI40" s="689"/>
      <c r="AJ40" s="689"/>
      <c r="AK40" s="689"/>
      <c r="AL40" s="690" t="s">
        <v>139</v>
      </c>
      <c r="AM40" s="691"/>
      <c r="AN40" s="691"/>
      <c r="AO40" s="692"/>
      <c r="AQ40" s="763" t="s">
        <v>344</v>
      </c>
      <c r="AR40" s="764"/>
      <c r="AS40" s="764"/>
      <c r="AT40" s="764"/>
      <c r="AU40" s="764"/>
      <c r="AV40" s="764"/>
      <c r="AW40" s="764"/>
      <c r="AX40" s="764"/>
      <c r="AY40" s="765"/>
      <c r="AZ40" s="685" t="s">
        <v>130</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109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578217</v>
      </c>
      <c r="CS40" s="686"/>
      <c r="CT40" s="686"/>
      <c r="CU40" s="686"/>
      <c r="CV40" s="686"/>
      <c r="CW40" s="686"/>
      <c r="CX40" s="686"/>
      <c r="CY40" s="687"/>
      <c r="CZ40" s="690">
        <v>2.1</v>
      </c>
      <c r="DA40" s="719"/>
      <c r="DB40" s="719"/>
      <c r="DC40" s="723"/>
      <c r="DD40" s="694">
        <v>566552</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19"/>
      <c r="DY40" s="719"/>
      <c r="DZ40" s="719"/>
      <c r="EA40" s="719"/>
      <c r="EB40" s="719"/>
      <c r="EC40" s="720"/>
    </row>
    <row r="41" spans="2:133" ht="11.3" customHeight="1" x14ac:dyDescent="0.2">
      <c r="B41" s="682" t="s">
        <v>348</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239</v>
      </c>
      <c r="AA41" s="688"/>
      <c r="AB41" s="688"/>
      <c r="AC41" s="688"/>
      <c r="AD41" s="689" t="s">
        <v>139</v>
      </c>
      <c r="AE41" s="689"/>
      <c r="AF41" s="689"/>
      <c r="AG41" s="689"/>
      <c r="AH41" s="689"/>
      <c r="AI41" s="689"/>
      <c r="AJ41" s="689"/>
      <c r="AK41" s="689"/>
      <c r="AL41" s="690" t="s">
        <v>130</v>
      </c>
      <c r="AM41" s="691"/>
      <c r="AN41" s="691"/>
      <c r="AO41" s="692"/>
      <c r="AQ41" s="763" t="s">
        <v>349</v>
      </c>
      <c r="AR41" s="764"/>
      <c r="AS41" s="764"/>
      <c r="AT41" s="764"/>
      <c r="AU41" s="764"/>
      <c r="AV41" s="764"/>
      <c r="AW41" s="764"/>
      <c r="AX41" s="764"/>
      <c r="AY41" s="765"/>
      <c r="AZ41" s="685">
        <v>304102</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239</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130</v>
      </c>
      <c r="DA41" s="719"/>
      <c r="DB41" s="719"/>
      <c r="DC41" s="723"/>
      <c r="DD41" s="694" t="s">
        <v>139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3" customHeight="1" x14ac:dyDescent="0.2">
      <c r="B42" s="682" t="s">
        <v>352</v>
      </c>
      <c r="C42" s="683"/>
      <c r="D42" s="683"/>
      <c r="E42" s="683"/>
      <c r="F42" s="683"/>
      <c r="G42" s="683"/>
      <c r="H42" s="683"/>
      <c r="I42" s="683"/>
      <c r="J42" s="683"/>
      <c r="K42" s="683"/>
      <c r="L42" s="683"/>
      <c r="M42" s="683"/>
      <c r="N42" s="683"/>
      <c r="O42" s="683"/>
      <c r="P42" s="683"/>
      <c r="Q42" s="684"/>
      <c r="R42" s="685">
        <v>177100</v>
      </c>
      <c r="S42" s="686"/>
      <c r="T42" s="686"/>
      <c r="U42" s="686"/>
      <c r="V42" s="686"/>
      <c r="W42" s="686"/>
      <c r="X42" s="686"/>
      <c r="Y42" s="687"/>
      <c r="Z42" s="688">
        <v>0.6</v>
      </c>
      <c r="AA42" s="688"/>
      <c r="AB42" s="688"/>
      <c r="AC42" s="688"/>
      <c r="AD42" s="689" t="s">
        <v>239</v>
      </c>
      <c r="AE42" s="689"/>
      <c r="AF42" s="689"/>
      <c r="AG42" s="689"/>
      <c r="AH42" s="689"/>
      <c r="AI42" s="689"/>
      <c r="AJ42" s="689"/>
      <c r="AK42" s="689"/>
      <c r="AL42" s="690" t="s">
        <v>239</v>
      </c>
      <c r="AM42" s="691"/>
      <c r="AN42" s="691"/>
      <c r="AO42" s="692"/>
      <c r="AQ42" s="784" t="s">
        <v>353</v>
      </c>
      <c r="AR42" s="785"/>
      <c r="AS42" s="785"/>
      <c r="AT42" s="785"/>
      <c r="AU42" s="785"/>
      <c r="AV42" s="785"/>
      <c r="AW42" s="785"/>
      <c r="AX42" s="785"/>
      <c r="AY42" s="786"/>
      <c r="AZ42" s="776">
        <v>1064692</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314</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4734820</v>
      </c>
      <c r="CS42" s="686"/>
      <c r="CT42" s="686"/>
      <c r="CU42" s="686"/>
      <c r="CV42" s="686"/>
      <c r="CW42" s="686"/>
      <c r="CX42" s="686"/>
      <c r="CY42" s="687"/>
      <c r="CZ42" s="690">
        <v>17.2</v>
      </c>
      <c r="DA42" s="691"/>
      <c r="DB42" s="691"/>
      <c r="DC42" s="703"/>
      <c r="DD42" s="694">
        <v>919569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3" customHeight="1" x14ac:dyDescent="0.2">
      <c r="B43" s="735" t="s">
        <v>356</v>
      </c>
      <c r="C43" s="736"/>
      <c r="D43" s="736"/>
      <c r="E43" s="736"/>
      <c r="F43" s="736"/>
      <c r="G43" s="736"/>
      <c r="H43" s="736"/>
      <c r="I43" s="736"/>
      <c r="J43" s="736"/>
      <c r="K43" s="736"/>
      <c r="L43" s="736"/>
      <c r="M43" s="736"/>
      <c r="N43" s="736"/>
      <c r="O43" s="736"/>
      <c r="P43" s="736"/>
      <c r="Q43" s="737"/>
      <c r="R43" s="776">
        <v>28270174</v>
      </c>
      <c r="S43" s="777"/>
      <c r="T43" s="777"/>
      <c r="U43" s="777"/>
      <c r="V43" s="777"/>
      <c r="W43" s="777"/>
      <c r="X43" s="777"/>
      <c r="Y43" s="778"/>
      <c r="Z43" s="779">
        <v>100</v>
      </c>
      <c r="AA43" s="779"/>
      <c r="AB43" s="779"/>
      <c r="AC43" s="779"/>
      <c r="AD43" s="780">
        <v>11872836</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111715</v>
      </c>
      <c r="CS43" s="721"/>
      <c r="CT43" s="721"/>
      <c r="CU43" s="721"/>
      <c r="CV43" s="721"/>
      <c r="CW43" s="721"/>
      <c r="CX43" s="721"/>
      <c r="CY43" s="722"/>
      <c r="CZ43" s="690">
        <v>0.4</v>
      </c>
      <c r="DA43" s="719"/>
      <c r="DB43" s="719"/>
      <c r="DC43" s="723"/>
      <c r="DD43" s="694">
        <v>111715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3"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4669205</v>
      </c>
      <c r="CS44" s="686"/>
      <c r="CT44" s="686"/>
      <c r="CU44" s="686"/>
      <c r="CV44" s="686"/>
      <c r="CW44" s="686"/>
      <c r="CX44" s="686"/>
      <c r="CY44" s="687"/>
      <c r="CZ44" s="690">
        <v>17</v>
      </c>
      <c r="DA44" s="691"/>
      <c r="DB44" s="691"/>
      <c r="DC44" s="703"/>
      <c r="DD44" s="694">
        <v>919569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3"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3009572</v>
      </c>
      <c r="CS45" s="721"/>
      <c r="CT45" s="721"/>
      <c r="CU45" s="721"/>
      <c r="CV45" s="721"/>
      <c r="CW45" s="721"/>
      <c r="CX45" s="721"/>
      <c r="CY45" s="722"/>
      <c r="CZ45" s="690">
        <v>10.9</v>
      </c>
      <c r="DA45" s="719"/>
      <c r="DB45" s="719"/>
      <c r="DC45" s="723"/>
      <c r="DD45" s="694">
        <v>87569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3"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1651117</v>
      </c>
      <c r="CS46" s="686"/>
      <c r="CT46" s="686"/>
      <c r="CU46" s="686"/>
      <c r="CV46" s="686"/>
      <c r="CW46" s="686"/>
      <c r="CX46" s="686"/>
      <c r="CY46" s="687"/>
      <c r="CZ46" s="690">
        <v>6</v>
      </c>
      <c r="DA46" s="691"/>
      <c r="DB46" s="691"/>
      <c r="DC46" s="703"/>
      <c r="DD46" s="694">
        <v>823936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3"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65615</v>
      </c>
      <c r="CS47" s="721"/>
      <c r="CT47" s="721"/>
      <c r="CU47" s="721"/>
      <c r="CV47" s="721"/>
      <c r="CW47" s="721"/>
      <c r="CX47" s="721"/>
      <c r="CY47" s="722"/>
      <c r="CZ47" s="690">
        <v>0.2</v>
      </c>
      <c r="DA47" s="719"/>
      <c r="DB47" s="719"/>
      <c r="DC47" s="723"/>
      <c r="DD47" s="694" t="s">
        <v>130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55"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130</v>
      </c>
      <c r="CS48" s="686"/>
      <c r="CT48" s="686"/>
      <c r="CU48" s="686"/>
      <c r="CV48" s="686"/>
      <c r="CW48" s="686"/>
      <c r="CX48" s="686"/>
      <c r="CY48" s="687"/>
      <c r="CZ48" s="690" t="s">
        <v>239</v>
      </c>
      <c r="DA48" s="691"/>
      <c r="DB48" s="691"/>
      <c r="DC48" s="703"/>
      <c r="DD48" s="694" t="s">
        <v>239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3"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27532369</v>
      </c>
      <c r="CS49" s="756"/>
      <c r="CT49" s="756"/>
      <c r="CU49" s="756"/>
      <c r="CV49" s="756"/>
      <c r="CW49" s="756"/>
      <c r="CX49" s="756"/>
      <c r="CY49" s="787"/>
      <c r="CZ49" s="781">
        <v>100</v>
      </c>
      <c r="DA49" s="788"/>
      <c r="DB49" s="788"/>
      <c r="DC49" s="789"/>
      <c r="DD49" s="790">
        <v>13693657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r3dLJzxPAJWnlnaRiDZ6eaeEtqe4sAOfFTSA4Z2V+EdunU/J26okfk0XXCU1vPcpxj+3OAmxAkz3fEHf5FdxA==" saltValue="0EHykB/+x7n0LhmJTffw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2"/>
  <cols>
    <col min="1" max="130" width="2.69921875" style="291" customWidth="1"/>
    <col min="131" max="131" width="1.59765625" style="291" customWidth="1"/>
    <col min="132" max="16384" width="9" style="291" hidden="1"/>
  </cols>
  <sheetData>
    <row r="1" spans="1:131" s="249" customFormat="1" ht="11.3"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3"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 customHeight="1" thickTop="1" x14ac:dyDescent="0.2">
      <c r="A7" s="260">
        <v>1</v>
      </c>
      <c r="B7" s="817" t="s">
        <v>389</v>
      </c>
      <c r="C7" s="818"/>
      <c r="D7" s="818"/>
      <c r="E7" s="818"/>
      <c r="F7" s="818"/>
      <c r="G7" s="818"/>
      <c r="H7" s="818"/>
      <c r="I7" s="818"/>
      <c r="J7" s="818"/>
      <c r="K7" s="818"/>
      <c r="L7" s="818"/>
      <c r="M7" s="818"/>
      <c r="N7" s="818"/>
      <c r="O7" s="818"/>
      <c r="P7" s="819"/>
      <c r="Q7" s="820">
        <v>28260</v>
      </c>
      <c r="R7" s="821"/>
      <c r="S7" s="821"/>
      <c r="T7" s="821"/>
      <c r="U7" s="821"/>
      <c r="V7" s="821">
        <v>27526</v>
      </c>
      <c r="W7" s="821"/>
      <c r="X7" s="821"/>
      <c r="Y7" s="821"/>
      <c r="Z7" s="821"/>
      <c r="AA7" s="821">
        <v>734</v>
      </c>
      <c r="AB7" s="821"/>
      <c r="AC7" s="821"/>
      <c r="AD7" s="821"/>
      <c r="AE7" s="822"/>
      <c r="AF7" s="823">
        <v>611</v>
      </c>
      <c r="AG7" s="824"/>
      <c r="AH7" s="824"/>
      <c r="AI7" s="824"/>
      <c r="AJ7" s="825"/>
      <c r="AK7" s="860">
        <v>0</v>
      </c>
      <c r="AL7" s="861"/>
      <c r="AM7" s="861"/>
      <c r="AN7" s="861"/>
      <c r="AO7" s="861"/>
      <c r="AP7" s="861">
        <v>19463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586</v>
      </c>
      <c r="BS7" s="864" t="s">
        <v>587</v>
      </c>
      <c r="BT7" s="865"/>
      <c r="BU7" s="865"/>
      <c r="BV7" s="865"/>
      <c r="BW7" s="865"/>
      <c r="BX7" s="865"/>
      <c r="BY7" s="865"/>
      <c r="BZ7" s="865"/>
      <c r="CA7" s="865"/>
      <c r="CB7" s="865"/>
      <c r="CC7" s="865"/>
      <c r="CD7" s="865"/>
      <c r="CE7" s="865"/>
      <c r="CF7" s="865"/>
      <c r="CG7" s="866"/>
      <c r="CH7" s="857" t="s">
        <v>588</v>
      </c>
      <c r="CI7" s="858"/>
      <c r="CJ7" s="858"/>
      <c r="CK7" s="858"/>
      <c r="CL7" s="859"/>
      <c r="CM7" s="857">
        <v>36</v>
      </c>
      <c r="CN7" s="858"/>
      <c r="CO7" s="858"/>
      <c r="CP7" s="858"/>
      <c r="CQ7" s="859"/>
      <c r="CR7" s="857">
        <v>2</v>
      </c>
      <c r="CS7" s="858"/>
      <c r="CT7" s="858"/>
      <c r="CU7" s="858"/>
      <c r="CV7" s="859"/>
      <c r="CW7" s="857" t="s">
        <v>589</v>
      </c>
      <c r="CX7" s="858"/>
      <c r="CY7" s="858"/>
      <c r="CZ7" s="858"/>
      <c r="DA7" s="859"/>
      <c r="DB7" s="857">
        <v>9</v>
      </c>
      <c r="DC7" s="858"/>
      <c r="DD7" s="858"/>
      <c r="DE7" s="858"/>
      <c r="DF7" s="859"/>
      <c r="DG7" s="857" t="s">
        <v>589</v>
      </c>
      <c r="DH7" s="858"/>
      <c r="DI7" s="858"/>
      <c r="DJ7" s="858"/>
      <c r="DK7" s="859"/>
      <c r="DL7" s="857" t="s">
        <v>589</v>
      </c>
      <c r="DM7" s="858"/>
      <c r="DN7" s="858"/>
      <c r="DO7" s="858"/>
      <c r="DP7" s="859"/>
      <c r="DQ7" s="857" t="s">
        <v>589</v>
      </c>
      <c r="DR7" s="858"/>
      <c r="DS7" s="858"/>
      <c r="DT7" s="858"/>
      <c r="DU7" s="859"/>
      <c r="DV7" s="838"/>
      <c r="DW7" s="839"/>
      <c r="DX7" s="839"/>
      <c r="DY7" s="839"/>
      <c r="DZ7" s="840"/>
      <c r="EA7" s="256"/>
    </row>
    <row r="8" spans="1:131" s="257" customFormat="1" ht="26.2" customHeight="1" x14ac:dyDescent="0.2">
      <c r="A8" s="263">
        <v>2</v>
      </c>
      <c r="B8" s="841" t="s">
        <v>390</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v>0</v>
      </c>
      <c r="AB8" s="845"/>
      <c r="AC8" s="845"/>
      <c r="AD8" s="845"/>
      <c r="AE8" s="846"/>
      <c r="AF8" s="847">
        <v>0</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-6</v>
      </c>
      <c r="CI8" s="868"/>
      <c r="CJ8" s="868"/>
      <c r="CK8" s="868"/>
      <c r="CL8" s="869"/>
      <c r="CM8" s="867">
        <v>29</v>
      </c>
      <c r="CN8" s="868"/>
      <c r="CO8" s="868"/>
      <c r="CP8" s="868"/>
      <c r="CQ8" s="869"/>
      <c r="CR8" s="867">
        <v>20</v>
      </c>
      <c r="CS8" s="868"/>
      <c r="CT8" s="868"/>
      <c r="CU8" s="868"/>
      <c r="CV8" s="869"/>
      <c r="CW8" s="867" t="s">
        <v>589</v>
      </c>
      <c r="CX8" s="868"/>
      <c r="CY8" s="868"/>
      <c r="CZ8" s="868"/>
      <c r="DA8" s="869"/>
      <c r="DB8" s="867" t="s">
        <v>589</v>
      </c>
      <c r="DC8" s="868"/>
      <c r="DD8" s="868"/>
      <c r="DE8" s="868"/>
      <c r="DF8" s="869"/>
      <c r="DG8" s="867" t="s">
        <v>589</v>
      </c>
      <c r="DH8" s="868"/>
      <c r="DI8" s="868"/>
      <c r="DJ8" s="868"/>
      <c r="DK8" s="869"/>
      <c r="DL8" s="867" t="s">
        <v>589</v>
      </c>
      <c r="DM8" s="868"/>
      <c r="DN8" s="868"/>
      <c r="DO8" s="868"/>
      <c r="DP8" s="869"/>
      <c r="DQ8" s="867" t="s">
        <v>589</v>
      </c>
      <c r="DR8" s="868"/>
      <c r="DS8" s="868"/>
      <c r="DT8" s="868"/>
      <c r="DU8" s="869"/>
      <c r="DV8" s="870"/>
      <c r="DW8" s="871"/>
      <c r="DX8" s="871"/>
      <c r="DY8" s="871"/>
      <c r="DZ8" s="872"/>
      <c r="EA8" s="256"/>
    </row>
    <row r="9" spans="1:131" s="257" customFormat="1" ht="26.2" customHeight="1" x14ac:dyDescent="0.2">
      <c r="A9" s="263">
        <v>3</v>
      </c>
      <c r="B9" s="841" t="s">
        <v>391</v>
      </c>
      <c r="C9" s="842"/>
      <c r="D9" s="842"/>
      <c r="E9" s="842"/>
      <c r="F9" s="842"/>
      <c r="G9" s="842"/>
      <c r="H9" s="842"/>
      <c r="I9" s="842"/>
      <c r="J9" s="842"/>
      <c r="K9" s="842"/>
      <c r="L9" s="842"/>
      <c r="M9" s="842"/>
      <c r="N9" s="842"/>
      <c r="O9" s="842"/>
      <c r="P9" s="843"/>
      <c r="Q9" s="844">
        <v>46</v>
      </c>
      <c r="R9" s="845"/>
      <c r="S9" s="845"/>
      <c r="T9" s="845"/>
      <c r="U9" s="845"/>
      <c r="V9" s="845">
        <v>42</v>
      </c>
      <c r="W9" s="845"/>
      <c r="X9" s="845"/>
      <c r="Y9" s="845"/>
      <c r="Z9" s="845"/>
      <c r="AA9" s="845">
        <v>4</v>
      </c>
      <c r="AB9" s="845"/>
      <c r="AC9" s="845"/>
      <c r="AD9" s="845"/>
      <c r="AE9" s="846"/>
      <c r="AF9" s="847">
        <v>4</v>
      </c>
      <c r="AG9" s="848"/>
      <c r="AH9" s="848"/>
      <c r="AI9" s="848"/>
      <c r="AJ9" s="849"/>
      <c r="AK9" s="850">
        <v>36</v>
      </c>
      <c r="AL9" s="851"/>
      <c r="AM9" s="851"/>
      <c r="AN9" s="851"/>
      <c r="AO9" s="851"/>
      <c r="AP9" s="851">
        <v>36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 customHeight="1" thickBot="1" x14ac:dyDescent="0.25">
      <c r="A23" s="266" t="s">
        <v>393</v>
      </c>
      <c r="B23" s="876" t="s">
        <v>394</v>
      </c>
      <c r="C23" s="877"/>
      <c r="D23" s="877"/>
      <c r="E23" s="877"/>
      <c r="F23" s="877"/>
      <c r="G23" s="877"/>
      <c r="H23" s="877"/>
      <c r="I23" s="877"/>
      <c r="J23" s="877"/>
      <c r="K23" s="877"/>
      <c r="L23" s="877"/>
      <c r="M23" s="877"/>
      <c r="N23" s="877"/>
      <c r="O23" s="877"/>
      <c r="P23" s="878"/>
      <c r="Q23" s="879">
        <v>28270</v>
      </c>
      <c r="R23" s="880"/>
      <c r="S23" s="880"/>
      <c r="T23" s="880"/>
      <c r="U23" s="880"/>
      <c r="V23" s="880">
        <v>27532</v>
      </c>
      <c r="W23" s="880"/>
      <c r="X23" s="880"/>
      <c r="Y23" s="880"/>
      <c r="Z23" s="880"/>
      <c r="AA23" s="880">
        <v>738</v>
      </c>
      <c r="AB23" s="880"/>
      <c r="AC23" s="880"/>
      <c r="AD23" s="880"/>
      <c r="AE23" s="881"/>
      <c r="AF23" s="882">
        <v>614</v>
      </c>
      <c r="AG23" s="880"/>
      <c r="AH23" s="880"/>
      <c r="AI23" s="880"/>
      <c r="AJ23" s="883"/>
      <c r="AK23" s="884"/>
      <c r="AL23" s="885"/>
      <c r="AM23" s="885"/>
      <c r="AN23" s="885"/>
      <c r="AO23" s="885"/>
      <c r="AP23" s="880">
        <v>19499</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 customHeight="1" x14ac:dyDescent="0.2">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 customHeight="1" thickBot="1" x14ac:dyDescent="0.25">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 customHeight="1" x14ac:dyDescent="0.2">
      <c r="A26" s="826" t="s">
        <v>372</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 customHeight="1" thickTop="1" x14ac:dyDescent="0.2">
      <c r="A28" s="268">
        <v>1</v>
      </c>
      <c r="B28" s="817" t="s">
        <v>406</v>
      </c>
      <c r="C28" s="818"/>
      <c r="D28" s="818"/>
      <c r="E28" s="818"/>
      <c r="F28" s="818"/>
      <c r="G28" s="818"/>
      <c r="H28" s="818"/>
      <c r="I28" s="818"/>
      <c r="J28" s="818"/>
      <c r="K28" s="818"/>
      <c r="L28" s="818"/>
      <c r="M28" s="818"/>
      <c r="N28" s="818"/>
      <c r="O28" s="818"/>
      <c r="P28" s="819"/>
      <c r="Q28" s="908">
        <v>4920</v>
      </c>
      <c r="R28" s="909"/>
      <c r="S28" s="909"/>
      <c r="T28" s="909"/>
      <c r="U28" s="909"/>
      <c r="V28" s="909">
        <v>4670</v>
      </c>
      <c r="W28" s="909"/>
      <c r="X28" s="909"/>
      <c r="Y28" s="909"/>
      <c r="Z28" s="909"/>
      <c r="AA28" s="909">
        <v>250</v>
      </c>
      <c r="AB28" s="909"/>
      <c r="AC28" s="909"/>
      <c r="AD28" s="909"/>
      <c r="AE28" s="910"/>
      <c r="AF28" s="911">
        <v>250</v>
      </c>
      <c r="AG28" s="909"/>
      <c r="AH28" s="909"/>
      <c r="AI28" s="909"/>
      <c r="AJ28" s="912"/>
      <c r="AK28" s="913">
        <v>304</v>
      </c>
      <c r="AL28" s="904"/>
      <c r="AM28" s="904"/>
      <c r="AN28" s="904"/>
      <c r="AO28" s="904"/>
      <c r="AP28" s="904" t="s">
        <v>589</v>
      </c>
      <c r="AQ28" s="904"/>
      <c r="AR28" s="904"/>
      <c r="AS28" s="904"/>
      <c r="AT28" s="904"/>
      <c r="AU28" s="904" t="s">
        <v>589</v>
      </c>
      <c r="AV28" s="904"/>
      <c r="AW28" s="904"/>
      <c r="AX28" s="904"/>
      <c r="AY28" s="904"/>
      <c r="AZ28" s="905" t="s">
        <v>589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 customHeight="1" x14ac:dyDescent="0.2">
      <c r="A29" s="268">
        <v>2</v>
      </c>
      <c r="B29" s="841" t="s">
        <v>407</v>
      </c>
      <c r="C29" s="842"/>
      <c r="D29" s="842"/>
      <c r="E29" s="842"/>
      <c r="F29" s="842"/>
      <c r="G29" s="842"/>
      <c r="H29" s="842"/>
      <c r="I29" s="842"/>
      <c r="J29" s="842"/>
      <c r="K29" s="842"/>
      <c r="L29" s="842"/>
      <c r="M29" s="842"/>
      <c r="N29" s="842"/>
      <c r="O29" s="842"/>
      <c r="P29" s="843"/>
      <c r="Q29" s="844">
        <v>604</v>
      </c>
      <c r="R29" s="845"/>
      <c r="S29" s="845"/>
      <c r="T29" s="845"/>
      <c r="U29" s="845"/>
      <c r="V29" s="845">
        <v>599</v>
      </c>
      <c r="W29" s="845"/>
      <c r="X29" s="845"/>
      <c r="Y29" s="845"/>
      <c r="Z29" s="845"/>
      <c r="AA29" s="845">
        <v>5</v>
      </c>
      <c r="AB29" s="845"/>
      <c r="AC29" s="845"/>
      <c r="AD29" s="845"/>
      <c r="AE29" s="846"/>
      <c r="AF29" s="847">
        <v>5</v>
      </c>
      <c r="AG29" s="848"/>
      <c r="AH29" s="848"/>
      <c r="AI29" s="848"/>
      <c r="AJ29" s="849"/>
      <c r="AK29" s="916">
        <v>80</v>
      </c>
      <c r="AL29" s="917"/>
      <c r="AM29" s="917"/>
      <c r="AN29" s="917"/>
      <c r="AO29" s="917"/>
      <c r="AP29" s="917" t="s">
        <v>589</v>
      </c>
      <c r="AQ29" s="917"/>
      <c r="AR29" s="917"/>
      <c r="AS29" s="917"/>
      <c r="AT29" s="917"/>
      <c r="AU29" s="917" t="s">
        <v>589</v>
      </c>
      <c r="AV29" s="917"/>
      <c r="AW29" s="917"/>
      <c r="AX29" s="917"/>
      <c r="AY29" s="917"/>
      <c r="AZ29" s="918" t="s">
        <v>589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 customHeight="1" x14ac:dyDescent="0.2">
      <c r="A30" s="268">
        <v>3</v>
      </c>
      <c r="B30" s="841" t="s">
        <v>408</v>
      </c>
      <c r="C30" s="842"/>
      <c r="D30" s="842"/>
      <c r="E30" s="842"/>
      <c r="F30" s="842"/>
      <c r="G30" s="842"/>
      <c r="H30" s="842"/>
      <c r="I30" s="842"/>
      <c r="J30" s="842"/>
      <c r="K30" s="842"/>
      <c r="L30" s="842"/>
      <c r="M30" s="842"/>
      <c r="N30" s="842"/>
      <c r="O30" s="842"/>
      <c r="P30" s="843"/>
      <c r="Q30" s="844">
        <v>3594</v>
      </c>
      <c r="R30" s="845"/>
      <c r="S30" s="845"/>
      <c r="T30" s="845"/>
      <c r="U30" s="845"/>
      <c r="V30" s="845">
        <v>3461</v>
      </c>
      <c r="W30" s="845"/>
      <c r="X30" s="845"/>
      <c r="Y30" s="845"/>
      <c r="Z30" s="845"/>
      <c r="AA30" s="845">
        <v>133</v>
      </c>
      <c r="AB30" s="845"/>
      <c r="AC30" s="845"/>
      <c r="AD30" s="845"/>
      <c r="AE30" s="846"/>
      <c r="AF30" s="847">
        <v>133</v>
      </c>
      <c r="AG30" s="848"/>
      <c r="AH30" s="848"/>
      <c r="AI30" s="848"/>
      <c r="AJ30" s="849"/>
      <c r="AK30" s="916">
        <v>566</v>
      </c>
      <c r="AL30" s="917"/>
      <c r="AM30" s="917"/>
      <c r="AN30" s="917"/>
      <c r="AO30" s="917"/>
      <c r="AP30" s="917" t="s">
        <v>589</v>
      </c>
      <c r="AQ30" s="917"/>
      <c r="AR30" s="917"/>
      <c r="AS30" s="917"/>
      <c r="AT30" s="917"/>
      <c r="AU30" s="917" t="s">
        <v>589</v>
      </c>
      <c r="AV30" s="917"/>
      <c r="AW30" s="917"/>
      <c r="AX30" s="917"/>
      <c r="AY30" s="917"/>
      <c r="AZ30" s="918" t="s">
        <v>589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 customHeight="1" x14ac:dyDescent="0.2">
      <c r="A31" s="268">
        <v>4</v>
      </c>
      <c r="B31" s="841" t="s">
        <v>409</v>
      </c>
      <c r="C31" s="842"/>
      <c r="D31" s="842"/>
      <c r="E31" s="842"/>
      <c r="F31" s="842"/>
      <c r="G31" s="842"/>
      <c r="H31" s="842"/>
      <c r="I31" s="842"/>
      <c r="J31" s="842"/>
      <c r="K31" s="842"/>
      <c r="L31" s="842"/>
      <c r="M31" s="842"/>
      <c r="N31" s="842"/>
      <c r="O31" s="842"/>
      <c r="P31" s="843"/>
      <c r="Q31" s="844">
        <v>905</v>
      </c>
      <c r="R31" s="845"/>
      <c r="S31" s="845"/>
      <c r="T31" s="845"/>
      <c r="U31" s="845"/>
      <c r="V31" s="845">
        <v>628</v>
      </c>
      <c r="W31" s="845"/>
      <c r="X31" s="845"/>
      <c r="Y31" s="845"/>
      <c r="Z31" s="845"/>
      <c r="AA31" s="845">
        <v>277</v>
      </c>
      <c r="AB31" s="845"/>
      <c r="AC31" s="845"/>
      <c r="AD31" s="845"/>
      <c r="AE31" s="846"/>
      <c r="AF31" s="847">
        <v>2029</v>
      </c>
      <c r="AG31" s="848"/>
      <c r="AH31" s="848"/>
      <c r="AI31" s="848"/>
      <c r="AJ31" s="849"/>
      <c r="AK31" s="916">
        <v>2</v>
      </c>
      <c r="AL31" s="917"/>
      <c r="AM31" s="917"/>
      <c r="AN31" s="917"/>
      <c r="AO31" s="917"/>
      <c r="AP31" s="917">
        <v>509</v>
      </c>
      <c r="AQ31" s="917"/>
      <c r="AR31" s="917"/>
      <c r="AS31" s="917"/>
      <c r="AT31" s="917"/>
      <c r="AU31" s="917">
        <v>0</v>
      </c>
      <c r="AV31" s="917"/>
      <c r="AW31" s="917"/>
      <c r="AX31" s="917"/>
      <c r="AY31" s="917"/>
      <c r="AZ31" s="918" t="s">
        <v>589</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 customHeight="1" x14ac:dyDescent="0.2">
      <c r="A32" s="268">
        <v>5</v>
      </c>
      <c r="B32" s="841" t="s">
        <v>411</v>
      </c>
      <c r="C32" s="842"/>
      <c r="D32" s="842"/>
      <c r="E32" s="842"/>
      <c r="F32" s="842"/>
      <c r="G32" s="842"/>
      <c r="H32" s="842"/>
      <c r="I32" s="842"/>
      <c r="J32" s="842"/>
      <c r="K32" s="842"/>
      <c r="L32" s="842"/>
      <c r="M32" s="842"/>
      <c r="N32" s="842"/>
      <c r="O32" s="842"/>
      <c r="P32" s="843"/>
      <c r="Q32" s="844">
        <v>771</v>
      </c>
      <c r="R32" s="845"/>
      <c r="S32" s="845"/>
      <c r="T32" s="845"/>
      <c r="U32" s="845"/>
      <c r="V32" s="845">
        <v>748</v>
      </c>
      <c r="W32" s="845"/>
      <c r="X32" s="845"/>
      <c r="Y32" s="845"/>
      <c r="Z32" s="845"/>
      <c r="AA32" s="845">
        <v>23</v>
      </c>
      <c r="AB32" s="845"/>
      <c r="AC32" s="845"/>
      <c r="AD32" s="845"/>
      <c r="AE32" s="846"/>
      <c r="AF32" s="847">
        <v>126</v>
      </c>
      <c r="AG32" s="848"/>
      <c r="AH32" s="848"/>
      <c r="AI32" s="848"/>
      <c r="AJ32" s="849"/>
      <c r="AK32" s="916">
        <v>365</v>
      </c>
      <c r="AL32" s="917"/>
      <c r="AM32" s="917"/>
      <c r="AN32" s="917"/>
      <c r="AO32" s="917"/>
      <c r="AP32" s="917">
        <v>5515</v>
      </c>
      <c r="AQ32" s="917"/>
      <c r="AR32" s="917"/>
      <c r="AS32" s="917"/>
      <c r="AT32" s="917"/>
      <c r="AU32" s="917">
        <v>2380</v>
      </c>
      <c r="AV32" s="917"/>
      <c r="AW32" s="917"/>
      <c r="AX32" s="917"/>
      <c r="AY32" s="917"/>
      <c r="AZ32" s="918" t="s">
        <v>589</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 customHeight="1" x14ac:dyDescent="0.2">
      <c r="A33" s="268">
        <v>6</v>
      </c>
      <c r="B33" s="841" t="s">
        <v>608</v>
      </c>
      <c r="C33" s="842"/>
      <c r="D33" s="842"/>
      <c r="E33" s="842"/>
      <c r="F33" s="842"/>
      <c r="G33" s="842"/>
      <c r="H33" s="842"/>
      <c r="I33" s="842"/>
      <c r="J33" s="842"/>
      <c r="K33" s="842"/>
      <c r="L33" s="842"/>
      <c r="M33" s="842"/>
      <c r="N33" s="842"/>
      <c r="O33" s="842"/>
      <c r="P33" s="843"/>
      <c r="Q33" s="844">
        <v>53</v>
      </c>
      <c r="R33" s="845"/>
      <c r="S33" s="845"/>
      <c r="T33" s="845"/>
      <c r="U33" s="845"/>
      <c r="V33" s="845">
        <v>52</v>
      </c>
      <c r="W33" s="845"/>
      <c r="X33" s="845"/>
      <c r="Y33" s="845"/>
      <c r="Z33" s="845"/>
      <c r="AA33" s="845">
        <v>1</v>
      </c>
      <c r="AB33" s="845"/>
      <c r="AC33" s="845"/>
      <c r="AD33" s="845"/>
      <c r="AE33" s="846"/>
      <c r="AF33" s="847">
        <v>1</v>
      </c>
      <c r="AG33" s="848"/>
      <c r="AH33" s="848"/>
      <c r="AI33" s="848"/>
      <c r="AJ33" s="849"/>
      <c r="AK33" s="916">
        <v>10</v>
      </c>
      <c r="AL33" s="917"/>
      <c r="AM33" s="917"/>
      <c r="AN33" s="917"/>
      <c r="AO33" s="917"/>
      <c r="AP33" s="917">
        <v>27</v>
      </c>
      <c r="AQ33" s="917"/>
      <c r="AR33" s="917"/>
      <c r="AS33" s="917"/>
      <c r="AT33" s="917"/>
      <c r="AU33" s="917">
        <v>13</v>
      </c>
      <c r="AV33" s="917"/>
      <c r="AW33" s="917"/>
      <c r="AX33" s="917"/>
      <c r="AY33" s="917"/>
      <c r="AZ33" s="918" t="s">
        <v>589</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 customHeight="1" thickBot="1" x14ac:dyDescent="0.25">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2545</v>
      </c>
      <c r="AG63" s="928"/>
      <c r="AH63" s="928"/>
      <c r="AI63" s="928"/>
      <c r="AJ63" s="929"/>
      <c r="AK63" s="930"/>
      <c r="AL63" s="925"/>
      <c r="AM63" s="925"/>
      <c r="AN63" s="925"/>
      <c r="AO63" s="925"/>
      <c r="AP63" s="928">
        <v>6051</v>
      </c>
      <c r="AQ63" s="928"/>
      <c r="AR63" s="928"/>
      <c r="AS63" s="928"/>
      <c r="AT63" s="928"/>
      <c r="AU63" s="928">
        <v>2393</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 customHeight="1" x14ac:dyDescent="0.2">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 customHeight="1" thickTop="1" x14ac:dyDescent="0.2">
      <c r="A68" s="260">
        <v>1</v>
      </c>
      <c r="B68" s="955" t="s">
        <v>596</v>
      </c>
      <c r="C68" s="956"/>
      <c r="D68" s="956"/>
      <c r="E68" s="956"/>
      <c r="F68" s="956"/>
      <c r="G68" s="956"/>
      <c r="H68" s="956"/>
      <c r="I68" s="956"/>
      <c r="J68" s="956"/>
      <c r="K68" s="956"/>
      <c r="L68" s="956"/>
      <c r="M68" s="956"/>
      <c r="N68" s="956"/>
      <c r="O68" s="956"/>
      <c r="P68" s="957"/>
      <c r="Q68" s="958">
        <v>4626</v>
      </c>
      <c r="R68" s="952"/>
      <c r="S68" s="952"/>
      <c r="T68" s="952"/>
      <c r="U68" s="952"/>
      <c r="V68" s="952">
        <v>4248</v>
      </c>
      <c r="W68" s="952"/>
      <c r="X68" s="952"/>
      <c r="Y68" s="952"/>
      <c r="Z68" s="952"/>
      <c r="AA68" s="952">
        <v>378</v>
      </c>
      <c r="AB68" s="952"/>
      <c r="AC68" s="952"/>
      <c r="AD68" s="952"/>
      <c r="AE68" s="952"/>
      <c r="AF68" s="952">
        <v>378</v>
      </c>
      <c r="AG68" s="952"/>
      <c r="AH68" s="952"/>
      <c r="AI68" s="952"/>
      <c r="AJ68" s="952"/>
      <c r="AK68" s="952" t="s">
        <v>589</v>
      </c>
      <c r="AL68" s="952"/>
      <c r="AM68" s="952"/>
      <c r="AN68" s="952"/>
      <c r="AO68" s="952"/>
      <c r="AP68" s="952" t="s">
        <v>589</v>
      </c>
      <c r="AQ68" s="952"/>
      <c r="AR68" s="952"/>
      <c r="AS68" s="952"/>
      <c r="AT68" s="952"/>
      <c r="AU68" s="952" t="s">
        <v>589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 customHeight="1" x14ac:dyDescent="0.2">
      <c r="A69" s="263">
        <v>2</v>
      </c>
      <c r="B69" s="959" t="s">
        <v>597</v>
      </c>
      <c r="C69" s="960"/>
      <c r="D69" s="960"/>
      <c r="E69" s="960"/>
      <c r="F69" s="960"/>
      <c r="G69" s="960"/>
      <c r="H69" s="960"/>
      <c r="I69" s="960"/>
      <c r="J69" s="960"/>
      <c r="K69" s="960"/>
      <c r="L69" s="960"/>
      <c r="M69" s="960"/>
      <c r="N69" s="960"/>
      <c r="O69" s="960"/>
      <c r="P69" s="961"/>
      <c r="Q69" s="963">
        <v>1171</v>
      </c>
      <c r="R69" s="964"/>
      <c r="S69" s="964"/>
      <c r="T69" s="964"/>
      <c r="U69" s="916"/>
      <c r="V69" s="965">
        <v>1086</v>
      </c>
      <c r="W69" s="964"/>
      <c r="X69" s="964"/>
      <c r="Y69" s="964"/>
      <c r="Z69" s="916"/>
      <c r="AA69" s="965">
        <v>84</v>
      </c>
      <c r="AB69" s="964"/>
      <c r="AC69" s="964"/>
      <c r="AD69" s="964"/>
      <c r="AE69" s="916"/>
      <c r="AF69" s="965">
        <v>84</v>
      </c>
      <c r="AG69" s="964"/>
      <c r="AH69" s="964"/>
      <c r="AI69" s="964"/>
      <c r="AJ69" s="916"/>
      <c r="AK69" s="917" t="s">
        <v>589</v>
      </c>
      <c r="AL69" s="917"/>
      <c r="AM69" s="917"/>
      <c r="AN69" s="917"/>
      <c r="AO69" s="917"/>
      <c r="AP69" s="917" t="s">
        <v>589</v>
      </c>
      <c r="AQ69" s="917"/>
      <c r="AR69" s="917"/>
      <c r="AS69" s="917"/>
      <c r="AT69" s="917"/>
      <c r="AU69" s="917" t="s">
        <v>589</v>
      </c>
      <c r="AV69" s="917"/>
      <c r="AW69" s="917"/>
      <c r="AX69" s="917"/>
      <c r="AY69" s="917"/>
      <c r="AZ69" s="966"/>
      <c r="BA69" s="966"/>
      <c r="BB69" s="966"/>
      <c r="BC69" s="966"/>
      <c r="BD69" s="967"/>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 customHeight="1" x14ac:dyDescent="0.2">
      <c r="A70" s="263">
        <v>3</v>
      </c>
      <c r="B70" s="959" t="s">
        <v>598</v>
      </c>
      <c r="C70" s="960"/>
      <c r="D70" s="960"/>
      <c r="E70" s="960"/>
      <c r="F70" s="960"/>
      <c r="G70" s="960"/>
      <c r="H70" s="960"/>
      <c r="I70" s="960"/>
      <c r="J70" s="960"/>
      <c r="K70" s="960"/>
      <c r="L70" s="960"/>
      <c r="M70" s="960"/>
      <c r="N70" s="960"/>
      <c r="O70" s="960"/>
      <c r="P70" s="961"/>
      <c r="Q70" s="962">
        <v>13</v>
      </c>
      <c r="R70" s="917"/>
      <c r="S70" s="917"/>
      <c r="T70" s="917"/>
      <c r="U70" s="917"/>
      <c r="V70" s="917">
        <v>8</v>
      </c>
      <c r="W70" s="917"/>
      <c r="X70" s="917"/>
      <c r="Y70" s="917"/>
      <c r="Z70" s="917"/>
      <c r="AA70" s="917">
        <v>5</v>
      </c>
      <c r="AB70" s="917"/>
      <c r="AC70" s="917"/>
      <c r="AD70" s="917"/>
      <c r="AE70" s="917"/>
      <c r="AF70" s="917">
        <v>5</v>
      </c>
      <c r="AG70" s="917"/>
      <c r="AH70" s="917"/>
      <c r="AI70" s="917"/>
      <c r="AJ70" s="917"/>
      <c r="AK70" s="917" t="s">
        <v>589</v>
      </c>
      <c r="AL70" s="917"/>
      <c r="AM70" s="917"/>
      <c r="AN70" s="917"/>
      <c r="AO70" s="917"/>
      <c r="AP70" s="917" t="s">
        <v>589</v>
      </c>
      <c r="AQ70" s="917"/>
      <c r="AR70" s="917"/>
      <c r="AS70" s="917"/>
      <c r="AT70" s="917"/>
      <c r="AU70" s="917" t="s">
        <v>589</v>
      </c>
      <c r="AV70" s="917"/>
      <c r="AW70" s="917"/>
      <c r="AX70" s="917"/>
      <c r="AY70" s="917"/>
      <c r="AZ70" s="966"/>
      <c r="BA70" s="966"/>
      <c r="BB70" s="966"/>
      <c r="BC70" s="966"/>
      <c r="BD70" s="967"/>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 customHeight="1" x14ac:dyDescent="0.2">
      <c r="A71" s="263">
        <v>4</v>
      </c>
      <c r="B71" s="959" t="s">
        <v>599</v>
      </c>
      <c r="C71" s="960"/>
      <c r="D71" s="960"/>
      <c r="E71" s="960"/>
      <c r="F71" s="960"/>
      <c r="G71" s="960"/>
      <c r="H71" s="960"/>
      <c r="I71" s="960"/>
      <c r="J71" s="960"/>
      <c r="K71" s="960"/>
      <c r="L71" s="960"/>
      <c r="M71" s="960"/>
      <c r="N71" s="960"/>
      <c r="O71" s="960"/>
      <c r="P71" s="961"/>
      <c r="Q71" s="962">
        <v>367</v>
      </c>
      <c r="R71" s="917"/>
      <c r="S71" s="917"/>
      <c r="T71" s="917"/>
      <c r="U71" s="917"/>
      <c r="V71" s="917">
        <v>318</v>
      </c>
      <c r="W71" s="917"/>
      <c r="X71" s="917"/>
      <c r="Y71" s="917"/>
      <c r="Z71" s="917"/>
      <c r="AA71" s="917">
        <v>49</v>
      </c>
      <c r="AB71" s="917"/>
      <c r="AC71" s="917"/>
      <c r="AD71" s="917"/>
      <c r="AE71" s="917"/>
      <c r="AF71" s="917">
        <v>49</v>
      </c>
      <c r="AG71" s="917"/>
      <c r="AH71" s="917"/>
      <c r="AI71" s="917"/>
      <c r="AJ71" s="917"/>
      <c r="AK71" s="917">
        <v>50</v>
      </c>
      <c r="AL71" s="917"/>
      <c r="AM71" s="917"/>
      <c r="AN71" s="917"/>
      <c r="AO71" s="917"/>
      <c r="AP71" s="917">
        <v>7</v>
      </c>
      <c r="AQ71" s="917"/>
      <c r="AR71" s="917"/>
      <c r="AS71" s="917"/>
      <c r="AT71" s="917"/>
      <c r="AU71" s="917" t="s">
        <v>589</v>
      </c>
      <c r="AV71" s="917"/>
      <c r="AW71" s="917"/>
      <c r="AX71" s="917"/>
      <c r="AY71" s="917"/>
      <c r="AZ71" s="966"/>
      <c r="BA71" s="966"/>
      <c r="BB71" s="966"/>
      <c r="BC71" s="966"/>
      <c r="BD71" s="967"/>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 customHeight="1" x14ac:dyDescent="0.2">
      <c r="A72" s="263">
        <v>5</v>
      </c>
      <c r="B72" s="959" t="s">
        <v>600</v>
      </c>
      <c r="C72" s="960"/>
      <c r="D72" s="960"/>
      <c r="E72" s="960"/>
      <c r="F72" s="960"/>
      <c r="G72" s="960"/>
      <c r="H72" s="960"/>
      <c r="I72" s="960"/>
      <c r="J72" s="960"/>
      <c r="K72" s="960"/>
      <c r="L72" s="960"/>
      <c r="M72" s="960"/>
      <c r="N72" s="960"/>
      <c r="O72" s="960"/>
      <c r="P72" s="961"/>
      <c r="Q72" s="962">
        <v>486</v>
      </c>
      <c r="R72" s="917"/>
      <c r="S72" s="917"/>
      <c r="T72" s="917"/>
      <c r="U72" s="917"/>
      <c r="V72" s="917">
        <v>483</v>
      </c>
      <c r="W72" s="917"/>
      <c r="X72" s="917"/>
      <c r="Y72" s="917"/>
      <c r="Z72" s="917"/>
      <c r="AA72" s="917">
        <v>4</v>
      </c>
      <c r="AB72" s="917"/>
      <c r="AC72" s="917"/>
      <c r="AD72" s="917"/>
      <c r="AE72" s="917"/>
      <c r="AF72" s="917">
        <v>4</v>
      </c>
      <c r="AG72" s="917"/>
      <c r="AH72" s="917"/>
      <c r="AI72" s="917"/>
      <c r="AJ72" s="917"/>
      <c r="AK72" s="917" t="s">
        <v>589</v>
      </c>
      <c r="AL72" s="917"/>
      <c r="AM72" s="917"/>
      <c r="AN72" s="917"/>
      <c r="AO72" s="917"/>
      <c r="AP72" s="917" t="s">
        <v>589</v>
      </c>
      <c r="AQ72" s="917"/>
      <c r="AR72" s="917"/>
      <c r="AS72" s="917"/>
      <c r="AT72" s="917"/>
      <c r="AU72" s="917" t="s">
        <v>589</v>
      </c>
      <c r="AV72" s="917"/>
      <c r="AW72" s="917"/>
      <c r="AX72" s="917"/>
      <c r="AY72" s="917"/>
      <c r="AZ72" s="966"/>
      <c r="BA72" s="966"/>
      <c r="BB72" s="966"/>
      <c r="BC72" s="966"/>
      <c r="BD72" s="967"/>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 customHeight="1" x14ac:dyDescent="0.2">
      <c r="A73" s="263">
        <v>6</v>
      </c>
      <c r="B73" s="959" t="s">
        <v>601</v>
      </c>
      <c r="C73" s="960"/>
      <c r="D73" s="960"/>
      <c r="E73" s="960"/>
      <c r="F73" s="960"/>
      <c r="G73" s="960"/>
      <c r="H73" s="960"/>
      <c r="I73" s="960"/>
      <c r="J73" s="960"/>
      <c r="K73" s="960"/>
      <c r="L73" s="960"/>
      <c r="M73" s="960"/>
      <c r="N73" s="960"/>
      <c r="O73" s="960"/>
      <c r="P73" s="961"/>
      <c r="Q73" s="962">
        <v>440293</v>
      </c>
      <c r="R73" s="917"/>
      <c r="S73" s="917"/>
      <c r="T73" s="917"/>
      <c r="U73" s="917"/>
      <c r="V73" s="917">
        <v>419504</v>
      </c>
      <c r="W73" s="917"/>
      <c r="X73" s="917"/>
      <c r="Y73" s="917"/>
      <c r="Z73" s="917"/>
      <c r="AA73" s="917">
        <v>20789</v>
      </c>
      <c r="AB73" s="917"/>
      <c r="AC73" s="917"/>
      <c r="AD73" s="917"/>
      <c r="AE73" s="917"/>
      <c r="AF73" s="917">
        <v>20789</v>
      </c>
      <c r="AG73" s="917"/>
      <c r="AH73" s="917"/>
      <c r="AI73" s="917"/>
      <c r="AJ73" s="917"/>
      <c r="AK73" s="917">
        <v>358</v>
      </c>
      <c r="AL73" s="917"/>
      <c r="AM73" s="917"/>
      <c r="AN73" s="917"/>
      <c r="AO73" s="917"/>
      <c r="AP73" s="917" t="s">
        <v>589</v>
      </c>
      <c r="AQ73" s="917"/>
      <c r="AR73" s="917"/>
      <c r="AS73" s="917"/>
      <c r="AT73" s="917"/>
      <c r="AU73" s="917" t="s">
        <v>589</v>
      </c>
      <c r="AV73" s="917"/>
      <c r="AW73" s="917"/>
      <c r="AX73" s="917"/>
      <c r="AY73" s="917"/>
      <c r="AZ73" s="966"/>
      <c r="BA73" s="966"/>
      <c r="BB73" s="966"/>
      <c r="BC73" s="966"/>
      <c r="BD73" s="967"/>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 customHeight="1" x14ac:dyDescent="0.2">
      <c r="A74" s="263">
        <v>7</v>
      </c>
      <c r="B74" s="959" t="s">
        <v>602</v>
      </c>
      <c r="C74" s="960"/>
      <c r="D74" s="960"/>
      <c r="E74" s="960"/>
      <c r="F74" s="960"/>
      <c r="G74" s="960"/>
      <c r="H74" s="960"/>
      <c r="I74" s="960"/>
      <c r="J74" s="960"/>
      <c r="K74" s="960"/>
      <c r="L74" s="960"/>
      <c r="M74" s="960"/>
      <c r="N74" s="960"/>
      <c r="O74" s="960"/>
      <c r="P74" s="961"/>
      <c r="Q74" s="962">
        <v>320</v>
      </c>
      <c r="R74" s="917"/>
      <c r="S74" s="917"/>
      <c r="T74" s="917"/>
      <c r="U74" s="917"/>
      <c r="V74" s="917">
        <v>313</v>
      </c>
      <c r="W74" s="917"/>
      <c r="X74" s="917"/>
      <c r="Y74" s="917"/>
      <c r="Z74" s="917"/>
      <c r="AA74" s="917">
        <v>7</v>
      </c>
      <c r="AB74" s="917"/>
      <c r="AC74" s="917"/>
      <c r="AD74" s="917"/>
      <c r="AE74" s="917"/>
      <c r="AF74" s="917">
        <v>7</v>
      </c>
      <c r="AG74" s="917"/>
      <c r="AH74" s="917"/>
      <c r="AI74" s="917"/>
      <c r="AJ74" s="917"/>
      <c r="AK74" s="917">
        <v>4</v>
      </c>
      <c r="AL74" s="917"/>
      <c r="AM74" s="917"/>
      <c r="AN74" s="917"/>
      <c r="AO74" s="917"/>
      <c r="AP74" s="917" t="s">
        <v>589</v>
      </c>
      <c r="AQ74" s="917"/>
      <c r="AR74" s="917"/>
      <c r="AS74" s="917"/>
      <c r="AT74" s="917"/>
      <c r="AU74" s="965" t="s">
        <v>589</v>
      </c>
      <c r="AV74" s="964"/>
      <c r="AW74" s="964"/>
      <c r="AX74" s="964"/>
      <c r="AY74" s="916"/>
      <c r="AZ74" s="966"/>
      <c r="BA74" s="966"/>
      <c r="BB74" s="966"/>
      <c r="BC74" s="966"/>
      <c r="BD74" s="967"/>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 customHeight="1" x14ac:dyDescent="0.2">
      <c r="A75" s="263">
        <v>8</v>
      </c>
      <c r="B75" s="959" t="s">
        <v>603</v>
      </c>
      <c r="C75" s="960"/>
      <c r="D75" s="960"/>
      <c r="E75" s="960"/>
      <c r="F75" s="960"/>
      <c r="G75" s="960"/>
      <c r="H75" s="960"/>
      <c r="I75" s="960"/>
      <c r="J75" s="960"/>
      <c r="K75" s="960"/>
      <c r="L75" s="960"/>
      <c r="M75" s="960"/>
      <c r="N75" s="960"/>
      <c r="O75" s="960"/>
      <c r="P75" s="961"/>
      <c r="Q75" s="963">
        <v>2648</v>
      </c>
      <c r="R75" s="964"/>
      <c r="S75" s="964"/>
      <c r="T75" s="964"/>
      <c r="U75" s="916"/>
      <c r="V75" s="965">
        <v>2556</v>
      </c>
      <c r="W75" s="964"/>
      <c r="X75" s="964"/>
      <c r="Y75" s="964"/>
      <c r="Z75" s="916"/>
      <c r="AA75" s="965">
        <v>92</v>
      </c>
      <c r="AB75" s="964"/>
      <c r="AC75" s="964"/>
      <c r="AD75" s="964"/>
      <c r="AE75" s="916"/>
      <c r="AF75" s="965">
        <v>89</v>
      </c>
      <c r="AG75" s="964"/>
      <c r="AH75" s="964"/>
      <c r="AI75" s="964"/>
      <c r="AJ75" s="916"/>
      <c r="AK75" s="965" t="s">
        <v>589</v>
      </c>
      <c r="AL75" s="964"/>
      <c r="AM75" s="964"/>
      <c r="AN75" s="964"/>
      <c r="AO75" s="916"/>
      <c r="AP75" s="965">
        <v>926</v>
      </c>
      <c r="AQ75" s="964"/>
      <c r="AR75" s="964"/>
      <c r="AS75" s="964"/>
      <c r="AT75" s="916"/>
      <c r="AU75" s="965" t="s">
        <v>589</v>
      </c>
      <c r="AV75" s="964"/>
      <c r="AW75" s="964"/>
      <c r="AX75" s="964"/>
      <c r="AY75" s="916"/>
      <c r="AZ75" s="966"/>
      <c r="BA75" s="966"/>
      <c r="BB75" s="966"/>
      <c r="BC75" s="966"/>
      <c r="BD75" s="967"/>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 customHeight="1" x14ac:dyDescent="0.2">
      <c r="A76" s="263">
        <v>9</v>
      </c>
      <c r="B76" s="959" t="s">
        <v>604</v>
      </c>
      <c r="C76" s="960"/>
      <c r="D76" s="960"/>
      <c r="E76" s="960"/>
      <c r="F76" s="960"/>
      <c r="G76" s="960"/>
      <c r="H76" s="960"/>
      <c r="I76" s="960"/>
      <c r="J76" s="960"/>
      <c r="K76" s="960"/>
      <c r="L76" s="960"/>
      <c r="M76" s="960"/>
      <c r="N76" s="960"/>
      <c r="O76" s="960"/>
      <c r="P76" s="961"/>
      <c r="Q76" s="963">
        <v>82</v>
      </c>
      <c r="R76" s="964"/>
      <c r="S76" s="964"/>
      <c r="T76" s="964"/>
      <c r="U76" s="916"/>
      <c r="V76" s="965">
        <v>74</v>
      </c>
      <c r="W76" s="964"/>
      <c r="X76" s="964"/>
      <c r="Y76" s="964"/>
      <c r="Z76" s="916"/>
      <c r="AA76" s="965">
        <v>8</v>
      </c>
      <c r="AB76" s="964"/>
      <c r="AC76" s="964"/>
      <c r="AD76" s="964"/>
      <c r="AE76" s="916"/>
      <c r="AF76" s="965">
        <v>8</v>
      </c>
      <c r="AG76" s="964"/>
      <c r="AH76" s="964"/>
      <c r="AI76" s="964"/>
      <c r="AJ76" s="916"/>
      <c r="AK76" s="965" t="s">
        <v>589</v>
      </c>
      <c r="AL76" s="964"/>
      <c r="AM76" s="964"/>
      <c r="AN76" s="964"/>
      <c r="AO76" s="916"/>
      <c r="AP76" s="965" t="s">
        <v>589</v>
      </c>
      <c r="AQ76" s="964"/>
      <c r="AR76" s="964"/>
      <c r="AS76" s="964"/>
      <c r="AT76" s="916"/>
      <c r="AU76" s="965" t="s">
        <v>589</v>
      </c>
      <c r="AV76" s="964"/>
      <c r="AW76" s="964"/>
      <c r="AX76" s="964"/>
      <c r="AY76" s="916"/>
      <c r="AZ76" s="966"/>
      <c r="BA76" s="966"/>
      <c r="BB76" s="966"/>
      <c r="BC76" s="966"/>
      <c r="BD76" s="967"/>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 customHeight="1" x14ac:dyDescent="0.2">
      <c r="A77" s="263">
        <v>10</v>
      </c>
      <c r="B77" s="959" t="s">
        <v>605</v>
      </c>
      <c r="C77" s="960"/>
      <c r="D77" s="960"/>
      <c r="E77" s="960"/>
      <c r="F77" s="960"/>
      <c r="G77" s="960"/>
      <c r="H77" s="960"/>
      <c r="I77" s="960"/>
      <c r="J77" s="960"/>
      <c r="K77" s="960"/>
      <c r="L77" s="960"/>
      <c r="M77" s="960"/>
      <c r="N77" s="960"/>
      <c r="O77" s="960"/>
      <c r="P77" s="961"/>
      <c r="Q77" s="963">
        <v>19</v>
      </c>
      <c r="R77" s="964"/>
      <c r="S77" s="964"/>
      <c r="T77" s="964"/>
      <c r="U77" s="916"/>
      <c r="V77" s="965">
        <v>16</v>
      </c>
      <c r="W77" s="964"/>
      <c r="X77" s="964"/>
      <c r="Y77" s="964"/>
      <c r="Z77" s="916"/>
      <c r="AA77" s="965">
        <v>3</v>
      </c>
      <c r="AB77" s="964"/>
      <c r="AC77" s="964"/>
      <c r="AD77" s="964"/>
      <c r="AE77" s="916"/>
      <c r="AF77" s="965">
        <v>3</v>
      </c>
      <c r="AG77" s="964"/>
      <c r="AH77" s="964"/>
      <c r="AI77" s="964"/>
      <c r="AJ77" s="916"/>
      <c r="AK77" s="965" t="s">
        <v>589</v>
      </c>
      <c r="AL77" s="964"/>
      <c r="AM77" s="964"/>
      <c r="AN77" s="964"/>
      <c r="AO77" s="916"/>
      <c r="AP77" s="965" t="s">
        <v>589</v>
      </c>
      <c r="AQ77" s="964"/>
      <c r="AR77" s="964"/>
      <c r="AS77" s="964"/>
      <c r="AT77" s="916"/>
      <c r="AU77" s="965" t="s">
        <v>589</v>
      </c>
      <c r="AV77" s="964"/>
      <c r="AW77" s="964"/>
      <c r="AX77" s="964"/>
      <c r="AY77" s="916"/>
      <c r="AZ77" s="966"/>
      <c r="BA77" s="966"/>
      <c r="BB77" s="966"/>
      <c r="BC77" s="966"/>
      <c r="BD77" s="967"/>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 customHeight="1" x14ac:dyDescent="0.2">
      <c r="A78" s="263">
        <v>11</v>
      </c>
      <c r="B78" s="959" t="s">
        <v>606</v>
      </c>
      <c r="C78" s="960"/>
      <c r="D78" s="960"/>
      <c r="E78" s="960"/>
      <c r="F78" s="960"/>
      <c r="G78" s="960"/>
      <c r="H78" s="960"/>
      <c r="I78" s="960"/>
      <c r="J78" s="960"/>
      <c r="K78" s="960"/>
      <c r="L78" s="960"/>
      <c r="M78" s="960"/>
      <c r="N78" s="960"/>
      <c r="O78" s="960"/>
      <c r="P78" s="961"/>
      <c r="Q78" s="963">
        <v>45</v>
      </c>
      <c r="R78" s="964"/>
      <c r="S78" s="964"/>
      <c r="T78" s="964"/>
      <c r="U78" s="916"/>
      <c r="V78" s="965">
        <v>39</v>
      </c>
      <c r="W78" s="964"/>
      <c r="X78" s="964"/>
      <c r="Y78" s="964"/>
      <c r="Z78" s="916"/>
      <c r="AA78" s="965">
        <v>6</v>
      </c>
      <c r="AB78" s="964"/>
      <c r="AC78" s="964"/>
      <c r="AD78" s="964"/>
      <c r="AE78" s="916"/>
      <c r="AF78" s="965">
        <v>6</v>
      </c>
      <c r="AG78" s="964"/>
      <c r="AH78" s="964"/>
      <c r="AI78" s="964"/>
      <c r="AJ78" s="916"/>
      <c r="AK78" s="965" t="s">
        <v>589</v>
      </c>
      <c r="AL78" s="964"/>
      <c r="AM78" s="964"/>
      <c r="AN78" s="964"/>
      <c r="AO78" s="916"/>
      <c r="AP78" s="965" t="s">
        <v>589</v>
      </c>
      <c r="AQ78" s="964"/>
      <c r="AR78" s="964"/>
      <c r="AS78" s="964"/>
      <c r="AT78" s="916"/>
      <c r="AU78" s="965" t="s">
        <v>589</v>
      </c>
      <c r="AV78" s="964"/>
      <c r="AW78" s="964"/>
      <c r="AX78" s="964"/>
      <c r="AY78" s="916"/>
      <c r="AZ78" s="966"/>
      <c r="BA78" s="966"/>
      <c r="BB78" s="966"/>
      <c r="BC78" s="966"/>
      <c r="BD78" s="967"/>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6"/>
      <c r="BA79" s="966"/>
      <c r="BB79" s="966"/>
      <c r="BC79" s="966"/>
      <c r="BD79" s="967"/>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6"/>
      <c r="BA80" s="966"/>
      <c r="BB80" s="966"/>
      <c r="BC80" s="966"/>
      <c r="BD80" s="967"/>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6"/>
      <c r="BA81" s="966"/>
      <c r="BB81" s="966"/>
      <c r="BC81" s="966"/>
      <c r="BD81" s="967"/>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6"/>
      <c r="BA82" s="966"/>
      <c r="BB82" s="966"/>
      <c r="BC82" s="966"/>
      <c r="BD82" s="967"/>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6"/>
      <c r="BA83" s="966"/>
      <c r="BB83" s="966"/>
      <c r="BC83" s="966"/>
      <c r="BD83" s="967"/>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6"/>
      <c r="BA84" s="966"/>
      <c r="BB84" s="966"/>
      <c r="BC84" s="966"/>
      <c r="BD84" s="967"/>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6"/>
      <c r="BA85" s="966"/>
      <c r="BB85" s="966"/>
      <c r="BC85" s="966"/>
      <c r="BD85" s="967"/>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6"/>
      <c r="BA86" s="966"/>
      <c r="BB86" s="966"/>
      <c r="BC86" s="966"/>
      <c r="BD86" s="967"/>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 customHeight="1" thickBot="1" x14ac:dyDescent="0.25">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21422</v>
      </c>
      <c r="AG88" s="928"/>
      <c r="AH88" s="928"/>
      <c r="AI88" s="928"/>
      <c r="AJ88" s="928"/>
      <c r="AK88" s="925"/>
      <c r="AL88" s="925"/>
      <c r="AM88" s="925"/>
      <c r="AN88" s="925"/>
      <c r="AO88" s="925"/>
      <c r="AP88" s="928">
        <v>933</v>
      </c>
      <c r="AQ88" s="928"/>
      <c r="AR88" s="928"/>
      <c r="AS88" s="928"/>
      <c r="AT88" s="928"/>
      <c r="AU88" s="928" t="s">
        <v>519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22</v>
      </c>
      <c r="CS102" s="936"/>
      <c r="CT102" s="936"/>
      <c r="CU102" s="936"/>
      <c r="CV102" s="979"/>
      <c r="CW102" s="978" t="s">
        <v>607</v>
      </c>
      <c r="CX102" s="936"/>
      <c r="CY102" s="936"/>
      <c r="CZ102" s="936"/>
      <c r="DA102" s="979"/>
      <c r="DB102" s="978">
        <v>9</v>
      </c>
      <c r="DC102" s="936"/>
      <c r="DD102" s="936"/>
      <c r="DE102" s="936"/>
      <c r="DF102" s="979"/>
      <c r="DG102" s="978" t="s">
        <v>607</v>
      </c>
      <c r="DH102" s="936"/>
      <c r="DI102" s="936"/>
      <c r="DJ102" s="936"/>
      <c r="DK102" s="979"/>
      <c r="DL102" s="978" t="s">
        <v>607</v>
      </c>
      <c r="DM102" s="936"/>
      <c r="DN102" s="936"/>
      <c r="DO102" s="936"/>
      <c r="DP102" s="979"/>
      <c r="DQ102" s="978" t="s">
        <v>607</v>
      </c>
      <c r="DR102" s="936"/>
      <c r="DS102" s="936"/>
      <c r="DT102" s="936"/>
      <c r="DU102" s="979"/>
      <c r="DV102" s="1002"/>
      <c r="DW102" s="1003"/>
      <c r="DX102" s="1003"/>
      <c r="DY102" s="1003"/>
      <c r="DZ102" s="1004"/>
      <c r="EA102" s="248"/>
    </row>
    <row r="103" spans="1:131" s="249" customFormat="1" ht="26.2"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3"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3"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 customHeight="1" x14ac:dyDescent="0.2">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 customHeight="1" x14ac:dyDescent="0.2">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307</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307</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307</v>
      </c>
      <c r="DR109" s="981"/>
      <c r="DS109" s="981"/>
      <c r="DT109" s="981"/>
      <c r="DU109" s="982"/>
      <c r="DV109" s="980" t="s">
        <v>436</v>
      </c>
      <c r="DW109" s="981"/>
      <c r="DX109" s="981"/>
      <c r="DY109" s="981"/>
      <c r="DZ109" s="983"/>
    </row>
    <row r="110" spans="1:131" s="248" customFormat="1" ht="26.2" customHeight="1" x14ac:dyDescent="0.2">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2019078</v>
      </c>
      <c r="AB110" s="988"/>
      <c r="AC110" s="988"/>
      <c r="AD110" s="988"/>
      <c r="AE110" s="989"/>
      <c r="AF110" s="990">
        <v>2164781</v>
      </c>
      <c r="AG110" s="988"/>
      <c r="AH110" s="988"/>
      <c r="AI110" s="988"/>
      <c r="AJ110" s="989"/>
      <c r="AK110" s="990">
        <v>2244610</v>
      </c>
      <c r="AL110" s="988"/>
      <c r="AM110" s="988"/>
      <c r="AN110" s="988"/>
      <c r="AO110" s="989"/>
      <c r="AP110" s="991">
        <v>20.7</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19024100</v>
      </c>
      <c r="BR110" s="1023"/>
      <c r="BS110" s="1023"/>
      <c r="BT110" s="1023"/>
      <c r="BU110" s="1023"/>
      <c r="BV110" s="1023">
        <v>19278923</v>
      </c>
      <c r="BW110" s="1023"/>
      <c r="BX110" s="1023"/>
      <c r="BY110" s="1023"/>
      <c r="BZ110" s="1023"/>
      <c r="CA110" s="1023">
        <v>19498806</v>
      </c>
      <c r="CB110" s="1023"/>
      <c r="CC110" s="1023"/>
      <c r="CD110" s="1023"/>
      <c r="CE110" s="1023"/>
      <c r="CF110" s="1037">
        <v>179.7</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130</v>
      </c>
      <c r="DM110" s="1023"/>
      <c r="DN110" s="1023"/>
      <c r="DO110" s="1023"/>
      <c r="DP110" s="1023"/>
      <c r="DQ110" s="1023" t="s">
        <v>130</v>
      </c>
      <c r="DR110" s="1023"/>
      <c r="DS110" s="1023"/>
      <c r="DT110" s="1023"/>
      <c r="DU110" s="1023"/>
      <c r="DV110" s="1024" t="s">
        <v>443</v>
      </c>
      <c r="DW110" s="1024"/>
      <c r="DX110" s="1024"/>
      <c r="DY110" s="1024"/>
      <c r="DZ110" s="1025"/>
    </row>
    <row r="111" spans="1:131" s="248" customFormat="1" ht="26.2"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130</v>
      </c>
      <c r="AG111" s="1030"/>
      <c r="AH111" s="1030"/>
      <c r="AI111" s="1030"/>
      <c r="AJ111" s="1031"/>
      <c r="AK111" s="1032" t="s">
        <v>130</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442</v>
      </c>
      <c r="BW111" s="1016"/>
      <c r="BX111" s="1016"/>
      <c r="BY111" s="1016"/>
      <c r="BZ111" s="1016"/>
      <c r="CA111" s="1016" t="s">
        <v>442</v>
      </c>
      <c r="CB111" s="1016"/>
      <c r="CC111" s="1016"/>
      <c r="CD111" s="1016"/>
      <c r="CE111" s="1016"/>
      <c r="CF111" s="1010" t="s">
        <v>130</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445</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 customHeight="1" x14ac:dyDescent="0.2">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445</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4312130</v>
      </c>
      <c r="BR112" s="1016"/>
      <c r="BS112" s="1016"/>
      <c r="BT112" s="1016"/>
      <c r="BU112" s="1016"/>
      <c r="BV112" s="1016">
        <v>4076264</v>
      </c>
      <c r="BW112" s="1016"/>
      <c r="BX112" s="1016"/>
      <c r="BY112" s="1016"/>
      <c r="BZ112" s="1016"/>
      <c r="CA112" s="1016">
        <v>3404630</v>
      </c>
      <c r="CB112" s="1016"/>
      <c r="CC112" s="1016"/>
      <c r="CD112" s="1016"/>
      <c r="CE112" s="1016"/>
      <c r="CF112" s="1010">
        <v>31.4</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442</v>
      </c>
      <c r="DM112" s="1016"/>
      <c r="DN112" s="1016"/>
      <c r="DO112" s="1016"/>
      <c r="DP112" s="1016"/>
      <c r="DQ112" s="1016" t="s">
        <v>443</v>
      </c>
      <c r="DR112" s="1016"/>
      <c r="DS112" s="1016"/>
      <c r="DT112" s="1016"/>
      <c r="DU112" s="1016"/>
      <c r="DV112" s="1017" t="s">
        <v>130</v>
      </c>
      <c r="DW112" s="1017"/>
      <c r="DX112" s="1017"/>
      <c r="DY112" s="1017"/>
      <c r="DZ112" s="1018"/>
    </row>
    <row r="113" spans="1:130" s="248" customFormat="1" ht="26.2" customHeight="1" x14ac:dyDescent="0.2">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302264</v>
      </c>
      <c r="AB113" s="1030"/>
      <c r="AC113" s="1030"/>
      <c r="AD113" s="1030"/>
      <c r="AE113" s="1031"/>
      <c r="AF113" s="1032">
        <v>354571</v>
      </c>
      <c r="AG113" s="1030"/>
      <c r="AH113" s="1030"/>
      <c r="AI113" s="1030"/>
      <c r="AJ113" s="1031"/>
      <c r="AK113" s="1032">
        <v>307840</v>
      </c>
      <c r="AL113" s="1030"/>
      <c r="AM113" s="1030"/>
      <c r="AN113" s="1030"/>
      <c r="AO113" s="1031"/>
      <c r="AP113" s="1033">
        <v>2.8</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115534</v>
      </c>
      <c r="BR113" s="1016"/>
      <c r="BS113" s="1016"/>
      <c r="BT113" s="1016"/>
      <c r="BU113" s="1016"/>
      <c r="BV113" s="1016">
        <v>244849</v>
      </c>
      <c r="BW113" s="1016"/>
      <c r="BX113" s="1016"/>
      <c r="BY113" s="1016"/>
      <c r="BZ113" s="1016"/>
      <c r="CA113" s="1016">
        <v>244309</v>
      </c>
      <c r="CB113" s="1016"/>
      <c r="CC113" s="1016"/>
      <c r="CD113" s="1016"/>
      <c r="CE113" s="1016"/>
      <c r="CF113" s="1010">
        <v>2.2999999999999998</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217</v>
      </c>
      <c r="AB114" s="1055"/>
      <c r="AC114" s="1055"/>
      <c r="AD114" s="1055"/>
      <c r="AE114" s="1056"/>
      <c r="AF114" s="1057">
        <v>1181</v>
      </c>
      <c r="AG114" s="1055"/>
      <c r="AH114" s="1055"/>
      <c r="AI114" s="1055"/>
      <c r="AJ114" s="1056"/>
      <c r="AK114" s="1057">
        <v>5199</v>
      </c>
      <c r="AL114" s="1055"/>
      <c r="AM114" s="1055"/>
      <c r="AN114" s="1055"/>
      <c r="AO114" s="1056"/>
      <c r="AP114" s="1058">
        <v>0</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2792261</v>
      </c>
      <c r="BR114" s="1016"/>
      <c r="BS114" s="1016"/>
      <c r="BT114" s="1016"/>
      <c r="BU114" s="1016"/>
      <c r="BV114" s="1016">
        <v>2764826</v>
      </c>
      <c r="BW114" s="1016"/>
      <c r="BX114" s="1016"/>
      <c r="BY114" s="1016"/>
      <c r="BZ114" s="1016"/>
      <c r="CA114" s="1016">
        <v>2838096</v>
      </c>
      <c r="CB114" s="1016"/>
      <c r="CC114" s="1016"/>
      <c r="CD114" s="1016"/>
      <c r="CE114" s="1016"/>
      <c r="CF114" s="1010">
        <v>26.2</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443</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460</v>
      </c>
      <c r="AB115" s="1030"/>
      <c r="AC115" s="1030"/>
      <c r="AD115" s="1030"/>
      <c r="AE115" s="1031"/>
      <c r="AF115" s="1032" t="s">
        <v>130</v>
      </c>
      <c r="AG115" s="1030"/>
      <c r="AH115" s="1030"/>
      <c r="AI115" s="1030"/>
      <c r="AJ115" s="1031"/>
      <c r="AK115" s="1032" t="s">
        <v>460</v>
      </c>
      <c r="AL115" s="1030"/>
      <c r="AM115" s="1030"/>
      <c r="AN115" s="1030"/>
      <c r="AO115" s="1031"/>
      <c r="AP115" s="1033" t="s">
        <v>130</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442</v>
      </c>
      <c r="BR115" s="1016"/>
      <c r="BS115" s="1016"/>
      <c r="BT115" s="1016"/>
      <c r="BU115" s="1016"/>
      <c r="BV115" s="1016" t="s">
        <v>442</v>
      </c>
      <c r="BW115" s="1016"/>
      <c r="BX115" s="1016"/>
      <c r="BY115" s="1016"/>
      <c r="BZ115" s="1016"/>
      <c r="CA115" s="1016" t="s">
        <v>442</v>
      </c>
      <c r="CB115" s="1016"/>
      <c r="CC115" s="1016"/>
      <c r="CD115" s="1016"/>
      <c r="CE115" s="1016"/>
      <c r="CF115" s="1010" t="s">
        <v>130</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130</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 customHeight="1" x14ac:dyDescent="0.2">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t="s">
        <v>130</v>
      </c>
      <c r="AG116" s="1055"/>
      <c r="AH116" s="1055"/>
      <c r="AI116" s="1055"/>
      <c r="AJ116" s="1056"/>
      <c r="AK116" s="1057" t="s">
        <v>460</v>
      </c>
      <c r="AL116" s="1055"/>
      <c r="AM116" s="1055"/>
      <c r="AN116" s="1055"/>
      <c r="AO116" s="1056"/>
      <c r="AP116" s="1058" t="s">
        <v>130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445</v>
      </c>
      <c r="DM116" s="1055"/>
      <c r="DN116" s="1055"/>
      <c r="DO116" s="1055"/>
      <c r="DP116" s="1056"/>
      <c r="DQ116" s="1057" t="s">
        <v>442</v>
      </c>
      <c r="DR116" s="1055"/>
      <c r="DS116" s="1055"/>
      <c r="DT116" s="1055"/>
      <c r="DU116" s="1056"/>
      <c r="DV116" s="1058" t="s">
        <v>130</v>
      </c>
      <c r="DW116" s="1059"/>
      <c r="DX116" s="1059"/>
      <c r="DY116" s="1059"/>
      <c r="DZ116" s="1060"/>
    </row>
    <row r="117" spans="1:130" s="248" customFormat="1" ht="26.2" customHeight="1" x14ac:dyDescent="0.2">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2321559</v>
      </c>
      <c r="AB117" s="1073"/>
      <c r="AC117" s="1073"/>
      <c r="AD117" s="1073"/>
      <c r="AE117" s="1074"/>
      <c r="AF117" s="1075">
        <v>2520533</v>
      </c>
      <c r="AG117" s="1073"/>
      <c r="AH117" s="1073"/>
      <c r="AI117" s="1073"/>
      <c r="AJ117" s="1074"/>
      <c r="AK117" s="1075">
        <v>2557649</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 customHeight="1" x14ac:dyDescent="0.2">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307</v>
      </c>
      <c r="AL118" s="981"/>
      <c r="AM118" s="981"/>
      <c r="AN118" s="981"/>
      <c r="AO118" s="982"/>
      <c r="AP118" s="1067" t="s">
        <v>436</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446</v>
      </c>
      <c r="BW118" s="1094"/>
      <c r="BX118" s="1094"/>
      <c r="BY118" s="1094"/>
      <c r="BZ118" s="1094"/>
      <c r="CA118" s="1094" t="s">
        <v>446</v>
      </c>
      <c r="CB118" s="1094"/>
      <c r="CC118" s="1094"/>
      <c r="CD118" s="1094"/>
      <c r="CE118" s="1094"/>
      <c r="CF118" s="1010" t="s">
        <v>446</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460</v>
      </c>
      <c r="DW118" s="1059"/>
      <c r="DX118" s="1059"/>
      <c r="DY118" s="1059"/>
      <c r="DZ118" s="1060"/>
    </row>
    <row r="119" spans="1:130" s="248" customFormat="1" ht="26.2" customHeight="1" x14ac:dyDescent="0.2">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446</v>
      </c>
      <c r="AL119" s="988"/>
      <c r="AM119" s="988"/>
      <c r="AN119" s="988"/>
      <c r="AO119" s="989"/>
      <c r="AP119" s="991" t="s">
        <v>130</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471</v>
      </c>
      <c r="BP119" s="1102"/>
      <c r="BQ119" s="1093">
        <v>26244025</v>
      </c>
      <c r="BR119" s="1094"/>
      <c r="BS119" s="1094"/>
      <c r="BT119" s="1094"/>
      <c r="BU119" s="1094"/>
      <c r="BV119" s="1094">
        <v>26364862</v>
      </c>
      <c r="BW119" s="1094"/>
      <c r="BX119" s="1094"/>
      <c r="BY119" s="1094"/>
      <c r="BZ119" s="1094"/>
      <c r="CA119" s="1094">
        <v>25985841</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446</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 customHeight="1" x14ac:dyDescent="0.2">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460</v>
      </c>
      <c r="AB120" s="1055"/>
      <c r="AC120" s="1055"/>
      <c r="AD120" s="1055"/>
      <c r="AE120" s="1056"/>
      <c r="AF120" s="1057" t="s">
        <v>130</v>
      </c>
      <c r="AG120" s="1055"/>
      <c r="AH120" s="1055"/>
      <c r="AI120" s="1055"/>
      <c r="AJ120" s="1056"/>
      <c r="AK120" s="1057" t="s">
        <v>446</v>
      </c>
      <c r="AL120" s="1055"/>
      <c r="AM120" s="1055"/>
      <c r="AN120" s="1055"/>
      <c r="AO120" s="1056"/>
      <c r="AP120" s="1058" t="s">
        <v>130</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8232579</v>
      </c>
      <c r="BR120" s="1023"/>
      <c r="BS120" s="1023"/>
      <c r="BT120" s="1023"/>
      <c r="BU120" s="1023"/>
      <c r="BV120" s="1023">
        <v>7173454</v>
      </c>
      <c r="BW120" s="1023"/>
      <c r="BX120" s="1023"/>
      <c r="BY120" s="1023"/>
      <c r="BZ120" s="1023"/>
      <c r="CA120" s="1023">
        <v>6330919</v>
      </c>
      <c r="CB120" s="1023"/>
      <c r="CC120" s="1023"/>
      <c r="CD120" s="1023"/>
      <c r="CE120" s="1023"/>
      <c r="CF120" s="1037">
        <v>58.3</v>
      </c>
      <c r="CG120" s="1038"/>
      <c r="CH120" s="1038"/>
      <c r="CI120" s="1038"/>
      <c r="CJ120" s="1038"/>
      <c r="CK120" s="1103" t="s">
        <v>475</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v>4295847</v>
      </c>
      <c r="DH120" s="1023"/>
      <c r="DI120" s="1023"/>
      <c r="DJ120" s="1023"/>
      <c r="DK120" s="1023"/>
      <c r="DL120" s="1023">
        <v>4052494</v>
      </c>
      <c r="DM120" s="1023"/>
      <c r="DN120" s="1023"/>
      <c r="DO120" s="1023"/>
      <c r="DP120" s="1023"/>
      <c r="DQ120" s="1023">
        <v>3402595</v>
      </c>
      <c r="DR120" s="1023"/>
      <c r="DS120" s="1023"/>
      <c r="DT120" s="1023"/>
      <c r="DU120" s="1023"/>
      <c r="DV120" s="1024">
        <v>31.4</v>
      </c>
      <c r="DW120" s="1024"/>
      <c r="DX120" s="1024"/>
      <c r="DY120" s="1024"/>
      <c r="DZ120" s="1025"/>
    </row>
    <row r="121" spans="1:130" s="248" customFormat="1" ht="26.2" customHeight="1" x14ac:dyDescent="0.2">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446</v>
      </c>
      <c r="AG121" s="1055"/>
      <c r="AH121" s="1055"/>
      <c r="AI121" s="1055"/>
      <c r="AJ121" s="1056"/>
      <c r="AK121" s="1057" t="s">
        <v>130</v>
      </c>
      <c r="AL121" s="1055"/>
      <c r="AM121" s="1055"/>
      <c r="AN121" s="1055"/>
      <c r="AO121" s="1056"/>
      <c r="AP121" s="1058" t="s">
        <v>460</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1714927</v>
      </c>
      <c r="BR121" s="1016"/>
      <c r="BS121" s="1016"/>
      <c r="BT121" s="1016"/>
      <c r="BU121" s="1016"/>
      <c r="BV121" s="1016">
        <v>2156124</v>
      </c>
      <c r="BW121" s="1016"/>
      <c r="BX121" s="1016"/>
      <c r="BY121" s="1016"/>
      <c r="BZ121" s="1016"/>
      <c r="CA121" s="1016">
        <v>2244876</v>
      </c>
      <c r="CB121" s="1016"/>
      <c r="CC121" s="1016"/>
      <c r="CD121" s="1016"/>
      <c r="CE121" s="1016"/>
      <c r="CF121" s="1010">
        <v>20.7</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2015</v>
      </c>
      <c r="DH121" s="1016"/>
      <c r="DI121" s="1016"/>
      <c r="DJ121" s="1016"/>
      <c r="DK121" s="1016"/>
      <c r="DL121" s="1016">
        <v>2366</v>
      </c>
      <c r="DM121" s="1016"/>
      <c r="DN121" s="1016"/>
      <c r="DO121" s="1016"/>
      <c r="DP121" s="1016"/>
      <c r="DQ121" s="1016">
        <v>2035</v>
      </c>
      <c r="DR121" s="1016"/>
      <c r="DS121" s="1016"/>
      <c r="DT121" s="1016"/>
      <c r="DU121" s="1016"/>
      <c r="DV121" s="1017">
        <v>0</v>
      </c>
      <c r="DW121" s="1017"/>
      <c r="DX121" s="1017"/>
      <c r="DY121" s="1017"/>
      <c r="DZ121" s="1018"/>
    </row>
    <row r="122" spans="1:130" s="248" customFormat="1" ht="26.2"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460</v>
      </c>
      <c r="AG122" s="1055"/>
      <c r="AH122" s="1055"/>
      <c r="AI122" s="1055"/>
      <c r="AJ122" s="1056"/>
      <c r="AK122" s="1057" t="s">
        <v>460</v>
      </c>
      <c r="AL122" s="1055"/>
      <c r="AM122" s="1055"/>
      <c r="AN122" s="1055"/>
      <c r="AO122" s="1056"/>
      <c r="AP122" s="1058" t="s">
        <v>446</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13050917</v>
      </c>
      <c r="BR122" s="1094"/>
      <c r="BS122" s="1094"/>
      <c r="BT122" s="1094"/>
      <c r="BU122" s="1094"/>
      <c r="BV122" s="1094">
        <v>12319514</v>
      </c>
      <c r="BW122" s="1094"/>
      <c r="BX122" s="1094"/>
      <c r="BY122" s="1094"/>
      <c r="BZ122" s="1094"/>
      <c r="CA122" s="1094">
        <v>11830144</v>
      </c>
      <c r="CB122" s="1094"/>
      <c r="CC122" s="1094"/>
      <c r="CD122" s="1094"/>
      <c r="CE122" s="1094"/>
      <c r="CF122" s="1114">
        <v>109</v>
      </c>
      <c r="CG122" s="1115"/>
      <c r="CH122" s="1115"/>
      <c r="CI122" s="1115"/>
      <c r="CJ122" s="1115"/>
      <c r="CK122" s="1106"/>
      <c r="CL122" s="1107"/>
      <c r="CM122" s="1107"/>
      <c r="CN122" s="1107"/>
      <c r="CO122" s="1108"/>
      <c r="CP122" s="1116" t="s">
        <v>412</v>
      </c>
      <c r="CQ122" s="1117"/>
      <c r="CR122" s="1117"/>
      <c r="CS122" s="1117"/>
      <c r="CT122" s="1117"/>
      <c r="CU122" s="1117"/>
      <c r="CV122" s="1117"/>
      <c r="CW122" s="1117"/>
      <c r="CX122" s="1117"/>
      <c r="CY122" s="1117"/>
      <c r="CZ122" s="1117"/>
      <c r="DA122" s="1117"/>
      <c r="DB122" s="1117"/>
      <c r="DC122" s="1117"/>
      <c r="DD122" s="1117"/>
      <c r="DE122" s="1117"/>
      <c r="DF122" s="1118"/>
      <c r="DG122" s="1015">
        <v>14268</v>
      </c>
      <c r="DH122" s="1016"/>
      <c r="DI122" s="1016"/>
      <c r="DJ122" s="1016"/>
      <c r="DK122" s="1016"/>
      <c r="DL122" s="1016">
        <v>21404</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 customHeight="1" x14ac:dyDescent="0.2">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479</v>
      </c>
      <c r="BP123" s="1102"/>
      <c r="BQ123" s="1161">
        <v>22998423</v>
      </c>
      <c r="BR123" s="1162"/>
      <c r="BS123" s="1162"/>
      <c r="BT123" s="1162"/>
      <c r="BU123" s="1162"/>
      <c r="BV123" s="1162">
        <v>21649092</v>
      </c>
      <c r="BW123" s="1162"/>
      <c r="BX123" s="1162"/>
      <c r="BY123" s="1162"/>
      <c r="BZ123" s="1162"/>
      <c r="CA123" s="1162">
        <v>20405939</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 customHeight="1" thickBot="1" x14ac:dyDescent="0.25">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460</v>
      </c>
      <c r="AB124" s="1055"/>
      <c r="AC124" s="1055"/>
      <c r="AD124" s="1055"/>
      <c r="AE124" s="1056"/>
      <c r="AF124" s="1057" t="s">
        <v>480</v>
      </c>
      <c r="AG124" s="1055"/>
      <c r="AH124" s="1055"/>
      <c r="AI124" s="1055"/>
      <c r="AJ124" s="1056"/>
      <c r="AK124" s="1057" t="s">
        <v>130</v>
      </c>
      <c r="AL124" s="1055"/>
      <c r="AM124" s="1055"/>
      <c r="AN124" s="1055"/>
      <c r="AO124" s="1056"/>
      <c r="AP124" s="1058" t="s">
        <v>130</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31.6</v>
      </c>
      <c r="BR124" s="1124"/>
      <c r="BS124" s="1124"/>
      <c r="BT124" s="1124"/>
      <c r="BU124" s="1124"/>
      <c r="BV124" s="1124">
        <v>43.4</v>
      </c>
      <c r="BW124" s="1124"/>
      <c r="BX124" s="1124"/>
      <c r="BY124" s="1124"/>
      <c r="BZ124" s="1124"/>
      <c r="CA124" s="1124">
        <v>51.4</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480</v>
      </c>
      <c r="DH124" s="1080"/>
      <c r="DI124" s="1080"/>
      <c r="DJ124" s="1080"/>
      <c r="DK124" s="1081"/>
      <c r="DL124" s="1079" t="s">
        <v>480</v>
      </c>
      <c r="DM124" s="1080"/>
      <c r="DN124" s="1080"/>
      <c r="DO124" s="1080"/>
      <c r="DP124" s="1081"/>
      <c r="DQ124" s="1079" t="s">
        <v>460</v>
      </c>
      <c r="DR124" s="1080"/>
      <c r="DS124" s="1080"/>
      <c r="DT124" s="1080"/>
      <c r="DU124" s="1081"/>
      <c r="DV124" s="1082" t="s">
        <v>460</v>
      </c>
      <c r="DW124" s="1083"/>
      <c r="DX124" s="1083"/>
      <c r="DY124" s="1083"/>
      <c r="DZ124" s="1084"/>
    </row>
    <row r="125" spans="1:130" s="248" customFormat="1" ht="26.2" customHeight="1" x14ac:dyDescent="0.2">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480</v>
      </c>
      <c r="AB125" s="1055"/>
      <c r="AC125" s="1055"/>
      <c r="AD125" s="1055"/>
      <c r="AE125" s="1056"/>
      <c r="AF125" s="1057" t="s">
        <v>480</v>
      </c>
      <c r="AG125" s="1055"/>
      <c r="AH125" s="1055"/>
      <c r="AI125" s="1055"/>
      <c r="AJ125" s="1056"/>
      <c r="AK125" s="1057" t="s">
        <v>130</v>
      </c>
      <c r="AL125" s="1055"/>
      <c r="AM125" s="1055"/>
      <c r="AN125" s="1055"/>
      <c r="AO125" s="1056"/>
      <c r="AP125" s="1058" t="s">
        <v>460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480</v>
      </c>
      <c r="DM125" s="1023"/>
      <c r="DN125" s="1023"/>
      <c r="DO125" s="1023"/>
      <c r="DP125" s="1023"/>
      <c r="DQ125" s="1023" t="s">
        <v>130</v>
      </c>
      <c r="DR125" s="1023"/>
      <c r="DS125" s="1023"/>
      <c r="DT125" s="1023"/>
      <c r="DU125" s="1023"/>
      <c r="DV125" s="1024" t="s">
        <v>480</v>
      </c>
      <c r="DW125" s="1024"/>
      <c r="DX125" s="1024"/>
      <c r="DY125" s="1024"/>
      <c r="DZ125" s="1025"/>
    </row>
    <row r="126" spans="1:130" s="248" customFormat="1" ht="26.2" customHeight="1" thickBot="1" x14ac:dyDescent="0.25">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460</v>
      </c>
      <c r="AB126" s="1055"/>
      <c r="AC126" s="1055"/>
      <c r="AD126" s="1055"/>
      <c r="AE126" s="1056"/>
      <c r="AF126" s="1057" t="s">
        <v>460</v>
      </c>
      <c r="AG126" s="1055"/>
      <c r="AH126" s="1055"/>
      <c r="AI126" s="1055"/>
      <c r="AJ126" s="1056"/>
      <c r="AK126" s="1057" t="s">
        <v>460</v>
      </c>
      <c r="AL126" s="1055"/>
      <c r="AM126" s="1055"/>
      <c r="AN126" s="1055"/>
      <c r="AO126" s="1056"/>
      <c r="AP126" s="1058" t="s">
        <v>460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480</v>
      </c>
      <c r="DH126" s="1016"/>
      <c r="DI126" s="1016"/>
      <c r="DJ126" s="1016"/>
      <c r="DK126" s="1016"/>
      <c r="DL126" s="1016" t="s">
        <v>460</v>
      </c>
      <c r="DM126" s="1016"/>
      <c r="DN126" s="1016"/>
      <c r="DO126" s="1016"/>
      <c r="DP126" s="1016"/>
      <c r="DQ126" s="1016" t="s">
        <v>460</v>
      </c>
      <c r="DR126" s="1016"/>
      <c r="DS126" s="1016"/>
      <c r="DT126" s="1016"/>
      <c r="DU126" s="1016"/>
      <c r="DV126" s="1017" t="s">
        <v>460</v>
      </c>
      <c r="DW126" s="1017"/>
      <c r="DX126" s="1017"/>
      <c r="DY126" s="1017"/>
      <c r="DZ126" s="1018"/>
    </row>
    <row r="127" spans="1:130" s="248" customFormat="1" ht="26.2" customHeight="1" x14ac:dyDescent="0.2">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480</v>
      </c>
      <c r="AB127" s="1055"/>
      <c r="AC127" s="1055"/>
      <c r="AD127" s="1055"/>
      <c r="AE127" s="1056"/>
      <c r="AF127" s="1057" t="s">
        <v>460</v>
      </c>
      <c r="AG127" s="1055"/>
      <c r="AH127" s="1055"/>
      <c r="AI127" s="1055"/>
      <c r="AJ127" s="1056"/>
      <c r="AK127" s="1057" t="s">
        <v>130</v>
      </c>
      <c r="AL127" s="1055"/>
      <c r="AM127" s="1055"/>
      <c r="AN127" s="1055"/>
      <c r="AO127" s="1056"/>
      <c r="AP127" s="1058" t="s">
        <v>460</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460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 customHeight="1" thickBot="1" x14ac:dyDescent="0.25">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201147</v>
      </c>
      <c r="AB128" s="1144"/>
      <c r="AC128" s="1144"/>
      <c r="AD128" s="1144"/>
      <c r="AE128" s="1145"/>
      <c r="AF128" s="1146">
        <v>246062</v>
      </c>
      <c r="AG128" s="1144"/>
      <c r="AH128" s="1144"/>
      <c r="AI128" s="1144"/>
      <c r="AJ128" s="1145"/>
      <c r="AK128" s="1146">
        <v>208310</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130</v>
      </c>
      <c r="BG128" s="1151"/>
      <c r="BH128" s="1151"/>
      <c r="BI128" s="1151"/>
      <c r="BJ128" s="1151"/>
      <c r="BK128" s="1151"/>
      <c r="BL128" s="1152"/>
      <c r="BM128" s="1150">
        <v>13.05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496</v>
      </c>
      <c r="DR128" s="1136"/>
      <c r="DS128" s="1136"/>
      <c r="DT128" s="1136"/>
      <c r="DU128" s="1136"/>
      <c r="DV128" s="1137" t="s">
        <v>130</v>
      </c>
      <c r="DW128" s="1137"/>
      <c r="DX128" s="1137"/>
      <c r="DY128" s="1137"/>
      <c r="DZ128" s="1138"/>
    </row>
    <row r="129" spans="1:131" s="248" customFormat="1" ht="26.2"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11471176</v>
      </c>
      <c r="AB129" s="1055"/>
      <c r="AC129" s="1055"/>
      <c r="AD129" s="1055"/>
      <c r="AE129" s="1056"/>
      <c r="AF129" s="1057">
        <v>12041843</v>
      </c>
      <c r="AG129" s="1055"/>
      <c r="AH129" s="1055"/>
      <c r="AI129" s="1055"/>
      <c r="AJ129" s="1056"/>
      <c r="AK129" s="1057">
        <v>12012560</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130</v>
      </c>
      <c r="BG129" s="1165"/>
      <c r="BH129" s="1165"/>
      <c r="BI129" s="1165"/>
      <c r="BJ129" s="1165"/>
      <c r="BK129" s="1165"/>
      <c r="BL129" s="1166"/>
      <c r="BM129" s="1164">
        <v>18.05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 customHeight="1" x14ac:dyDescent="0.2">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1216158</v>
      </c>
      <c r="AB130" s="1055"/>
      <c r="AC130" s="1055"/>
      <c r="AD130" s="1055"/>
      <c r="AE130" s="1056"/>
      <c r="AF130" s="1057">
        <v>1182385</v>
      </c>
      <c r="AG130" s="1055"/>
      <c r="AH130" s="1055"/>
      <c r="AI130" s="1055"/>
      <c r="AJ130" s="1056"/>
      <c r="AK130" s="1057">
        <v>1162518</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9.9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10255018</v>
      </c>
      <c r="AB131" s="1080"/>
      <c r="AC131" s="1080"/>
      <c r="AD131" s="1080"/>
      <c r="AE131" s="1081"/>
      <c r="AF131" s="1079">
        <v>10859458</v>
      </c>
      <c r="AG131" s="1080"/>
      <c r="AH131" s="1080"/>
      <c r="AI131" s="1080"/>
      <c r="AJ131" s="1081"/>
      <c r="AK131" s="1079">
        <v>10850042</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51.4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 customHeight="1" x14ac:dyDescent="0.2">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8.8176734549999995</v>
      </c>
      <c r="AB132" s="1196"/>
      <c r="AC132" s="1196"/>
      <c r="AD132" s="1196"/>
      <c r="AE132" s="1197"/>
      <c r="AF132" s="1198">
        <v>10.05654242</v>
      </c>
      <c r="AG132" s="1196"/>
      <c r="AH132" s="1196"/>
      <c r="AI132" s="1196"/>
      <c r="AJ132" s="1197"/>
      <c r="AK132" s="1198">
        <v>10.93840005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8.1</v>
      </c>
      <c r="AB133" s="1179"/>
      <c r="AC133" s="1179"/>
      <c r="AD133" s="1179"/>
      <c r="AE133" s="1180"/>
      <c r="AF133" s="1178">
        <v>9.1</v>
      </c>
      <c r="AG133" s="1179"/>
      <c r="AH133" s="1179"/>
      <c r="AI133" s="1179"/>
      <c r="AJ133" s="1180"/>
      <c r="AK133" s="1178">
        <v>9.9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3"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65"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W86dHyLwKw7xl+uw9mz3wHDGcdQFb/RPCyuspJkhB3aNHFT7KDyo2Ta24Utgi59vPXLCq5XkLrF2TG9WtorXQ==" saltValue="ym19879yLPf/HHRRYWLv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K70" zoomScale="83" zoomScaleNormal="85" zoomScaleSheetLayoutView="83" workbookViewId="0">
      <selection activeCell="CU49" sqref="CU49"/>
    </sheetView>
  </sheetViews>
  <sheetFormatPr defaultColWidth="0" defaultRowHeight="13.5" customHeight="1" zeroHeight="1" x14ac:dyDescent="0.2"/>
  <cols>
    <col min="1" max="120" width="2.69921875" style="293" customWidth="1"/>
    <col min="121" max="121" width="0" style="292" hidden="1" customWidth="1"/>
    <col min="122" max="16384" width="9" style="292" hidden="1"/>
  </cols>
  <sheetData>
    <row r="1" spans="1:120"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2"/>
    <row r="3" spans="1:120" x14ac:dyDescent="0.2"/>
    <row r="4" spans="1:120" x14ac:dyDescent="0.2"/>
    <row r="5" spans="1:120" x14ac:dyDescent="0.2"/>
    <row r="6" spans="1:120" x14ac:dyDescent="0.2"/>
    <row r="7" spans="1:120" x14ac:dyDescent="0.2"/>
    <row r="8" spans="1:120" x14ac:dyDescent="0.2"/>
    <row r="9" spans="1:120" x14ac:dyDescent="0.2"/>
    <row r="10" spans="1:120" x14ac:dyDescent="0.2"/>
    <row r="11" spans="1:120" x14ac:dyDescent="0.2"/>
    <row r="12" spans="1:120" x14ac:dyDescent="0.2"/>
    <row r="13" spans="1:120" x14ac:dyDescent="0.2"/>
    <row r="14" spans="1:120" x14ac:dyDescent="0.2"/>
    <row r="15" spans="1:120" x14ac:dyDescent="0.2"/>
    <row r="16" spans="1:120" x14ac:dyDescent="0.2">
      <c r="DP16" s="292"/>
    </row>
    <row r="17" spans="119:120" x14ac:dyDescent="0.2">
      <c r="DP17" s="292"/>
    </row>
    <row r="18" spans="119:120" x14ac:dyDescent="0.2"/>
    <row r="19" spans="119:120" x14ac:dyDescent="0.2"/>
    <row r="20" spans="119:120" x14ac:dyDescent="0.2">
      <c r="DO20" s="292"/>
      <c r="DP20" s="292"/>
    </row>
    <row r="21" spans="119:120" x14ac:dyDescent="0.2">
      <c r="DP21" s="292"/>
    </row>
    <row r="22" spans="119:120" x14ac:dyDescent="0.2"/>
    <row r="23" spans="119:120" x14ac:dyDescent="0.2">
      <c r="DO23" s="292"/>
      <c r="DP23" s="292"/>
    </row>
    <row r="24" spans="119:120" x14ac:dyDescent="0.2">
      <c r="DP24" s="292"/>
    </row>
    <row r="25" spans="119:120" x14ac:dyDescent="0.2">
      <c r="DP25" s="292"/>
    </row>
    <row r="26" spans="119:120" x14ac:dyDescent="0.2">
      <c r="DO26" s="292"/>
      <c r="DP26" s="292"/>
    </row>
    <row r="27" spans="119:120" x14ac:dyDescent="0.2"/>
    <row r="28" spans="119:120" x14ac:dyDescent="0.2">
      <c r="DO28" s="292"/>
      <c r="DP28" s="292"/>
    </row>
    <row r="29" spans="119:120" x14ac:dyDescent="0.2">
      <c r="DP29" s="292"/>
    </row>
    <row r="30" spans="119:120" x14ac:dyDescent="0.2"/>
    <row r="31" spans="119:120" x14ac:dyDescent="0.2">
      <c r="DO31" s="292"/>
      <c r="DP31" s="292"/>
    </row>
    <row r="32" spans="119:120" x14ac:dyDescent="0.2"/>
    <row r="33" spans="98:120" x14ac:dyDescent="0.2">
      <c r="DO33" s="292"/>
      <c r="DP33" s="292"/>
    </row>
    <row r="34" spans="98:120" x14ac:dyDescent="0.2">
      <c r="DM34" s="292"/>
    </row>
    <row r="35" spans="98:120" x14ac:dyDescent="0.2">
      <c r="CT35" s="292"/>
      <c r="CU35" s="292"/>
      <c r="CV35" s="292"/>
      <c r="CY35" s="292"/>
      <c r="CZ35" s="292"/>
      <c r="DA35" s="292"/>
      <c r="DD35" s="292"/>
      <c r="DE35" s="292"/>
      <c r="DF35" s="292"/>
      <c r="DI35" s="292"/>
      <c r="DJ35" s="292"/>
      <c r="DK35" s="292"/>
      <c r="DM35" s="292"/>
      <c r="DN35" s="292"/>
      <c r="DO35" s="292"/>
      <c r="DP35" s="292"/>
    </row>
    <row r="36" spans="98:120" x14ac:dyDescent="0.2"/>
    <row r="37" spans="98:120" x14ac:dyDescent="0.2">
      <c r="CW37" s="292"/>
      <c r="DB37" s="292"/>
      <c r="DG37" s="292"/>
      <c r="DL37" s="292"/>
      <c r="DP37" s="292"/>
    </row>
    <row r="38" spans="98:120"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2"/>
    <row r="40" spans="98:120" x14ac:dyDescent="0.2"/>
    <row r="41" spans="98:120" x14ac:dyDescent="0.2"/>
    <row r="42" spans="98:120" x14ac:dyDescent="0.2"/>
    <row r="43" spans="98:120" x14ac:dyDescent="0.2"/>
    <row r="44" spans="98:120" x14ac:dyDescent="0.2"/>
    <row r="45" spans="98:120" x14ac:dyDescent="0.2"/>
    <row r="46" spans="98:120" x14ac:dyDescent="0.2"/>
    <row r="47" spans="98:120" x14ac:dyDescent="0.2"/>
    <row r="48" spans="98:120" x14ac:dyDescent="0.2"/>
    <row r="49" spans="22:120" x14ac:dyDescent="0.2">
      <c r="DN49" s="292"/>
      <c r="DO49" s="292"/>
      <c r="DP49" s="292"/>
    </row>
    <row r="50" spans="22:120" x14ac:dyDescent="0.2"/>
    <row r="51" spans="22:120" x14ac:dyDescent="0.2"/>
    <row r="52" spans="22:120" x14ac:dyDescent="0.2"/>
    <row r="53" spans="22:120" x14ac:dyDescent="0.2"/>
    <row r="54" spans="22:120" x14ac:dyDescent="0.2"/>
    <row r="55" spans="22:120" x14ac:dyDescent="0.2"/>
    <row r="56" spans="22:120" x14ac:dyDescent="0.2"/>
    <row r="57" spans="22:120" x14ac:dyDescent="0.2"/>
    <row r="58" spans="22:120" x14ac:dyDescent="0.2"/>
    <row r="59" spans="22:120" x14ac:dyDescent="0.2"/>
    <row r="60" spans="22:120" x14ac:dyDescent="0.2"/>
    <row r="61" spans="22:120" x14ac:dyDescent="0.2"/>
    <row r="62" spans="22:120" x14ac:dyDescent="0.2"/>
    <row r="63" spans="22:120" x14ac:dyDescent="0.2">
      <c r="W63" s="292"/>
      <c r="CS63" s="292"/>
      <c r="CX63" s="292"/>
      <c r="DC63" s="292"/>
      <c r="DH63" s="292"/>
    </row>
    <row r="64" spans="22:120" x14ac:dyDescent="0.2">
      <c r="V64" s="292"/>
    </row>
    <row r="65" spans="15:120"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2">
      <c r="Q66" s="292"/>
      <c r="S66" s="292"/>
      <c r="U66" s="292"/>
      <c r="DM66" s="292"/>
    </row>
    <row r="67" spans="15:120"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2"/>
    <row r="69" spans="15:120" x14ac:dyDescent="0.2"/>
    <row r="70" spans="15:120" x14ac:dyDescent="0.2"/>
    <row r="71" spans="15:120" x14ac:dyDescent="0.2"/>
    <row r="72" spans="15:120" x14ac:dyDescent="0.2">
      <c r="DP72" s="292"/>
    </row>
    <row r="73" spans="15:120" x14ac:dyDescent="0.2">
      <c r="DP73" s="292"/>
    </row>
    <row r="74" spans="15:120" x14ac:dyDescent="0.2"/>
    <row r="75" spans="15:120" x14ac:dyDescent="0.2"/>
    <row r="76" spans="15:120" x14ac:dyDescent="0.2"/>
    <row r="77" spans="15:120" x14ac:dyDescent="0.2"/>
    <row r="78" spans="15:120" x14ac:dyDescent="0.2"/>
    <row r="79" spans="15:120" x14ac:dyDescent="0.2"/>
    <row r="80" spans="15:120" x14ac:dyDescent="0.2"/>
    <row r="81" spans="97:112" x14ac:dyDescent="0.2"/>
    <row r="82" spans="97:112" x14ac:dyDescent="0.2"/>
    <row r="83" spans="97:112" x14ac:dyDescent="0.2"/>
    <row r="84" spans="97:112" x14ac:dyDescent="0.2"/>
    <row r="85" spans="97:112" x14ac:dyDescent="0.2"/>
    <row r="86" spans="97:112" x14ac:dyDescent="0.2"/>
    <row r="87" spans="97:112" x14ac:dyDescent="0.2"/>
    <row r="88" spans="97:112" x14ac:dyDescent="0.2"/>
    <row r="89" spans="97:112" x14ac:dyDescent="0.2"/>
    <row r="90" spans="97:112" x14ac:dyDescent="0.2"/>
    <row r="91" spans="97:112" x14ac:dyDescent="0.2"/>
    <row r="92" spans="97:112" x14ac:dyDescent="0.2"/>
    <row r="93" spans="97:112" x14ac:dyDescent="0.2"/>
    <row r="94" spans="97:112" x14ac:dyDescent="0.2"/>
    <row r="95" spans="97:112" x14ac:dyDescent="0.2"/>
    <row r="96" spans="97:112" x14ac:dyDescent="0.2">
      <c r="CS96" s="292"/>
      <c r="CX96" s="292"/>
      <c r="DC96" s="292"/>
      <c r="DH96" s="292"/>
    </row>
    <row r="97" spans="24:120" x14ac:dyDescent="0.2">
      <c r="CS97" s="292"/>
      <c r="CX97" s="292"/>
      <c r="DC97" s="292"/>
      <c r="DH97" s="292"/>
      <c r="DP97" s="293" t="s">
        <v>507</v>
      </c>
    </row>
    <row r="98" spans="24:120" hidden="1" x14ac:dyDescent="0.2">
      <c r="CS98" s="292"/>
      <c r="CX98" s="292"/>
      <c r="DC98" s="292"/>
      <c r="DH98" s="292"/>
    </row>
    <row r="99" spans="24:120"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idden="1" x14ac:dyDescent="0.2">
      <c r="CT103" s="292"/>
      <c r="CV103" s="292"/>
      <c r="CW103" s="292"/>
      <c r="CY103" s="292"/>
      <c r="DA103" s="292"/>
      <c r="DB103" s="292"/>
      <c r="DD103" s="292"/>
      <c r="DF103" s="292"/>
      <c r="DG103" s="292"/>
      <c r="DI103" s="292"/>
      <c r="DK103" s="292"/>
      <c r="DL103" s="292"/>
      <c r="DM103" s="292"/>
      <c r="DN103" s="292"/>
      <c r="DO103" s="292"/>
      <c r="DP103" s="292"/>
    </row>
    <row r="104" spans="24:120"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lktzOCYco8s2bHTN+rdKoiWI8lHxgV9HtbP+anYijqqLPfDljeh9S0piWv4bjz4rJJ0VLDmPIPhw+U2P/HrUQ==" saltValue="IAp1oQMG3ro8+BcFWJH4U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N33" zoomScale="70" zoomScaleNormal="70" zoomScaleSheetLayoutView="55" workbookViewId="0"/>
  </sheetViews>
  <sheetFormatPr defaultColWidth="0" defaultRowHeight="13.5" customHeight="1" zeroHeight="1" x14ac:dyDescent="0.2"/>
  <cols>
    <col min="1" max="116" width="2.59765625" style="293" customWidth="1"/>
    <col min="117" max="16384" width="9" style="292" hidden="1"/>
  </cols>
  <sheetData>
    <row r="1" spans="2:116"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2"/>
    <row r="3" spans="2:116" x14ac:dyDescent="0.2"/>
    <row r="4" spans="2:116"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2"/>
    <row r="7" spans="2:116" x14ac:dyDescent="0.2"/>
    <row r="8" spans="2:116" x14ac:dyDescent="0.2"/>
    <row r="9" spans="2:116" x14ac:dyDescent="0.2"/>
    <row r="10" spans="2:116" x14ac:dyDescent="0.2"/>
    <row r="11" spans="2:116" x14ac:dyDescent="0.2"/>
    <row r="12" spans="2:116" x14ac:dyDescent="0.2"/>
    <row r="13" spans="2:116" x14ac:dyDescent="0.2"/>
    <row r="14" spans="2:116" x14ac:dyDescent="0.2"/>
    <row r="15" spans="2:116" x14ac:dyDescent="0.2"/>
    <row r="16" spans="2:116" x14ac:dyDescent="0.2"/>
    <row r="17" spans="9:116" x14ac:dyDescent="0.2"/>
    <row r="18" spans="9:116"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2"/>
    <row r="20" spans="9:116" x14ac:dyDescent="0.2"/>
    <row r="21" spans="9:116" x14ac:dyDescent="0.2">
      <c r="DL21" s="292"/>
    </row>
    <row r="22" spans="9:116" x14ac:dyDescent="0.2">
      <c r="DI22" s="292"/>
      <c r="DJ22" s="292"/>
      <c r="DK22" s="292"/>
      <c r="DL22" s="292"/>
    </row>
    <row r="23" spans="9:116" x14ac:dyDescent="0.2">
      <c r="CY23" s="292"/>
      <c r="CZ23" s="292"/>
      <c r="DA23" s="292"/>
      <c r="DB23" s="292"/>
      <c r="DC23" s="292"/>
      <c r="DD23" s="292"/>
      <c r="DE23" s="292"/>
      <c r="DF23" s="292"/>
      <c r="DG23" s="292"/>
      <c r="DH23" s="292"/>
      <c r="DI23" s="292"/>
      <c r="DJ23" s="292"/>
      <c r="DK23" s="292"/>
      <c r="DL23" s="292"/>
    </row>
    <row r="24" spans="9:116" x14ac:dyDescent="0.2"/>
    <row r="25" spans="9:116" x14ac:dyDescent="0.2"/>
    <row r="26" spans="9:116" x14ac:dyDescent="0.2"/>
    <row r="27" spans="9:116" x14ac:dyDescent="0.2"/>
    <row r="28" spans="9:116" x14ac:dyDescent="0.2"/>
    <row r="29" spans="9:116" x14ac:dyDescent="0.2"/>
    <row r="30" spans="9:116" x14ac:dyDescent="0.2"/>
    <row r="31" spans="9:116" x14ac:dyDescent="0.2"/>
    <row r="32" spans="9:116" x14ac:dyDescent="0.2"/>
    <row r="33" spans="15:116" x14ac:dyDescent="0.2"/>
    <row r="34" spans="15:116" x14ac:dyDescent="0.2"/>
    <row r="35" spans="15:116" x14ac:dyDescent="0.2">
      <c r="CZ35" s="292"/>
      <c r="DA35" s="292"/>
      <c r="DB35" s="292"/>
      <c r="DC35" s="292"/>
      <c r="DD35" s="292"/>
      <c r="DE35" s="292"/>
      <c r="DF35" s="292"/>
      <c r="DG35" s="292"/>
      <c r="DH35" s="292"/>
      <c r="DI35" s="292"/>
      <c r="DJ35" s="292"/>
      <c r="DK35" s="292"/>
      <c r="DL35" s="292"/>
    </row>
    <row r="36" spans="15:116" x14ac:dyDescent="0.2"/>
    <row r="37" spans="15:116" x14ac:dyDescent="0.2">
      <c r="DL37" s="292"/>
    </row>
    <row r="38" spans="15:116" x14ac:dyDescent="0.2">
      <c r="DI38" s="292"/>
      <c r="DJ38" s="292"/>
      <c r="DK38" s="292"/>
      <c r="DL38" s="292"/>
    </row>
    <row r="39" spans="15:116" x14ac:dyDescent="0.2"/>
    <row r="40" spans="15:116" x14ac:dyDescent="0.2"/>
    <row r="41" spans="15:116" x14ac:dyDescent="0.2"/>
    <row r="42" spans="15:116" x14ac:dyDescent="0.2"/>
    <row r="43" spans="15:116"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2">
      <c r="DL44" s="292"/>
    </row>
    <row r="45" spans="15:116" x14ac:dyDescent="0.2"/>
    <row r="46" spans="15:116" x14ac:dyDescent="0.2">
      <c r="DA46" s="292"/>
      <c r="DB46" s="292"/>
      <c r="DC46" s="292"/>
      <c r="DD46" s="292"/>
      <c r="DE46" s="292"/>
      <c r="DF46" s="292"/>
      <c r="DG46" s="292"/>
      <c r="DH46" s="292"/>
      <c r="DI46" s="292"/>
      <c r="DJ46" s="292"/>
      <c r="DK46" s="292"/>
      <c r="DL46" s="292"/>
    </row>
    <row r="47" spans="15:116" x14ac:dyDescent="0.2"/>
    <row r="48" spans="15:116" x14ac:dyDescent="0.2"/>
    <row r="49" spans="104:116" x14ac:dyDescent="0.2"/>
    <row r="50" spans="104:116" x14ac:dyDescent="0.2">
      <c r="CZ50" s="292"/>
      <c r="DA50" s="292"/>
      <c r="DB50" s="292"/>
      <c r="DC50" s="292"/>
      <c r="DD50" s="292"/>
      <c r="DE50" s="292"/>
      <c r="DF50" s="292"/>
      <c r="DG50" s="292"/>
      <c r="DH50" s="292"/>
      <c r="DI50" s="292"/>
      <c r="DJ50" s="292"/>
      <c r="DK50" s="292"/>
      <c r="DL50" s="292"/>
    </row>
    <row r="51" spans="104:116" x14ac:dyDescent="0.2"/>
    <row r="52" spans="104:116" x14ac:dyDescent="0.2"/>
    <row r="53" spans="104:116" x14ac:dyDescent="0.2">
      <c r="DL53" s="292"/>
    </row>
    <row r="54" spans="104:116" x14ac:dyDescent="0.2"/>
    <row r="55" spans="104:116" x14ac:dyDescent="0.2"/>
    <row r="56" spans="104:116" x14ac:dyDescent="0.2"/>
    <row r="57" spans="104:116" x14ac:dyDescent="0.2"/>
    <row r="58" spans="104:116" x14ac:dyDescent="0.2"/>
    <row r="59" spans="104:116" x14ac:dyDescent="0.2"/>
    <row r="60" spans="104:116" x14ac:dyDescent="0.2"/>
    <row r="61" spans="104:116" x14ac:dyDescent="0.2"/>
    <row r="62" spans="104:116" x14ac:dyDescent="0.2"/>
    <row r="63" spans="104:116" x14ac:dyDescent="0.2"/>
    <row r="64" spans="104:116" x14ac:dyDescent="0.2"/>
    <row r="65" spans="107:116" x14ac:dyDescent="0.2"/>
    <row r="66" spans="107:116" x14ac:dyDescent="0.2"/>
    <row r="67" spans="107:116" x14ac:dyDescent="0.2">
      <c r="DC67" s="292"/>
      <c r="DD67" s="292"/>
      <c r="DE67" s="292"/>
      <c r="DF67" s="292"/>
      <c r="DG67" s="292"/>
      <c r="DH67" s="292"/>
      <c r="DI67" s="292"/>
      <c r="DJ67" s="292"/>
      <c r="DK67" s="292"/>
      <c r="DL67" s="292"/>
    </row>
    <row r="68" spans="107:116" x14ac:dyDescent="0.2"/>
    <row r="69" spans="107:116" x14ac:dyDescent="0.2"/>
    <row r="70" spans="107:116" x14ac:dyDescent="0.2"/>
    <row r="71" spans="107:116" x14ac:dyDescent="0.2"/>
    <row r="72" spans="107:116" x14ac:dyDescent="0.2"/>
    <row r="73" spans="107:116" x14ac:dyDescent="0.2"/>
    <row r="74" spans="107:116" x14ac:dyDescent="0.2"/>
    <row r="75" spans="107:116" x14ac:dyDescent="0.2"/>
    <row r="76" spans="107:116" x14ac:dyDescent="0.2"/>
    <row r="77" spans="107:116" x14ac:dyDescent="0.2"/>
    <row r="78" spans="107:116" x14ac:dyDescent="0.2"/>
    <row r="79" spans="107:116" x14ac:dyDescent="0.2"/>
    <row r="80" spans="107:116" x14ac:dyDescent="0.2"/>
    <row r="81" x14ac:dyDescent="0.2"/>
    <row r="82" x14ac:dyDescent="0.2"/>
    <row r="83" x14ac:dyDescent="0.2"/>
    <row r="84" x14ac:dyDescent="0.2"/>
    <row r="85" x14ac:dyDescent="0.2"/>
    <row r="86" x14ac:dyDescent="0.2"/>
    <row r="87" x14ac:dyDescent="0.2"/>
    <row r="88" x14ac:dyDescent="0.2"/>
    <row r="89" x14ac:dyDescent="0.2"/>
  </sheetData>
  <sheetProtection algorithmName="SHA-512" hashValue="bDd4sMwCnWOilvglQ2pgWkY9Laqd9yv6CPuR8+5K64JdVMpWB0uSR348rklGWxs58nMzLPgl3fp3b6pIoLsoJQ==" saltValue="nQog8RIg2MIPrtuxX4jCgg==" spinCount="100000" sheet="1" objects="1" scenarios="1"/>
  <dataConsolidate/>
  <phoneticPr fontId="2"/>
  <printOptions horizontalCentered="1" verticalCentered="1"/>
  <pageMargins left="0" right="0" top="0" bottom="0" header="0" footer="0"/>
  <pageSetup paperSize="8" scale="70"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2" workbookViewId="0"/>
  </sheetViews>
  <sheetFormatPr defaultColWidth="0" defaultRowHeight="13.5" customHeight="1" zeroHeight="1" x14ac:dyDescent="0.2"/>
  <cols>
    <col min="1" max="36" width="2.3984375" style="294" customWidth="1"/>
    <col min="37" max="44" width="17" style="294" customWidth="1"/>
    <col min="45" max="45" width="6.09765625" style="301" customWidth="1"/>
    <col min="46" max="46" width="3" style="299" customWidth="1"/>
    <col min="47" max="47" width="19.09765625" style="294" hidden="1" customWidth="1"/>
    <col min="48" max="52" width="12.59765625" style="294" hidden="1" customWidth="1"/>
    <col min="53" max="16384" width="8.59765625" style="294" hidden="1"/>
  </cols>
  <sheetData>
    <row r="1" spans="1:46" x14ac:dyDescent="0.2">
      <c r="AS1" s="295"/>
      <c r="AT1" s="295"/>
    </row>
    <row r="2" spans="1:46" x14ac:dyDescent="0.2">
      <c r="AS2" s="295"/>
      <c r="AT2" s="295"/>
    </row>
    <row r="3" spans="1:46" x14ac:dyDescent="0.2">
      <c r="AS3" s="295"/>
      <c r="AT3" s="295"/>
    </row>
    <row r="4" spans="1:46" x14ac:dyDescent="0.2">
      <c r="AS4" s="295"/>
      <c r="AT4" s="295"/>
    </row>
    <row r="5" spans="1:46" ht="16.399999999999999"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3510293</v>
      </c>
      <c r="AP9" s="314">
        <v>68715</v>
      </c>
      <c r="AQ9" s="315">
        <v>70597</v>
      </c>
      <c r="AR9" s="316">
        <v>-2.7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574812</v>
      </c>
      <c r="AP10" s="317">
        <v>11252</v>
      </c>
      <c r="AQ10" s="318">
        <v>6273</v>
      </c>
      <c r="AR10" s="319">
        <v>79.400000000000006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v>44086</v>
      </c>
      <c r="AP11" s="317">
        <v>863</v>
      </c>
      <c r="AQ11" s="318">
        <v>1314</v>
      </c>
      <c r="AR11" s="319">
        <v>-34.299999999999997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519</v>
      </c>
      <c r="AP12" s="317" t="s">
        <v>519</v>
      </c>
      <c r="AQ12" s="318">
        <v>3</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112402</v>
      </c>
      <c r="AP13" s="317">
        <v>2200</v>
      </c>
      <c r="AQ13" s="318">
        <v>2424</v>
      </c>
      <c r="AR13" s="319">
        <v>-9.1999999999999993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111715</v>
      </c>
      <c r="AP14" s="317">
        <v>2187</v>
      </c>
      <c r="AQ14" s="318">
        <v>1774</v>
      </c>
      <c r="AR14" s="319">
        <v>23.3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-216508</v>
      </c>
      <c r="AP15" s="317">
        <v>-4238</v>
      </c>
      <c r="AQ15" s="318">
        <v>-4858</v>
      </c>
      <c r="AR15" s="319">
        <v>-12.8</v>
      </c>
    </row>
    <row r="16" spans="1:46"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4136800</v>
      </c>
      <c r="AP16" s="317">
        <v>80979</v>
      </c>
      <c r="AQ16" s="318">
        <v>77526</v>
      </c>
      <c r="AR16" s="319">
        <v>4.5</v>
      </c>
    </row>
    <row r="17" spans="1:46"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6.42</v>
      </c>
      <c r="AP21" s="331">
        <v>7.31</v>
      </c>
      <c r="AQ21" s="332">
        <v>-0.89</v>
      </c>
      <c r="AR21" s="300"/>
      <c r="AS21" s="333"/>
      <c r="AT21" s="329"/>
    </row>
    <row r="22" spans="1:46" s="334" customFormat="1"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99.7</v>
      </c>
      <c r="AP22" s="336">
        <v>98.5</v>
      </c>
      <c r="AQ22" s="337">
        <v>1.2</v>
      </c>
      <c r="AR22" s="321"/>
      <c r="AS22" s="333"/>
      <c r="AT22" s="329"/>
    </row>
    <row r="23" spans="1:46" s="334" customFormat="1"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2">
      <c r="A27" s="342"/>
      <c r="AO27" s="295"/>
      <c r="AP27" s="295"/>
      <c r="AQ27" s="295"/>
      <c r="AR27" s="295"/>
      <c r="AS27" s="295"/>
      <c r="AT27" s="295"/>
    </row>
    <row r="28" spans="1:46" ht="16.399999999999999"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55"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2244610</v>
      </c>
      <c r="AP32" s="345">
        <v>43939</v>
      </c>
      <c r="AQ32" s="346">
        <v>38968</v>
      </c>
      <c r="AR32" s="347">
        <v>12.8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519</v>
      </c>
      <c r="AP33" s="345" t="s">
        <v>519</v>
      </c>
      <c r="AQ33" s="346" t="s">
        <v>519</v>
      </c>
      <c r="AR33" s="347" t="s">
        <v>519</v>
      </c>
    </row>
    <row r="34" spans="1:46" ht="27.55"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519</v>
      </c>
      <c r="AP34" s="345" t="s">
        <v>519</v>
      </c>
      <c r="AQ34" s="346">
        <v>58</v>
      </c>
      <c r="AR34" s="347" t="s">
        <v>519</v>
      </c>
    </row>
    <row r="35" spans="1:46" ht="27.55"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307840</v>
      </c>
      <c r="AP35" s="345">
        <v>6026</v>
      </c>
      <c r="AQ35" s="346">
        <v>12321</v>
      </c>
      <c r="AR35" s="347">
        <v>-51.1</v>
      </c>
    </row>
    <row r="36" spans="1:46" ht="27.55"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5199</v>
      </c>
      <c r="AP36" s="345">
        <v>102</v>
      </c>
      <c r="AQ36" s="346">
        <v>1771</v>
      </c>
      <c r="AR36" s="347">
        <v>-94.2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519</v>
      </c>
      <c r="AP37" s="345" t="s">
        <v>519</v>
      </c>
      <c r="AQ37" s="346">
        <v>588</v>
      </c>
      <c r="AR37" s="347" t="s">
        <v>519</v>
      </c>
    </row>
    <row r="38" spans="1:46" ht="27.55"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519</v>
      </c>
      <c r="AP38" s="348" t="s">
        <v>519</v>
      </c>
      <c r="AQ38" s="349">
        <v>1</v>
      </c>
      <c r="AR38" s="337" t="s">
        <v>519</v>
      </c>
      <c r="AS38" s="344"/>
    </row>
    <row r="39" spans="1:46"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-208310</v>
      </c>
      <c r="AP39" s="345">
        <v>-4078</v>
      </c>
      <c r="AQ39" s="346">
        <v>-5205</v>
      </c>
      <c r="AR39" s="347">
        <v>-21.7</v>
      </c>
      <c r="AS39" s="344"/>
    </row>
    <row r="40" spans="1:46" ht="27.55"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-1162518</v>
      </c>
      <c r="AP40" s="345">
        <v>-22757</v>
      </c>
      <c r="AQ40" s="346">
        <v>-35431</v>
      </c>
      <c r="AR40" s="347">
        <v>-35.799999999999997</v>
      </c>
      <c r="AS40" s="344"/>
    </row>
    <row r="41" spans="1:46"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1186821</v>
      </c>
      <c r="AP41" s="345">
        <v>23232</v>
      </c>
      <c r="AQ41" s="346">
        <v>13072</v>
      </c>
      <c r="AR41" s="347">
        <v>77.7</v>
      </c>
      <c r="AS41" s="344"/>
    </row>
    <row r="42" spans="1:46"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3"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3238917</v>
      </c>
      <c r="AN51" s="367">
        <v>61447</v>
      </c>
      <c r="AO51" s="368">
        <v>-38</v>
      </c>
      <c r="AP51" s="369">
        <v>57295</v>
      </c>
      <c r="AQ51" s="370">
        <v>5.7</v>
      </c>
      <c r="AR51" s="371">
        <v>-43.7</v>
      </c>
    </row>
    <row r="52" spans="1:44"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2006557</v>
      </c>
      <c r="AN52" s="375">
        <v>38067</v>
      </c>
      <c r="AO52" s="376">
        <v>-22.3</v>
      </c>
      <c r="AP52" s="377">
        <v>32771</v>
      </c>
      <c r="AQ52" s="378">
        <v>10.4</v>
      </c>
      <c r="AR52" s="379">
        <v>-32.700000000000003</v>
      </c>
    </row>
    <row r="53" spans="1:44"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2700556</v>
      </c>
      <c r="AN53" s="367">
        <v>51455</v>
      </c>
      <c r="AO53" s="368">
        <v>-16.3</v>
      </c>
      <c r="AP53" s="369">
        <v>54110</v>
      </c>
      <c r="AQ53" s="370">
        <v>-5.6</v>
      </c>
      <c r="AR53" s="371">
        <v>-10.7</v>
      </c>
    </row>
    <row r="54" spans="1:44"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1798864</v>
      </c>
      <c r="AN54" s="375">
        <v>34275</v>
      </c>
      <c r="AO54" s="376">
        <v>-10</v>
      </c>
      <c r="AP54" s="377">
        <v>30620</v>
      </c>
      <c r="AQ54" s="378">
        <v>-6.6</v>
      </c>
      <c r="AR54" s="379">
        <v>-3.4</v>
      </c>
    </row>
    <row r="55" spans="1:44"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3537010</v>
      </c>
      <c r="AN55" s="367">
        <v>68018</v>
      </c>
      <c r="AO55" s="368">
        <v>32.200000000000003</v>
      </c>
      <c r="AP55" s="369">
        <v>54684</v>
      </c>
      <c r="AQ55" s="370">
        <v>1.1000000000000001</v>
      </c>
      <c r="AR55" s="371">
        <v>31.1</v>
      </c>
    </row>
    <row r="56" spans="1:44"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2205053</v>
      </c>
      <c r="AN56" s="375">
        <v>42404</v>
      </c>
      <c r="AO56" s="376">
        <v>23.7</v>
      </c>
      <c r="AP56" s="377">
        <v>32829</v>
      </c>
      <c r="AQ56" s="378">
        <v>7.2</v>
      </c>
      <c r="AR56" s="379">
        <v>16.5</v>
      </c>
    </row>
    <row r="57" spans="1:44"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3902213</v>
      </c>
      <c r="AN57" s="367">
        <v>75695</v>
      </c>
      <c r="AO57" s="368">
        <v>11.3</v>
      </c>
      <c r="AP57" s="369">
        <v>62383</v>
      </c>
      <c r="AQ57" s="370">
        <v>14.1</v>
      </c>
      <c r="AR57" s="371">
        <v>-2.8</v>
      </c>
    </row>
    <row r="58" spans="1:44"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2285434</v>
      </c>
      <c r="AN58" s="375">
        <v>44333</v>
      </c>
      <c r="AO58" s="376">
        <v>4.5</v>
      </c>
      <c r="AP58" s="377">
        <v>35325</v>
      </c>
      <c r="AQ58" s="378">
        <v>7.6</v>
      </c>
      <c r="AR58" s="379">
        <v>-3.1</v>
      </c>
    </row>
    <row r="59" spans="1:44"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4669205</v>
      </c>
      <c r="AN59" s="367">
        <v>91401</v>
      </c>
      <c r="AO59" s="368">
        <v>20.7</v>
      </c>
      <c r="AP59" s="369">
        <v>63812</v>
      </c>
      <c r="AQ59" s="370">
        <v>2.2999999999999998</v>
      </c>
      <c r="AR59" s="371">
        <v>18.399999999999999</v>
      </c>
    </row>
    <row r="60" spans="1:44"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1651117</v>
      </c>
      <c r="AN60" s="375">
        <v>32321</v>
      </c>
      <c r="AO60" s="376">
        <v>-27.1</v>
      </c>
      <c r="AP60" s="377">
        <v>33848</v>
      </c>
      <c r="AQ60" s="378">
        <v>-4.2</v>
      </c>
      <c r="AR60" s="379">
        <v>-22.9</v>
      </c>
    </row>
    <row r="61" spans="1:44"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3609580</v>
      </c>
      <c r="AN61" s="382">
        <v>69603</v>
      </c>
      <c r="AO61" s="383">
        <v>2</v>
      </c>
      <c r="AP61" s="384">
        <v>58457</v>
      </c>
      <c r="AQ61" s="385">
        <v>3.5</v>
      </c>
      <c r="AR61" s="371">
        <v>-1.5</v>
      </c>
    </row>
    <row r="62" spans="1:44"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1989405</v>
      </c>
      <c r="AN62" s="375">
        <v>38280</v>
      </c>
      <c r="AO62" s="376">
        <v>-6.2</v>
      </c>
      <c r="AP62" s="377">
        <v>33079</v>
      </c>
      <c r="AQ62" s="378">
        <v>2.9</v>
      </c>
      <c r="AR62" s="379">
        <v>-9.1</v>
      </c>
    </row>
    <row r="63" spans="1:44"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idden="1" x14ac:dyDescent="0.2">
      <c r="AK70" s="295"/>
      <c r="AL70" s="295"/>
      <c r="AM70" s="295"/>
      <c r="AN70" s="295"/>
      <c r="AO70" s="295"/>
      <c r="AP70" s="295"/>
      <c r="AQ70" s="295"/>
      <c r="AR70" s="295"/>
    </row>
    <row r="71" spans="1:46" hidden="1" x14ac:dyDescent="0.2">
      <c r="AK71" s="295"/>
      <c r="AL71" s="295"/>
      <c r="AM71" s="295"/>
      <c r="AN71" s="295"/>
      <c r="AO71" s="295"/>
      <c r="AP71" s="295"/>
      <c r="AQ71" s="295"/>
      <c r="AR71" s="295"/>
    </row>
    <row r="72" spans="1:46" hidden="1" x14ac:dyDescent="0.2">
      <c r="AK72" s="295"/>
      <c r="AL72" s="295"/>
      <c r="AM72" s="295"/>
      <c r="AN72" s="295"/>
      <c r="AO72" s="295"/>
      <c r="AP72" s="295"/>
      <c r="AQ72" s="295"/>
      <c r="AR72" s="295"/>
    </row>
    <row r="73" spans="1:46" hidden="1" x14ac:dyDescent="0.2">
      <c r="AK73" s="295"/>
      <c r="AL73" s="295"/>
      <c r="AM73" s="295"/>
      <c r="AN73" s="295"/>
      <c r="AO73" s="295"/>
      <c r="AP73" s="295"/>
      <c r="AQ73" s="295"/>
      <c r="AR73" s="295"/>
    </row>
  </sheetData>
  <sheetProtection algorithmName="SHA-512" hashValue="hgvaiZlD/hayeBxV1T0e1bULfCcFAHeOhOeufbSVSg2dzec8IiUAYceK4xEdr1xdOcx65bp8trx8/dzOV8oRtw==" saltValue="uFfFQcX2UBSH33NOhPTa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verticalCentered="1"/>
  <pageMargins left="0" right="0" top="0" bottom="0" header="0" footer="0"/>
  <pageSetup paperSize="8" scale="90"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70" zoomScaleNormal="70" zoomScaleSheetLayoutView="55" workbookViewId="0"/>
  </sheetViews>
  <sheetFormatPr defaultColWidth="0" defaultRowHeight="13.5" customHeight="1" zeroHeight="1" x14ac:dyDescent="0.2"/>
  <cols>
    <col min="1" max="125" width="2.398437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2">
      <c r="B2" s="292"/>
      <c r="DG2" s="292"/>
    </row>
    <row r="3" spans="2:125"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2"/>
    <row r="5" spans="2:125" x14ac:dyDescent="0.2"/>
    <row r="6" spans="2:125" x14ac:dyDescent="0.2"/>
    <row r="7" spans="2:125" x14ac:dyDescent="0.2"/>
    <row r="8" spans="2:125" x14ac:dyDescent="0.2"/>
    <row r="9" spans="2:125" x14ac:dyDescent="0.2">
      <c r="DU9" s="292"/>
    </row>
    <row r="10" spans="2:125" x14ac:dyDescent="0.2"/>
    <row r="11" spans="2:125" x14ac:dyDescent="0.2"/>
    <row r="12" spans="2:125" x14ac:dyDescent="0.2"/>
    <row r="13" spans="2:125" x14ac:dyDescent="0.2"/>
    <row r="14" spans="2:125" x14ac:dyDescent="0.2"/>
    <row r="15" spans="2:125" x14ac:dyDescent="0.2"/>
    <row r="16" spans="2:125" x14ac:dyDescent="0.2"/>
    <row r="17" spans="125:125" x14ac:dyDescent="0.2">
      <c r="DU17" s="292"/>
    </row>
    <row r="18" spans="125:125" x14ac:dyDescent="0.2"/>
    <row r="19" spans="125:125" x14ac:dyDescent="0.2"/>
    <row r="20" spans="125:125" x14ac:dyDescent="0.2">
      <c r="DU20" s="292"/>
    </row>
    <row r="21" spans="125:125" x14ac:dyDescent="0.2">
      <c r="DU21" s="292"/>
    </row>
    <row r="22" spans="125:125" x14ac:dyDescent="0.2"/>
    <row r="23" spans="125:125" x14ac:dyDescent="0.2"/>
    <row r="24" spans="125:125" x14ac:dyDescent="0.2"/>
    <row r="25" spans="125:125" x14ac:dyDescent="0.2"/>
    <row r="26" spans="125:125" x14ac:dyDescent="0.2"/>
    <row r="27" spans="125:125" x14ac:dyDescent="0.2"/>
    <row r="28" spans="125:125" x14ac:dyDescent="0.2">
      <c r="DU28" s="292"/>
    </row>
    <row r="29" spans="125:125" x14ac:dyDescent="0.2"/>
    <row r="30" spans="125:125" x14ac:dyDescent="0.2"/>
    <row r="31" spans="125:125" x14ac:dyDescent="0.2"/>
    <row r="32" spans="125:125" x14ac:dyDescent="0.2"/>
    <row r="33" spans="2:125" x14ac:dyDescent="0.2">
      <c r="B33" s="292"/>
      <c r="G33" s="292"/>
      <c r="I33" s="292"/>
    </row>
    <row r="34" spans="2:125" x14ac:dyDescent="0.2">
      <c r="C34" s="292"/>
      <c r="P34" s="292"/>
      <c r="DE34" s="292"/>
      <c r="DH34" s="292"/>
    </row>
    <row r="35" spans="2:125" x14ac:dyDescent="0.2">
      <c r="D35" s="292"/>
      <c r="E35" s="292"/>
      <c r="DG35" s="292"/>
      <c r="DJ35" s="292"/>
      <c r="DP35" s="292"/>
      <c r="DQ35" s="292"/>
      <c r="DR35" s="292"/>
      <c r="DS35" s="292"/>
      <c r="DT35" s="292"/>
      <c r="DU35" s="292"/>
    </row>
    <row r="36" spans="2:125"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2">
      <c r="DU37" s="292"/>
    </row>
    <row r="38" spans="2:125" x14ac:dyDescent="0.2">
      <c r="DT38" s="292"/>
      <c r="DU38" s="292"/>
    </row>
    <row r="39" spans="2:125" x14ac:dyDescent="0.2"/>
    <row r="40" spans="2:125" x14ac:dyDescent="0.2">
      <c r="DH40" s="292"/>
    </row>
    <row r="41" spans="2:125" x14ac:dyDescent="0.2">
      <c r="DE41" s="292"/>
    </row>
    <row r="42" spans="2:125" x14ac:dyDescent="0.2">
      <c r="DG42" s="292"/>
      <c r="DJ42" s="292"/>
    </row>
    <row r="43" spans="2:125"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2">
      <c r="DU44" s="292"/>
    </row>
    <row r="45" spans="2:125" x14ac:dyDescent="0.2"/>
    <row r="46" spans="2:125" x14ac:dyDescent="0.2"/>
    <row r="47" spans="2:125" x14ac:dyDescent="0.2"/>
    <row r="48" spans="2:125" x14ac:dyDescent="0.2">
      <c r="DT48" s="292"/>
      <c r="DU48" s="292"/>
    </row>
    <row r="49" spans="120:125" x14ac:dyDescent="0.2">
      <c r="DU49" s="292"/>
    </row>
    <row r="50" spans="120:125" x14ac:dyDescent="0.2">
      <c r="DU50" s="292"/>
    </row>
    <row r="51" spans="120:125" x14ac:dyDescent="0.2">
      <c r="DP51" s="292"/>
      <c r="DQ51" s="292"/>
      <c r="DR51" s="292"/>
      <c r="DS51" s="292"/>
      <c r="DT51" s="292"/>
      <c r="DU51" s="292"/>
    </row>
    <row r="52" spans="120:125" x14ac:dyDescent="0.2"/>
    <row r="53" spans="120:125" x14ac:dyDescent="0.2"/>
    <row r="54" spans="120:125" x14ac:dyDescent="0.2">
      <c r="DU54" s="292"/>
    </row>
    <row r="55" spans="120:125" x14ac:dyDescent="0.2"/>
    <row r="56" spans="120:125" x14ac:dyDescent="0.2"/>
    <row r="57" spans="120:125" x14ac:dyDescent="0.2"/>
    <row r="58" spans="120:125" x14ac:dyDescent="0.2">
      <c r="DU58" s="292"/>
    </row>
    <row r="59" spans="120:125" x14ac:dyDescent="0.2"/>
    <row r="60" spans="120:125" x14ac:dyDescent="0.2"/>
    <row r="61" spans="120:125" x14ac:dyDescent="0.2"/>
    <row r="62" spans="120:125" x14ac:dyDescent="0.2"/>
    <row r="63" spans="120:125" x14ac:dyDescent="0.2">
      <c r="DU63" s="292"/>
    </row>
    <row r="64" spans="120:125" x14ac:dyDescent="0.2">
      <c r="DT64" s="292"/>
      <c r="DU64" s="292"/>
    </row>
    <row r="65" spans="123:125" x14ac:dyDescent="0.2"/>
    <row r="66" spans="123:125" x14ac:dyDescent="0.2"/>
    <row r="67" spans="123:125" x14ac:dyDescent="0.2"/>
    <row r="68" spans="123:125" x14ac:dyDescent="0.2"/>
    <row r="69" spans="123:125" x14ac:dyDescent="0.2">
      <c r="DS69" s="292"/>
      <c r="DT69" s="292"/>
      <c r="DU69" s="292"/>
    </row>
    <row r="70" spans="123:125" x14ac:dyDescent="0.2"/>
    <row r="71" spans="123:125" x14ac:dyDescent="0.2"/>
    <row r="72" spans="123:125" x14ac:dyDescent="0.2"/>
    <row r="73" spans="123:125" x14ac:dyDescent="0.2"/>
    <row r="74" spans="123:125" x14ac:dyDescent="0.2"/>
    <row r="75" spans="123:125" x14ac:dyDescent="0.2"/>
    <row r="76" spans="123:125" x14ac:dyDescent="0.2"/>
    <row r="77" spans="123:125" x14ac:dyDescent="0.2"/>
    <row r="78" spans="123:125" x14ac:dyDescent="0.2"/>
    <row r="79" spans="123:125" x14ac:dyDescent="0.2"/>
    <row r="80" spans="123:125" x14ac:dyDescent="0.2"/>
    <row r="81" spans="116:125" x14ac:dyDescent="0.2"/>
    <row r="82" spans="116:125" x14ac:dyDescent="0.2">
      <c r="DL82" s="292"/>
    </row>
    <row r="83" spans="116:125" x14ac:dyDescent="0.2">
      <c r="DM83" s="292"/>
      <c r="DN83" s="292"/>
      <c r="DO83" s="292"/>
      <c r="DP83" s="292"/>
      <c r="DQ83" s="292"/>
      <c r="DR83" s="292"/>
      <c r="DS83" s="292"/>
      <c r="DT83" s="292"/>
      <c r="DU83" s="292"/>
    </row>
    <row r="84" spans="116:125" x14ac:dyDescent="0.2"/>
    <row r="85" spans="116:125" x14ac:dyDescent="0.2"/>
    <row r="86" spans="116:125" x14ac:dyDescent="0.2"/>
    <row r="87" spans="116:125" x14ac:dyDescent="0.2"/>
    <row r="88" spans="116:125" x14ac:dyDescent="0.2">
      <c r="DU88" s="292"/>
    </row>
    <row r="89" spans="116:125" x14ac:dyDescent="0.2"/>
    <row r="90" spans="116:125" x14ac:dyDescent="0.2"/>
    <row r="91" spans="116:125"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0" spans="125:125" ht="13.5" hidden="1" customHeight="1" x14ac:dyDescent="0.2"/>
    <row r="121" spans="125:125" ht="13.5" hidden="1" customHeight="1" x14ac:dyDescent="0.2">
      <c r="DU121" s="292"/>
    </row>
  </sheetData>
  <sheetProtection algorithmName="SHA-512" hashValue="sbE7Gln2feFj3oXIc6XHlKyzrRW636xjDEmAakjHkIqrPxjmNwGBla3jBZsOXJSE3jPgFDYKiXQbB5g51Omqug==" saltValue="5d6m37aAVTLPzWMTj8z9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79" zoomScaleNormal="79" zoomScaleSheetLayoutView="55" workbookViewId="0">
      <selection activeCell="BI103" sqref="BI103"/>
    </sheetView>
  </sheetViews>
  <sheetFormatPr defaultColWidth="0" defaultRowHeight="13.5" customHeight="1" zeroHeight="1" x14ac:dyDescent="0.2"/>
  <cols>
    <col min="1" max="125" width="2.398437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2">
      <c r="B2" s="292"/>
      <c r="T2" s="292"/>
    </row>
    <row r="3" spans="1:125"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2"/>
    <row r="5" spans="1:125" x14ac:dyDescent="0.2"/>
    <row r="6" spans="1:125" x14ac:dyDescent="0.2"/>
    <row r="7" spans="1:125" x14ac:dyDescent="0.2"/>
    <row r="8" spans="1:125" x14ac:dyDescent="0.2"/>
    <row r="9" spans="1:125" x14ac:dyDescent="0.2"/>
    <row r="10" spans="1:125" x14ac:dyDescent="0.2"/>
    <row r="11" spans="1:125" x14ac:dyDescent="0.2"/>
    <row r="12" spans="1:125" x14ac:dyDescent="0.2"/>
    <row r="13" spans="1:125" x14ac:dyDescent="0.2"/>
    <row r="14" spans="1:125" x14ac:dyDescent="0.2"/>
    <row r="15" spans="1:125" x14ac:dyDescent="0.2"/>
    <row r="16" spans="1:125"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2:125" x14ac:dyDescent="0.2">
      <c r="B33" s="292"/>
      <c r="G33" s="292"/>
      <c r="I33" s="292"/>
    </row>
    <row r="34" spans="2:125" x14ac:dyDescent="0.2">
      <c r="C34" s="292"/>
      <c r="P34" s="292"/>
      <c r="R34" s="292"/>
      <c r="U34" s="292"/>
    </row>
    <row r="35" spans="2:125"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2">
      <c r="F36" s="292"/>
      <c r="H36" s="292"/>
      <c r="J36" s="292"/>
      <c r="K36" s="292"/>
      <c r="L36" s="292"/>
      <c r="M36" s="292"/>
      <c r="N36" s="292"/>
      <c r="O36" s="292"/>
      <c r="Q36" s="292"/>
      <c r="S36" s="292"/>
      <c r="V36" s="292"/>
    </row>
    <row r="37" spans="2:125" x14ac:dyDescent="0.2"/>
    <row r="38" spans="2:125" x14ac:dyDescent="0.2"/>
    <row r="39" spans="2:125" x14ac:dyDescent="0.2"/>
    <row r="40" spans="2:125" x14ac:dyDescent="0.2">
      <c r="U40" s="292"/>
    </row>
    <row r="41" spans="2:125" x14ac:dyDescent="0.2">
      <c r="R41" s="292"/>
    </row>
    <row r="42" spans="2:125"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2">
      <c r="Q43" s="292"/>
      <c r="S43" s="292"/>
      <c r="V43" s="292"/>
    </row>
    <row r="44" spans="2:125" x14ac:dyDescent="0.2"/>
    <row r="45" spans="2:125" x14ac:dyDescent="0.2"/>
    <row r="46" spans="2:125" x14ac:dyDescent="0.2"/>
    <row r="47" spans="2:125" x14ac:dyDescent="0.2"/>
    <row r="48" spans="2:125"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X8gEMx4S6Ho6afoXPt3/8ULg6vAkH92a/25RRv8RN+mgvvDGxmfBZptuMB8fzquXAyR6t0XoKLGJhr+5oKN85A==" saltValue="CEccXg++fYp0YLYcqBXW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topLeftCell="A28" zoomScale="65" zoomScaleNormal="65" zoomScaleSheetLayoutView="100" workbookViewId="0"/>
  </sheetViews>
  <sheetFormatPr defaultColWidth="0" defaultRowHeight="13.5" customHeight="1" zeroHeight="1" x14ac:dyDescent="0.2"/>
  <cols>
    <col min="1" max="1" width="8.19921875" style="1" customWidth="1"/>
    <col min="2" max="16" width="14.59765625" style="1" customWidth="1"/>
    <col min="17" max="16384" width="0" style="1" hidden="1"/>
  </cols>
  <sheetData>
    <row r="1" ht="16.55" customHeight="1" x14ac:dyDescent="0.2"/>
    <row r="2" ht="16.55" customHeight="1" x14ac:dyDescent="0.2"/>
    <row r="3" ht="16.55" customHeight="1" x14ac:dyDescent="0.2"/>
    <row r="4" ht="16.55" customHeight="1" x14ac:dyDescent="0.2"/>
    <row r="5" ht="16.55" customHeight="1" x14ac:dyDescent="0.2"/>
    <row r="6" ht="16.55" customHeight="1" x14ac:dyDescent="0.2"/>
    <row r="7" ht="16.55" customHeight="1" x14ac:dyDescent="0.2"/>
    <row r="8" ht="16.55" customHeight="1" x14ac:dyDescent="0.2"/>
    <row r="9" ht="16.55" customHeight="1" x14ac:dyDescent="0.2"/>
    <row r="10" ht="16.55" customHeight="1" x14ac:dyDescent="0.2"/>
    <row r="11" ht="16.55" customHeight="1" x14ac:dyDescent="0.2"/>
    <row r="12" ht="16.55" customHeight="1" x14ac:dyDescent="0.2"/>
    <row r="13" ht="16.55" customHeight="1" x14ac:dyDescent="0.2"/>
    <row r="14" ht="16.55" customHeight="1" x14ac:dyDescent="0.2"/>
    <row r="15" ht="16.55" customHeight="1" x14ac:dyDescent="0.2"/>
    <row r="16" ht="16.55" customHeight="1" x14ac:dyDescent="0.2"/>
    <row r="17" ht="16.55" customHeight="1" x14ac:dyDescent="0.2"/>
    <row r="18" ht="16.55" customHeight="1" x14ac:dyDescent="0.2"/>
    <row r="19" ht="16.55" customHeight="1" x14ac:dyDescent="0.2"/>
    <row r="20" ht="16.55" customHeight="1" x14ac:dyDescent="0.2"/>
    <row r="21" ht="16.55" customHeight="1" x14ac:dyDescent="0.2"/>
    <row r="22" ht="16.55" customHeight="1" x14ac:dyDescent="0.2"/>
    <row r="23" ht="16.55" customHeight="1" x14ac:dyDescent="0.2"/>
    <row r="24" ht="16.55" customHeight="1" x14ac:dyDescent="0.2"/>
    <row r="25" ht="16.55" customHeight="1" x14ac:dyDescent="0.2"/>
    <row r="26" ht="16.55" customHeight="1" x14ac:dyDescent="0.2"/>
    <row r="27" ht="16.55" customHeight="1" x14ac:dyDescent="0.2"/>
    <row r="28" ht="16.55" customHeight="1" x14ac:dyDescent="0.2"/>
    <row r="29" ht="16.55" customHeight="1" x14ac:dyDescent="0.2"/>
    <row r="30" ht="16.55" customHeight="1" x14ac:dyDescent="0.2"/>
    <row r="31" ht="16.55" customHeight="1" x14ac:dyDescent="0.2"/>
    <row r="32" ht="16.55" customHeight="1" x14ac:dyDescent="0.2"/>
    <row r="33" spans="2:10" ht="16.55" customHeight="1" x14ac:dyDescent="0.2"/>
    <row r="34" spans="2:10" ht="16.55" customHeight="1" x14ac:dyDescent="0.2"/>
    <row r="35" spans="2:10" ht="16.55" customHeight="1" x14ac:dyDescent="0.2"/>
    <row r="36" spans="2:10" ht="16.55" customHeight="1" x14ac:dyDescent="0.2"/>
    <row r="37" spans="2:10" ht="16.55" customHeight="1" x14ac:dyDescent="0.2"/>
    <row r="38" spans="2:10" ht="16.55" customHeight="1" x14ac:dyDescent="0.2"/>
    <row r="39" spans="2:10" ht="16.55" customHeight="1" x14ac:dyDescent="0.2"/>
    <row r="40" spans="2:10" ht="16.55" customHeight="1" x14ac:dyDescent="0.2"/>
    <row r="41" spans="2:10" ht="16.55" customHeight="1" x14ac:dyDescent="0.2"/>
    <row r="42" spans="2:10" ht="16.55" customHeight="1" x14ac:dyDescent="0.2"/>
    <row r="43" spans="2:10" ht="16.55" customHeight="1" x14ac:dyDescent="0.2"/>
    <row r="44" spans="2:10" ht="16.55" customHeight="1" x14ac:dyDescent="0.2"/>
    <row r="45" spans="2:10" ht="29.3" customHeight="1" thickBot="1" x14ac:dyDescent="0.25">
      <c r="B45" s="2"/>
      <c r="C45" s="2"/>
      <c r="D45" s="2"/>
      <c r="E45" s="2"/>
      <c r="F45" s="2"/>
      <c r="G45" s="2"/>
      <c r="H45" s="2"/>
      <c r="I45" s="2"/>
      <c r="J45" s="3" t="s">
        <v>0</v>
      </c>
    </row>
    <row r="46" spans="2:10" ht="29.3" customHeight="1" thickBot="1" x14ac:dyDescent="0.25">
      <c r="B46" s="4" t="s">
        <v>1</v>
      </c>
      <c r="C46" s="5"/>
      <c r="D46" s="5"/>
      <c r="E46" s="6" t="s">
        <v>2</v>
      </c>
      <c r="F46" s="7" t="s">
        <v>560</v>
      </c>
      <c r="G46" s="8" t="s">
        <v>561</v>
      </c>
      <c r="H46" s="8" t="s">
        <v>562</v>
      </c>
      <c r="I46" s="8" t="s">
        <v>563</v>
      </c>
      <c r="J46" s="9" t="s">
        <v>564</v>
      </c>
    </row>
    <row r="47" spans="2:10" ht="57.8" customHeight="1" x14ac:dyDescent="0.2">
      <c r="B47" s="10"/>
      <c r="C47" s="1238" t="s">
        <v>3</v>
      </c>
      <c r="D47" s="1238"/>
      <c r="E47" s="1239"/>
      <c r="F47" s="11">
        <v>42.01</v>
      </c>
      <c r="G47" s="12">
        <v>39.25</v>
      </c>
      <c r="H47" s="12">
        <v>39.5</v>
      </c>
      <c r="I47" s="12">
        <v>33.69</v>
      </c>
      <c r="J47" s="13">
        <v>30.7</v>
      </c>
    </row>
    <row r="48" spans="2:10" ht="57.8" customHeight="1" x14ac:dyDescent="0.2">
      <c r="B48" s="14"/>
      <c r="C48" s="1240" t="s">
        <v>4</v>
      </c>
      <c r="D48" s="1240"/>
      <c r="E48" s="1241"/>
      <c r="F48" s="15">
        <v>4.13</v>
      </c>
      <c r="G48" s="16">
        <v>5.12</v>
      </c>
      <c r="H48" s="16">
        <v>4.8099999999999996</v>
      </c>
      <c r="I48" s="16">
        <v>2.95</v>
      </c>
      <c r="J48" s="17">
        <v>5.1100000000000003</v>
      </c>
    </row>
    <row r="49" spans="2:10" ht="57.8" customHeight="1" thickBot="1" x14ac:dyDescent="0.25">
      <c r="B49" s="18"/>
      <c r="C49" s="1242" t="s">
        <v>5</v>
      </c>
      <c r="D49" s="1242"/>
      <c r="E49" s="1243"/>
      <c r="F49" s="19" t="s">
        <v>565</v>
      </c>
      <c r="G49" s="20" t="s">
        <v>566</v>
      </c>
      <c r="H49" s="20" t="s">
        <v>567</v>
      </c>
      <c r="I49" s="20" t="s">
        <v>568</v>
      </c>
      <c r="J49" s="21" t="s">
        <v>569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row r="60" spans="2:10" ht="13.5" hidden="1" customHeight="1" x14ac:dyDescent="0.2"/>
    <row r="61" spans="2:10" ht="13.5" hidden="1" customHeight="1" x14ac:dyDescent="0.2"/>
    <row r="62" spans="2:10" ht="13.5" hidden="1" customHeight="1" x14ac:dyDescent="0.2"/>
  </sheetData>
  <sheetProtection algorithmName="SHA-512" hashValue="IYh4UV0u9nGjiYHiYYzhR/ULVcWCwBYQ1E3+htudUWt1CQZ0y289ZDF/6Gz2R8Xc3QcP3O1/gqDQHk0ZfiuTHw==" saltValue="Vo1Nd547AjbNcoBlz05L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松村　和俊</cp:lastModifiedBy>
  <cp:lastPrinted>2022-08-31T00:29:37Z</cp:lastPrinted>
  <dcterms:created xsi:type="dcterms:W3CDTF">2022-02-02T05:23:35Z</dcterms:created>
  <dcterms:modified xsi:type="dcterms:W3CDTF">2022-09-21T09:29:56Z</dcterms:modified>
  <cp:category/>
</cp:coreProperties>
</file>