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R2\財政関係調査報告\06「【財政状況資料集】平成30年度財政状況資料集（追加分）の作成及び提出について（依頼）」\04提出\"/>
    </mc:Choice>
  </mc:AlternateContent>
  <bookViews>
    <workbookView xWindow="0" yWindow="0" windowWidth="15360" windowHeight="7635" tabRatio="7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<sst xmlns="http://schemas.openxmlformats.org/spreadsheetml/2006/main" count="1161" uniqueCount="599">
  <si>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</si>
  <si>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</si>
  <si>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</si>
  <si>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</si>
  <si>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</si>
  <si>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</si>
  <si>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</si>
  <si>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</si>
  <si>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</si>
  <si>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</si>
  <si>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</si>
  <si>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</si>
  <si>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</si>
  <si>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</si>
  <si>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</si>
  <si>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</si>
  <si>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</si>
  <si>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</si>
  <si>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</si>
  <si>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</si>
  <si>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</si>
  <si>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</si>
  <si>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</si>
  <si>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</si>
  <si>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</si>
  <si>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</si>
  <si>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</si>
  <si>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</si>
  <si>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</si>
  <si>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</si>
  <si>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</si>
  <si>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</si>
  <si>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</si>
  <si>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</si>
  <si>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</si>
  <si>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</si>
  <si>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</si>
  <si>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</si>
  <si>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</si>
  <si>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</si>
  <si>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</si>
  <si>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</si>
  <si>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</si>
  <si>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</si>
  <si>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</si>
  <si>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</si>
  <si>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</si>
  <si>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</si>
  <si>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</si>
  <si>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</si>
  <si>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</si>
  <si>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</si>
  <si>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</si>
  <si>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</si>
  <si>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</si>
  <si>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</si>
  <si>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</si>
  <si>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</si>
  <si>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</si>
  <si>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</si>
  <si>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</si>
  <si>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</si>
  <si>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</si>
  <si>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</si>
  <si>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</si>
  <si>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</si>
  <si>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</si>
  <si>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</si>
  <si>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</si>
  <si>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</si>
  <si>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</si>
  <si>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</si>
  <si>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</si>
  <si>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</si>
  <si>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</si>
  <si>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</si>
  <si>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</si>
  <si>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</si>
  <si>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</si>
  <si>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</si>
  <si>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</si>
  <si>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</si>
  <si>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</si>
  <si>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</si>
  <si>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</si>
  <si>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</si>
  <si>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</si>
  <si>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</si>
  <si>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</si>
  <si>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</si>
  <si>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</si>
  <si>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</si>
  <si>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</si>
  <si>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</si>
  <si>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</si>
  <si>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</si>
  <si>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</si>
  <si>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川根本町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</si>
  <si>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</si>
  <si>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</si>
  <si>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</si>
  <si>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</si>
  <si>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</si>
  <si>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</si>
  <si>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</si>
  <si>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</si>
  <si>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</si>
  <si>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</si>
  <si>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</si>
  <si>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</si>
  <si>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</si>
  <si>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</si>
  <si>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</si>
  <si>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</si>
  <si>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</si>
  <si>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</si>
  <si>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</si>
  <si>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</si>
  <si>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</si>
  <si>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</si>
  <si>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</si>
  <si>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</si>
  <si>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</si>
  <si>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</si>
  <si>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</si>
  <si>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</si>
  <si>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</si>
  <si>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</si>
  <si>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</si>
  <si>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</si>
  <si>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</si>
  <si>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</si>
  <si>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</si>
  <si>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</si>
  <si>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</si>
  <si>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</si>
  <si>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</si>
  <si>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</si>
  <si>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</si>
  <si>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</si>
  <si>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</si>
  <si>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</si>
  <si>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</si>
  <si>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</si>
  <si>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</si>
  <si>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</si>
  <si>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</si>
  <si>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</si>
  <si>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</si>
  <si>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</si>
  <si>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</si>
  <si>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</si>
  <si>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</si>
  <si>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</si>
  <si>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</si>
  <si>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</si>
  <si>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</si>
  <si>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</si>
  <si>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</si>
  <si>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</si>
  <si>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</si>
  <si>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</si>
  <si>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</si>
  <si>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</si>
  <si>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</si>
  <si>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</si>
  <si>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</si>
  <si>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</si>
  <si>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</si>
  <si>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</si>
  <si>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</si>
  <si>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</si>
  <si>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</si>
  <si>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</si>
  <si>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</si>
  <si>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</si>
  <si>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</si>
  <si>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</si>
  <si>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</si>
  <si>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</si>
  <si>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</si>
  <si>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</si>
  <si>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</si>
  <si>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</si>
  <si>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</si>
  <si>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</si>
  <si>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</si>
  <si>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</si>
  <si>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</si>
  <si>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</si>
  <si>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</si>
  <si>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</si>
  <si>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</si>
  <si>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</si>
  <si>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</si>
  <si>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</si>
  <si>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</si>
  <si>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</si>
  <si>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</si>
  <si>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</si>
  <si>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</si>
  <si>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</si>
  <si>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</si>
  <si>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</si>
  <si>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</si>
  <si>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</si>
  <si>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</si>
  <si>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</si>
  <si>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</si>
  <si>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</si>
  <si>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</si>
  <si>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静岡県川根本町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</si>
  <si>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</si>
  <si>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</si>
  <si>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</si>
  <si>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</si>
  <si>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</si>
  <si>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</si>
  <si>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</si>
  <si>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</si>
  <si>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</si>
  <si>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</si>
  <si>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</si>
  <si>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</si>
  <si>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</si>
  <si>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</si>
  <si>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</si>
  <si>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</si>
  <si>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</si>
  <si>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</si>
  <si>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</si>
  <si>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</si>
  <si>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</si>
  <si>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</si>
  <si>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</si>
  <si>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</si>
  <si>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</si>
  <si>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</si>
  <si>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</si>
  <si>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</si>
  <si>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</si>
  <si>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</si>
  <si>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</si>
  <si>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</si>
  <si>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</si>
  <si>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</si>
  <si>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</si>
  <si>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</si>
  <si>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</si>
  <si>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</si>
  <si>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</si>
  <si>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</si>
  <si>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</si>
  <si>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</si>
  <si>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</si>
  <si>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</si>
  <si>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</si>
  <si>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</si>
  <si>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</si>
  <si>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</si>
  <si>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</si>
  <si>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</si>
  <si>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</si>
  <si>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</si>
  <si>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</si>
  <si>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</si>
  <si>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</si>
  <si>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</si>
  <si>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</si>
  <si>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</si>
  <si>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</si>
  <si>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</si>
  <si>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</si>
  <si>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</si>
  <si>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</si>
  <si>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</si>
  <si>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</si>
  <si>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</si>
  <si>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</si>
  <si>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</si>
  <si>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</si>
  <si>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</si>
  <si>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</si>
  <si>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</si>
  <si>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</si>
  <si>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</si>
  <si>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</si>
  <si>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</si>
  <si>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</si>
  <si>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</si>
  <si>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</si>
  <si>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</si>
  <si>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</si>
  <si>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</si>
  <si>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</si>
  <si>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</si>
  <si>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</si>
  <si>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</si>
  <si>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</si>
  <si>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</si>
  <si>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</si>
  <si>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</si>
  <si>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</si>
  <si>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</si>
  <si>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</si>
  <si>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</si>
  <si>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</si>
  <si>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</si>
  <si>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</si>
  <si>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</si>
  <si>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</si>
  <si>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</si>
  <si>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</si>
  <si>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</si>
  <si>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</si>
  <si>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</si>
  <si>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</si>
  <si>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</si>
  <si>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</si>
  <si>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</si>
  <si>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</si>
  <si>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</si>
  <si>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</si>
  <si>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</si>
  <si>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</si>
  <si>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</si>
  <si>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</si>
  <si>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</si>
  <si>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</si>
  <si>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</si>
  <si>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</si>
  <si>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</si>
  <si>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</si>
  <si>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</si>
  <si>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</si>
  <si>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</si>
  <si>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</si>
  <si>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</si>
  <si>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</si>
  <si>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</si>
  <si>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</si>
  <si>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</si>
  <si>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</si>
  <si>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</si>
  <si>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</si>
  <si>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</si>
  <si>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</si>
  <si>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</si>
  <si>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</si>
  <si>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</si>
  <si>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</si>
  <si>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</si>
  <si>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</si>
  <si>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</si>
  <si>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</si>
  <si>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</si>
  <si>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</si>
  <si>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</si>
  <si>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</si>
  <si>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</si>
  <si>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</si>
  <si>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</si>
  <si>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静岡県川根本町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</si>
  <si>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</si>
  <si>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</si>
  <si>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</si>
  <si>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</si>
  <si>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</si>
  <si>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</si>
  <si>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</si>
  <si>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</si>
  <si>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</si>
  <si>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</si>
  <si>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</si>
  <si>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</si>
  <si>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</si>
  <si>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</si>
  <si>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</si>
  <si>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</si>
  <si>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</si>
  <si>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</si>
  <si>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</si>
  <si>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</si>
  <si>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いやしの里診療所事業特別会計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</si>
  <si>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</si>
  <si>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</si>
  <si>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</si>
  <si>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</si>
  <si>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</si>
  <si>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</si>
  <si>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</si>
  <si>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</si>
  <si>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</si>
  <si>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</si>
  <si>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</si>
  <si>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</si>
  <si>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</si>
  <si>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</si>
  <si>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</si>
  <si>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</si>
  <si>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</si>
  <si>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訪問看護事業特別会計</t>
    <phoneticPr fontId="5"/>
  </si>
  <si>
    <t>簡易水道事業特別会計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</si>
  <si>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</si>
  <si>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</si>
  <si>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</si>
  <si>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</si>
  <si>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</si>
  <si>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</si>
  <si>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</si>
  <si>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</si>
  <si>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</si>
  <si>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</si>
  <si>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</si>
  <si>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</si>
  <si>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</si>
  <si>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</si>
  <si>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</si>
  <si>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</si>
  <si>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</si>
  <si>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</si>
  <si>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</si>
  <si>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</si>
  <si>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</si>
  <si>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</si>
  <si>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</si>
  <si>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</si>
  <si>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</si>
  <si>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</si>
  <si>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</si>
  <si>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</si>
  <si>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</si>
  <si>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</si>
  <si>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</si>
  <si>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</si>
  <si>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</si>
  <si>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</si>
  <si>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</si>
  <si>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</si>
  <si>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</si>
  <si>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</si>
  <si>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</si>
  <si>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</si>
  <si>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</si>
  <si>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</si>
  <si>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</si>
  <si>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</si>
  <si>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</si>
  <si>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</si>
  <si>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</si>
  <si>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</si>
  <si>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</si>
  <si>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</si>
  <si>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</si>
  <si>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</si>
  <si>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</si>
  <si>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</si>
  <si>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</si>
  <si>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</si>
  <si>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</si>
  <si>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</si>
  <si>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</si>
  <si>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</si>
  <si>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</si>
  <si>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</si>
  <si>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</si>
  <si>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</si>
  <si>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</si>
  <si>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</si>
  <si>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</si>
  <si>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</si>
  <si>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</si>
  <si>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</si>
  <si>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</si>
  <si>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</si>
  <si>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</si>
  <si>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</si>
  <si>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</si>
  <si>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</si>
  <si>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</si>
  <si>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</si>
  <si>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</si>
  <si>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</si>
  <si>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</si>
  <si>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</si>
  <si>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</si>
  <si>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</si>
  <si>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</si>
  <si>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</si>
  <si>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</si>
  <si>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</si>
  <si>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</si>
  <si>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</si>
  <si>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</si>
  <si>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</si>
  <si>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</si>
  <si>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</si>
  <si>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</si>
  <si>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</si>
  <si>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</si>
  <si>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</si>
  <si>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</si>
  <si>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</si>
  <si>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</si>
  <si>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</si>
  <si>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</si>
  <si>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</si>
  <si>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</si>
  <si>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</si>
  <si>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</si>
  <si>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</si>
  <si>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</si>
  <si>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</si>
  <si>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</si>
  <si>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</si>
  <si>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</si>
  <si>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</si>
  <si>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</si>
  <si>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</si>
  <si>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</si>
  <si>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</si>
  <si>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</si>
  <si>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</si>
  <si>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</si>
  <si>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</si>
  <si>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</si>
  <si>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</si>
  <si>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</si>
  <si>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</si>
  <si>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</si>
  <si>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</si>
  <si>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</si>
  <si>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</si>
  <si>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</si>
  <si>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</si>
  <si>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</si>
  <si>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</si>
  <si>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</si>
  <si>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</si>
  <si>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</si>
  <si>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</si>
  <si>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</si>
  <si>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</si>
  <si>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</si>
  <si>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</si>
  <si>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</si>
  <si>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</si>
  <si>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</si>
  <si>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</si>
  <si>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</si>
  <si>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</si>
  <si>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</si>
  <si>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4.82</t>
  </si>
  <si>
    <t>▲ 4.28</t>
  </si>
  <si>
    <t>▲ 12.32</t>
  </si>
  <si>
    <t>▲ 6.28</t>
  </si>
  <si>
    <t>一般会計</t>
  </si>
  <si>
    <t>国民健康保険事業特別会計</t>
  </si>
  <si>
    <t>介護保険事業特別会計</t>
  </si>
  <si>
    <t>簡易水道事業特別会計</t>
  </si>
  <si>
    <t>後期高齢者医療事業特別会計</t>
  </si>
  <si>
    <t>▲ 0.00</t>
  </si>
  <si>
    <t>訪問看護事業特別会計</t>
  </si>
  <si>
    <t>いやしの里診療所事業特別会計</t>
  </si>
  <si>
    <t>温泉事業特別会計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</si>
  <si>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</si>
  <si>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</si>
  <si>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</si>
  <si>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</si>
  <si>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</si>
  <si>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</si>
  <si>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</si>
  <si>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</si>
  <si>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静岡県市町総合事務組合</t>
    <rPh sb="0" eb="3">
      <t>シズオカケン</t>
    </rPh>
    <rPh sb="3" eb="4">
      <t>シ</t>
    </rPh>
    <rPh sb="4" eb="5">
      <t>マチ</t>
    </rPh>
    <rPh sb="5" eb="11">
      <t>ソウゴウジムクミアイ</t>
    </rPh>
    <phoneticPr fontId="2"/>
  </si>
  <si>
    <t>駿遠学園管理組合</t>
    <rPh sb="0" eb="2">
      <t>スンエン</t>
    </rPh>
    <rPh sb="2" eb="4">
      <t>ガクエン</t>
    </rPh>
    <rPh sb="4" eb="8">
      <t>カンリクミアイ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</si>
  <si>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</si>
  <si>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</si>
  <si>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</si>
  <si>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</si>
  <si>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</si>
  <si>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地域振興基金</t>
    <rPh sb="0" eb="6">
      <t>チイキシンコウキキン</t>
    </rPh>
    <phoneticPr fontId="2"/>
  </si>
  <si>
    <t>まちづくり基金</t>
    <rPh sb="5" eb="7">
      <t>キキン</t>
    </rPh>
    <phoneticPr fontId="2"/>
  </si>
  <si>
    <t>林業振興基金</t>
    <rPh sb="0" eb="2">
      <t>リンギョウ</t>
    </rPh>
    <rPh sb="2" eb="4">
      <t>シンコウ</t>
    </rPh>
    <rPh sb="4" eb="6">
      <t>キキン</t>
    </rPh>
    <phoneticPr fontId="2"/>
  </si>
  <si>
    <t>水と森の環境保全基金</t>
    <rPh sb="0" eb="1">
      <t>ミズ</t>
    </rPh>
    <rPh sb="2" eb="3">
      <t>モリ</t>
    </rPh>
    <rPh sb="4" eb="8">
      <t>カンキョウホゼン</t>
    </rPh>
    <rPh sb="8" eb="10">
      <t>キキン</t>
    </rPh>
    <phoneticPr fontId="2"/>
  </si>
  <si>
    <t>社会福祉基金</t>
    <rPh sb="0" eb="1">
      <t>シャ</t>
    </rPh>
    <rPh sb="1" eb="2">
      <t>カイ</t>
    </rPh>
    <rPh sb="2" eb="6">
      <t>フクシキキン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</si>
  <si>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</si>
  <si>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</si>
  <si>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</si>
  <si>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</si>
  <si>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</si>
  <si>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</si>
  <si>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</si>
  <si>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</si>
  <si>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</si>
  <si>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</si>
  <si>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</si>
  <si>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</si>
  <si>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平成17年の町合併以降、起債額を抑制し、将来負担額への充当可能財源が確保されていることもあり、将来負担比率は算定されていない。一方で、小規模集落が点在する地理的条件から行政効率が悪く、役場は本庁と総合支所の2箇所、公立学校は小中あわせて6校、町有観光施設も多数有しており、その中の多くの施設で老朽化が進んでいる状況である。これに対し、改修等は進んでおらず、有形固定資産減価償却率は類似団体平均をやや下回る状況であるが、今後は各施設の必要性、運営方法の再精査を行い、必要な施設において計画的に改修・更新を進めていく必要がある。</t>
    <rPh sb="54" eb="56">
      <t>サンテイ</t>
    </rPh>
    <rPh sb="212" eb="213">
      <t>カク</t>
    </rPh>
    <rPh sb="216" eb="219">
      <t>ヒツヨウセイ</t>
    </rPh>
    <rPh sb="220" eb="222">
      <t>ウンエイ</t>
    </rPh>
    <rPh sb="222" eb="224">
      <t>ホウホウ</t>
    </rPh>
    <rPh sb="225" eb="226">
      <t>サイ</t>
    </rPh>
    <rPh sb="226" eb="228">
      <t>セイサ</t>
    </rPh>
    <rPh sb="229" eb="230">
      <t>オコナ</t>
    </rPh>
    <rPh sb="232" eb="234">
      <t>ヒツヨウ</t>
    </rPh>
    <rPh sb="235" eb="237">
      <t>シセツ</t>
    </rPh>
    <phoneticPr fontId="5"/>
  </si>
  <si>
    <t>平成17年の町合併以降、起債額を抑制し、将来負担額への充当可能財源が確保されていることもあり、将来負担比率は算定されていない。また、実質公債費比率は、合併前に2町単位で借入れていた地方債の償還が順調に進んでいることから年々減少している状態となっている。なお、H30においては合併前に2町規模で起債していた地方債の一部(臨時地方道整備事業債)の償還が終了したため、実質公債費比率が減少となった。</t>
    <rPh sb="54" eb="56">
      <t>サンテイ</t>
    </rPh>
    <rPh sb="137" eb="139">
      <t>ガッペイ</t>
    </rPh>
    <rPh sb="139" eb="140">
      <t>マエ</t>
    </rPh>
    <rPh sb="142" eb="143">
      <t>チョウ</t>
    </rPh>
    <rPh sb="143" eb="145">
      <t>キボ</t>
    </rPh>
    <rPh sb="146" eb="148">
      <t>キサイ</t>
    </rPh>
    <rPh sb="152" eb="155">
      <t>チホウサイ</t>
    </rPh>
    <rPh sb="156" eb="158">
      <t>イチブ</t>
    </rPh>
    <rPh sb="159" eb="161">
      <t>リンジ</t>
    </rPh>
    <rPh sb="161" eb="163">
      <t>チホウ</t>
    </rPh>
    <rPh sb="163" eb="164">
      <t>ドウ</t>
    </rPh>
    <rPh sb="164" eb="166">
      <t>セイビ</t>
    </rPh>
    <rPh sb="166" eb="168">
      <t>ジギョウ</t>
    </rPh>
    <rPh sb="168" eb="169">
      <t>サイ</t>
    </rPh>
    <rPh sb="171" eb="173">
      <t>ショウカン</t>
    </rPh>
    <rPh sb="174" eb="176">
      <t>シュウリョウ</t>
    </rPh>
    <rPh sb="181" eb="188">
      <t>ジッシツコウサイヒヒリツ</t>
    </rPh>
    <rPh sb="189" eb="19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</si>
</sst>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8F5C-4516-AF16-6DA069C240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250411</c:v>
                </c:pt>
                <c:pt idx="1">
                  <c:v>346316</c:v>
                </c:pt>
                <c:pt idx="2">
                  <c:v>156829</c:v>
                </c:pt>
                <c:pt idx="3">
                  <c:v>149339</c:v>
                </c:pt>
                <c:pt idx="4">
                  <c:v>138843</c:v>
                </c:pt>
              </c:numCache>
            </c:numRef>
          </c:val>
          <c:smooth val="0"/>
          <c:extLst>
            <c:ext xmlns:c16="http://schemas.microsoft.com/office/drawing/2014/chart" uri="{C3380CC4-5D6E-409C-BE32-E72D297353CC}">
              <c16:uniqueId val="{00000001-8F5C-4516-AF16-6DA069C240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12.96</c:v>
                </c:pt>
                <c:pt idx="1">
                  <c:v>7.87</c:v>
                </c:pt>
                <c:pt idx="2">
                  <c:v>3.82</c:v>
                </c:pt>
                <c:pt idx="3">
                  <c:v>4.3</c:v>
                </c:pt>
                <c:pt idx="4">
                  <c:v>5.35</c:v>
                </c:pt>
              </c:numCache>
            </c:numRef>
          </c:val>
          <c:extLst>
            <c:ext xmlns:c16="http://schemas.microsoft.com/office/drawing/2014/chart" uri="{C3380CC4-5D6E-409C-BE32-E72D297353CC}">
              <c16:uniqueId val="{00000000-CDE6-4683-ADBD-EEE2917D0A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40.17</c:v>
                </c:pt>
                <c:pt idx="1">
                  <c:v>39.590000000000003</c:v>
                </c:pt>
                <c:pt idx="2">
                  <c:v>41.22</c:v>
                </c:pt>
                <c:pt idx="3">
                  <c:v>30.28</c:v>
                </c:pt>
                <c:pt idx="4">
                  <c:v>23.87</c:v>
                </c:pt>
              </c:numCache>
            </c:numRef>
          </c:val>
          <c:extLst>
            <c:ext xmlns:c16="http://schemas.microsoft.com/office/drawing/2014/chart" uri="{C3380CC4-5D6E-409C-BE32-E72D297353CC}">
              <c16:uniqueId val="{00000001-CDE6-4683-ADBD-EEE2917D0A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9.82</c:v>
                </c:pt>
                <c:pt idx="1">
                  <c:v>-4.82</c:v>
                </c:pt>
                <c:pt idx="2">
                  <c:v>-4.28</c:v>
                </c:pt>
                <c:pt idx="3">
                  <c:v>-12.32</c:v>
                </c:pt>
                <c:pt idx="4">
                  <c:v>-6.28</c:v>
                </c:pt>
              </c:numCache>
            </c:numRef>
          </c:val>
          <c:smooth val="0"/>
          <c:extLst>
            <c:ext xmlns:c16="http://schemas.microsoft.com/office/drawing/2014/chart" uri="{C3380CC4-5D6E-409C-BE32-E72D297353CC}">
              <c16:uniqueId val="{00000002-CDE6-4683-ADBD-EEE2917D0A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17-4432-97CC-650533CBF9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17-4432-97CC-650533CBF938}"/>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917-4432-97CC-650533CBF938}"/>
            </c:ext>
          </c:extLst>
        </c:ser>
        <c:ser>
          <c:idx val="3"/>
          <c:order val="3"/>
          <c:tx>
            <c:strRef>
              <c:f>データシート!$A$30</c:f>
              <c:strCache>
                <c:ptCount val="1"/>
                <c:pt idx="0">
                  <c:v>いやしの里診療所事業特別会計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917-4432-97CC-650533CBF938}"/>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3917-4432-97CC-650533CBF93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917-4432-97CC-650533CBF93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0.15</c:v>
                </c:pt>
                <c:pt idx="4">
                  <c:v>#N/A</c:v>
                </c:pt>
                <c:pt idx="5">
                  <c:v>0.06</c:v>
                </c:pt>
                <c:pt idx="6">
                  <c:v>#N/A</c:v>
                </c:pt>
                <c:pt idx="7">
                  <c:v>0.13</c:v>
                </c:pt>
                <c:pt idx="8">
                  <c:v>#N/A</c:v>
                </c:pt>
                <c:pt idx="9">
                  <c:v>0.12</c:v>
                </c:pt>
              </c:numCache>
            </c:numRef>
          </c:val>
          <c:extLst>
            <c:ext xmlns:c16="http://schemas.microsoft.com/office/drawing/2014/chart" uri="{C3380CC4-5D6E-409C-BE32-E72D297353CC}">
              <c16:uniqueId val="{00000006-3917-4432-97CC-650533CBF93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0.42</c:v>
                </c:pt>
                <c:pt idx="2">
                  <c:v>#N/A</c:v>
                </c:pt>
                <c:pt idx="3">
                  <c:v>1.03</c:v>
                </c:pt>
                <c:pt idx="4">
                  <c:v>#N/A</c:v>
                </c:pt>
                <c:pt idx="5">
                  <c:v>1.94</c:v>
                </c:pt>
                <c:pt idx="6">
                  <c:v>#N/A</c:v>
                </c:pt>
                <c:pt idx="7">
                  <c:v>1.08</c:v>
                </c:pt>
                <c:pt idx="8">
                  <c:v>#N/A</c:v>
                </c:pt>
                <c:pt idx="9">
                  <c:v>0.68</c:v>
                </c:pt>
              </c:numCache>
            </c:numRef>
          </c:val>
          <c:extLst>
            <c:ext xmlns:c16="http://schemas.microsoft.com/office/drawing/2014/chart" uri="{C3380CC4-5D6E-409C-BE32-E72D297353CC}">
              <c16:uniqueId val="{00000007-3917-4432-97CC-650533CBF93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1.43</c:v>
                </c:pt>
                <c:pt idx="2">
                  <c:v>#N/A</c:v>
                </c:pt>
                <c:pt idx="3">
                  <c:v>1.41</c:v>
                </c:pt>
                <c:pt idx="4">
                  <c:v>#N/A</c:v>
                </c:pt>
                <c:pt idx="5">
                  <c:v>1</c:v>
                </c:pt>
                <c:pt idx="6">
                  <c:v>#N/A</c:v>
                </c:pt>
                <c:pt idx="7">
                  <c:v>1.61</c:v>
                </c:pt>
                <c:pt idx="8">
                  <c:v>#N/A</c:v>
                </c:pt>
                <c:pt idx="9">
                  <c:v>0.74</c:v>
                </c:pt>
              </c:numCache>
            </c:numRef>
          </c:val>
          <c:extLst>
            <c:ext xmlns:c16="http://schemas.microsoft.com/office/drawing/2014/chart" uri="{C3380CC4-5D6E-409C-BE32-E72D297353CC}">
              <c16:uniqueId val="{00000008-3917-4432-97CC-650533CBF93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12.96</c:v>
                </c:pt>
                <c:pt idx="2">
                  <c:v>#N/A</c:v>
                </c:pt>
                <c:pt idx="3">
                  <c:v>7.86</c:v>
                </c:pt>
                <c:pt idx="4">
                  <c:v>#N/A</c:v>
                </c:pt>
                <c:pt idx="5">
                  <c:v>3.81</c:v>
                </c:pt>
                <c:pt idx="6">
                  <c:v>#N/A</c:v>
                </c:pt>
                <c:pt idx="7">
                  <c:v>4.29</c:v>
                </c:pt>
                <c:pt idx="8">
                  <c:v>#N/A</c:v>
                </c:pt>
                <c:pt idx="9">
                  <c:v>5.34</c:v>
                </c:pt>
              </c:numCache>
            </c:numRef>
          </c:val>
          <c:extLst>
            <c:ext xmlns:c16="http://schemas.microsoft.com/office/drawing/2014/chart" uri="{C3380CC4-5D6E-409C-BE32-E72D297353CC}">
              <c16:uniqueId val="{00000009-3917-4432-97CC-650533CBF9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644</c:v>
                </c:pt>
                <c:pt idx="5">
                  <c:v>618</c:v>
                </c:pt>
                <c:pt idx="8">
                  <c:v>632</c:v>
                </c:pt>
                <c:pt idx="11">
                  <c:v>639</c:v>
                </c:pt>
                <c:pt idx="14">
                  <c:v>619</c:v>
                </c:pt>
              </c:numCache>
            </c:numRef>
          </c:val>
          <c:extLst>
            <c:ext xmlns:c16="http://schemas.microsoft.com/office/drawing/2014/chart" uri="{C3380CC4-5D6E-409C-BE32-E72D297353CC}">
              <c16:uniqueId val="{00000000-8E49-4614-A478-52EF479260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49-4614-A478-52EF479260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8E49-4614-A478-52EF479260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66</c:v>
                </c:pt>
                <c:pt idx="3">
                  <c:v>66</c:v>
                </c:pt>
                <c:pt idx="6">
                  <c:v>66</c:v>
                </c:pt>
                <c:pt idx="9">
                  <c:v>51</c:v>
                </c:pt>
                <c:pt idx="12">
                  <c:v>0</c:v>
                </c:pt>
              </c:numCache>
            </c:numRef>
          </c:val>
          <c:extLst>
            <c:ext xmlns:c16="http://schemas.microsoft.com/office/drawing/2014/chart" uri="{C3380CC4-5D6E-409C-BE32-E72D297353CC}">
              <c16:uniqueId val="{00000003-8E49-4614-A478-52EF479260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c:v>
                </c:pt>
                <c:pt idx="3">
                  <c:v>60</c:v>
                </c:pt>
                <c:pt idx="6">
                  <c:v>55</c:v>
                </c:pt>
                <c:pt idx="9">
                  <c:v>47</c:v>
                </c:pt>
                <c:pt idx="12">
                  <c:v>41</c:v>
                </c:pt>
              </c:numCache>
            </c:numRef>
          </c:val>
          <c:extLst>
            <c:ext xmlns:c16="http://schemas.microsoft.com/office/drawing/2014/chart" uri="{C3380CC4-5D6E-409C-BE32-E72D297353CC}">
              <c16:uniqueId val="{00000004-8E49-4614-A478-52EF479260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49-4614-A478-52EF479260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49-4614-A478-52EF479260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684</c:v>
                </c:pt>
                <c:pt idx="3">
                  <c:v>642</c:v>
                </c:pt>
                <c:pt idx="6">
                  <c:v>674</c:v>
                </c:pt>
                <c:pt idx="9">
                  <c:v>703</c:v>
                </c:pt>
                <c:pt idx="12">
                  <c:v>693</c:v>
                </c:pt>
              </c:numCache>
            </c:numRef>
          </c:val>
          <c:extLst>
            <c:ext xmlns:c16="http://schemas.microsoft.com/office/drawing/2014/chart" uri="{C3380CC4-5D6E-409C-BE32-E72D297353CC}">
              <c16:uniqueId val="{00000007-8E49-4614-A478-52EF479260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170</c:v>
                </c:pt>
                <c:pt idx="2">
                  <c:v>#N/A</c:v>
                </c:pt>
                <c:pt idx="3">
                  <c:v>#N/A</c:v>
                </c:pt>
                <c:pt idx="4">
                  <c:v>152</c:v>
                </c:pt>
                <c:pt idx="5">
                  <c:v>#N/A</c:v>
                </c:pt>
                <c:pt idx="6">
                  <c:v>#N/A</c:v>
                </c:pt>
                <c:pt idx="7">
                  <c:v>163</c:v>
                </c:pt>
                <c:pt idx="8">
                  <c:v>#N/A</c:v>
                </c:pt>
                <c:pt idx="9">
                  <c:v>#N/A</c:v>
                </c:pt>
                <c:pt idx="10">
                  <c:v>162</c:v>
                </c:pt>
                <c:pt idx="11">
                  <c:v>#N/A</c:v>
                </c:pt>
                <c:pt idx="12">
                  <c:v>#N/A</c:v>
                </c:pt>
                <c:pt idx="13">
                  <c:v>115</c:v>
                </c:pt>
                <c:pt idx="14">
                  <c:v>#N/A</c:v>
                </c:pt>
              </c:numCache>
            </c:numRef>
          </c:val>
          <c:smooth val="0"/>
          <c:extLst>
            <c:ext xmlns:c16="http://schemas.microsoft.com/office/drawing/2014/chart" uri="{C3380CC4-5D6E-409C-BE32-E72D297353CC}">
              <c16:uniqueId val="{00000008-8E49-4614-A478-52EF479260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5729</c:v>
                </c:pt>
                <c:pt idx="5">
                  <c:v>6023</c:v>
                </c:pt>
                <c:pt idx="8">
                  <c:v>5886</c:v>
                </c:pt>
                <c:pt idx="11">
                  <c:v>5502</c:v>
                </c:pt>
                <c:pt idx="14">
                  <c:v>5579</c:v>
                </c:pt>
              </c:numCache>
            </c:numRef>
          </c:val>
          <c:extLst>
            <c:ext xmlns:c16="http://schemas.microsoft.com/office/drawing/2014/chart" uri="{C3380CC4-5D6E-409C-BE32-E72D297353CC}">
              <c16:uniqueId val="{00000000-C7CD-4A07-91FB-9EF495EE70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83</c:v>
                </c:pt>
                <c:pt idx="5">
                  <c:v>69</c:v>
                </c:pt>
                <c:pt idx="8">
                  <c:v>66</c:v>
                </c:pt>
                <c:pt idx="11">
                  <c:v>54</c:v>
                </c:pt>
                <c:pt idx="14">
                  <c:v>41</c:v>
                </c:pt>
              </c:numCache>
            </c:numRef>
          </c:val>
          <c:extLst>
            <c:ext xmlns:c16="http://schemas.microsoft.com/office/drawing/2014/chart" uri="{C3380CC4-5D6E-409C-BE32-E72D297353CC}">
              <c16:uniqueId val="{00000001-C7CD-4A07-91FB-9EF495EE70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2856</c:v>
                </c:pt>
                <c:pt idx="5">
                  <c:v>2839</c:v>
                </c:pt>
                <c:pt idx="8">
                  <c:v>2868</c:v>
                </c:pt>
                <c:pt idx="11">
                  <c:v>2407</c:v>
                </c:pt>
                <c:pt idx="14">
                  <c:v>2168</c:v>
                </c:pt>
              </c:numCache>
            </c:numRef>
          </c:val>
          <c:extLst>
            <c:ext xmlns:c16="http://schemas.microsoft.com/office/drawing/2014/chart" uri="{C3380CC4-5D6E-409C-BE32-E72D297353CC}">
              <c16:uniqueId val="{00000002-C7CD-4A07-91FB-9EF495EE70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CD-4A07-91FB-9EF495EE70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CD-4A07-91FB-9EF495EE70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CD-4A07-91FB-9EF495EE70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1367</c:v>
                </c:pt>
                <c:pt idx="3">
                  <c:v>1311</c:v>
                </c:pt>
                <c:pt idx="6">
                  <c:v>1322</c:v>
                </c:pt>
                <c:pt idx="9">
                  <c:v>1271</c:v>
                </c:pt>
                <c:pt idx="12">
                  <c:v>1307</c:v>
                </c:pt>
              </c:numCache>
            </c:numRef>
          </c:val>
          <c:extLst>
            <c:ext xmlns:c16="http://schemas.microsoft.com/office/drawing/2014/chart" uri="{C3380CC4-5D6E-409C-BE32-E72D297353CC}">
              <c16:uniqueId val="{00000006-C7CD-4A07-91FB-9EF495EE70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179</c:v>
                </c:pt>
                <c:pt idx="3">
                  <c:v>115</c:v>
                </c:pt>
                <c:pt idx="6">
                  <c:v>51</c:v>
                </c:pt>
                <c:pt idx="9">
                  <c:v>0</c:v>
                </c:pt>
                <c:pt idx="12">
                  <c:v>0</c:v>
                </c:pt>
              </c:numCache>
            </c:numRef>
          </c:val>
          <c:extLst>
            <c:ext xmlns:c16="http://schemas.microsoft.com/office/drawing/2014/chart" uri="{C3380CC4-5D6E-409C-BE32-E72D297353CC}">
              <c16:uniqueId val="{00000007-C7CD-4A07-91FB-9EF495EE70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493</c:v>
                </c:pt>
                <c:pt idx="3">
                  <c:v>456</c:v>
                </c:pt>
                <c:pt idx="6">
                  <c:v>399</c:v>
                </c:pt>
                <c:pt idx="9">
                  <c:v>349</c:v>
                </c:pt>
                <c:pt idx="12">
                  <c:v>329</c:v>
                </c:pt>
              </c:numCache>
            </c:numRef>
          </c:val>
          <c:extLst>
            <c:ext xmlns:c16="http://schemas.microsoft.com/office/drawing/2014/chart" uri="{C3380CC4-5D6E-409C-BE32-E72D297353CC}">
              <c16:uniqueId val="{00000008-C7CD-4A07-91FB-9EF495EE70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7CD-4A07-91FB-9EF495EE70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5302</c:v>
                </c:pt>
                <c:pt idx="3">
                  <c:v>5928</c:v>
                </c:pt>
                <c:pt idx="6">
                  <c:v>5763</c:v>
                </c:pt>
                <c:pt idx="9">
                  <c:v>5667</c:v>
                </c:pt>
                <c:pt idx="12">
                  <c:v>5551</c:v>
                </c:pt>
              </c:numCache>
            </c:numRef>
          </c:val>
          <c:extLst>
            <c:ext xmlns:c16="http://schemas.microsoft.com/office/drawing/2014/chart" uri="{C3380CC4-5D6E-409C-BE32-E72D297353CC}">
              <c16:uniqueId val="{0000000A-C7CD-4A07-91FB-9EF495EE70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CD-4A07-91FB-9EF495EE70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1688</c:v>
                </c:pt>
                <c:pt idx="1">
                  <c:v>1191</c:v>
                </c:pt>
                <c:pt idx="2">
                  <c:v>914</c:v>
                </c:pt>
              </c:numCache>
            </c:numRef>
          </c:val>
          <c:extLst>
            <c:ext xmlns:c16="http://schemas.microsoft.com/office/drawing/2014/chart" uri="{C3380CC4-5D6E-409C-BE32-E72D297353CC}">
              <c16:uniqueId val="{00000000-F1A5-4A5F-AFE9-59D5AADABE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94</c:v>
                </c:pt>
                <c:pt idx="1">
                  <c:v>88</c:v>
                </c:pt>
                <c:pt idx="2">
                  <c:v>81</c:v>
                </c:pt>
              </c:numCache>
            </c:numRef>
          </c:val>
          <c:extLst>
            <c:ext xmlns:c16="http://schemas.microsoft.com/office/drawing/2014/chart" uri="{C3380CC4-5D6E-409C-BE32-E72D297353CC}">
              <c16:uniqueId val="{00000001-F1A5-4A5F-AFE9-59D5AADABE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1980</c:v>
                </c:pt>
                <c:pt idx="1">
                  <c:v>1986</c:v>
                </c:pt>
                <c:pt idx="2">
                  <c:v>1996</c:v>
                </c:pt>
              </c:numCache>
            </c:numRef>
          </c:val>
          <c:extLst>
            <c:ext xmlns:c16="http://schemas.microsoft.com/office/drawing/2014/chart" uri="{C3380CC4-5D6E-409C-BE32-E72D297353CC}">
              <c16:uniqueId val="{00000002-F1A5-4A5F-AFE9-59D5AADABE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{2BFBE2EA-35C0-4E3B-A88B-63ABD8B0A198}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B7C-4642-AF22-691627CBFA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{3465EBA2-0A81-4957-8DA7-5855DD250C2C}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7C-4642-AF22-691627CBFA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{516C5719-6986-46B8-8E95-A16B28BB84EB}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7C-4642-AF22-691627CBFA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{4121B927-0980-4C21-8A9C-33F79663B22E}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7C-4642-AF22-691627CBFA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{9C76C48C-5048-4B29-AD78-D60F97484742}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7C-4642-AF22-691627CBFA6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{1D50C1D9-C918-44AD-B4BE-34698812C698}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B7C-4642-AF22-691627CBFA6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{B038302B-D9FE-4B5F-9401-831AA0067FAC}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B7C-4642-AF22-691627CBFA6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{2DAF8B7D-D985-4537-BC5B-855F947A3C0E}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B7C-4642-AF22-691627CBFA6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{A4497513-1284-4DD5-903E-6D19BBE47FEB}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B7C-4642-AF22-691627CBFA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58.8</c:v>
                </c:pt>
                <c:pt idx="32">
                  <c:v>60.4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B7C-4642-AF22-691627CBFA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{975DBDDB-85BC-4595-A3D4-9F3275CA7C0D}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B7C-4642-AF22-691627CBFA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{137A0F11-EA6E-449D-AA03-F1CF0E23F380}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7C-4642-AF22-691627CBFA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{719DF75E-D418-4F3A-837F-164CCB7667C6}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7C-4642-AF22-691627CBFA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{5D25E9EB-5B8E-47B4-9D8C-EC08C5D7F077}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7C-4642-AF22-691627CBFA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{2BA2894D-F88C-465C-A185-A274C873C2DE}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7C-4642-AF22-691627CBFA6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{4E482F11-593D-42CC-87C3-D22961984F7F}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B7C-4642-AF22-691627CBFA6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{59E02D35-5985-480A-B0E9-2B6C784E2A4F}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B7C-4642-AF22-691627CBFA6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{A3BA4CFA-C47C-46F5-9F15-702160652A68}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B7C-4642-AF22-691627CBFA6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{50E3E118-9A7F-47BF-8445-11F150481618}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B7C-4642-AF22-691627CBFA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FB7C-4642-AF22-691627CBFA66}"/>
            </c:ext>
          </c:extLst>
        </c:ser>
        <c:dLbls>
          <c:showLegendKey val="0"/>
          <c:showVal val="1"/>
          <c:showCatName val="0"/>
          <c:showSerName val="0"/>
          <c:showPercent val="0"/>
          <c:showBubbleSize val="0"/>
        </c:dLbls>
        <c:axId val="46179840"/>
        <c:axId val="46181760"/>
      </c:scatterChart>
      <c:valAx>
        <c:axId val="46179840"/>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{C2F7FEE8-C342-4406-B976-F2B08D7C2C51}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752-4A79-8ABD-494DC925ED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{4933AF67-488B-44AD-BBA2-52702ACA68E3}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52-4A79-8ABD-494DC925ED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{B2BAC14F-C7F2-4CB7-A8AE-58A6FE6CC085}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52-4A79-8ABD-494DC925ED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{A4EFD533-F5F6-49E6-97DF-C15B452800D9}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52-4A79-8ABD-494DC925ED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{F63D32ED-6604-45C6-9FBC-E351FA1CFF88}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52-4A79-8ABD-494DC925EDE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{82607C80-B553-4F43-9663-CC1F656D34D7}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752-4A79-8ABD-494DC925EDE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{C01712B9-03D7-4ACA-8AB0-61A2B4250118}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752-4A79-8ABD-494DC925EDE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{0CEFB5C2-B294-4856-91BB-2C0E78593660}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752-4A79-8ABD-494DC925EDE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{C81429C6-C1E5-4DBE-A3D5-1910453F0A16}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752-4A79-8ABD-494DC925ED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c:v>
                </c:pt>
                <c:pt idx="16">
                  <c:v>4.5</c:v>
                </c:pt>
                <c:pt idx="24">
                  <c:v>4.5</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752-4A79-8ABD-494DC925ED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{56008070-8927-46A3-96A1-B52142EC89A0}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752-4A79-8ABD-494DC925ED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{AE09EA11-84FD-47A6-8743-C0EAE357428B}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52-4A79-8ABD-494DC925ED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{E7238816-1930-4268-B9D3-2E5BDE6666E3}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52-4A79-8ABD-494DC925ED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{1D30C5D9-A4F0-4D7B-B0A1-F900A8C77F99}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52-4A79-8ABD-494DC925ED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{70B785C4-2F1F-4ED2-934C-4B6571610B20}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52-4A79-8ABD-494DC925EDE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{C4656259-EBFC-463E-861C-7D0BEAAA04FB}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752-4A79-8ABD-494DC925EDE6}"/>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{7559121A-A3B5-40D7-A85D-983A72E4052A}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752-4A79-8ABD-494DC925EDE6}"/>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{3D4926D5-0265-46B5-931F-02D676EF7F96}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752-4A79-8ABD-494DC925EDE6}"/>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{7C6C8B8A-18A7-4C94-BA50-DDBF7996544A}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752-4A79-8ABD-494DC925ED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C752-4A79-8ABD-494DC925EDE6}"/>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a:t>
          </a:r>
          <a:r>
            <a:rPr kumimoji="1" lang="en-US" altLang="ja-JP" sz="1400">
              <a:latin typeface="ＭＳ ゴシック" pitchFamily="49" charset="-128"/>
              <a:ea typeface="ＭＳ ゴシック" pitchFamily="49" charset="-128"/>
            </a:rPr>
            <a:t>H17</a:t>
          </a:r>
          <a:r>
            <a:rPr kumimoji="1" lang="ja-JP" altLang="en-US" sz="1400">
              <a:latin typeface="ＭＳ ゴシック" pitchFamily="49" charset="-128"/>
              <a:ea typeface="ＭＳ ゴシック" pitchFamily="49" charset="-128"/>
            </a:rPr>
            <a:t>の町合併以降、起債件数及び借入額を抑えていたことにより、順次減少していたが、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ヶ年で実施した大規模な事業（高度情報基盤整備事業）に伴い地方債の借入を実施したため、この地方債の元金償還が開始された</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は前年度より上昇する結果となっている。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また、借り入れしている地方債の多くは交付税措置の対象であることから、元利償還額の増減に合わせ、算入公債費等も増減する状況となっている。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一般会計等に係る地方債の現在高については、</a:t>
          </a:r>
          <a:r>
            <a:rPr kumimoji="1" lang="en-US" altLang="ja-JP" sz="1200">
              <a:latin typeface="ＭＳ ゴシック" pitchFamily="49" charset="-128"/>
              <a:ea typeface="ＭＳ ゴシック" pitchFamily="49" charset="-128"/>
            </a:rPr>
            <a:t>H17</a:t>
          </a:r>
          <a:r>
            <a:rPr kumimoji="1" lang="ja-JP" altLang="en-US" sz="1200">
              <a:latin typeface="ＭＳ ゴシック" pitchFamily="49" charset="-128"/>
              <a:ea typeface="ＭＳ ゴシック" pitchFamily="49" charset="-128"/>
            </a:rPr>
            <a:t>の町合併以降、起債件数及び借入額を抑えていたことから減少傾向であったが、</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は、大規模な事業の実施に伴い地方債を借り入れたことにより、前年度より増加する結果となった。ただ、この地方債の元金償還が開始された</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以降は再び減少傾向となっている。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地方債の多くが交付税措置の対象であることから、充当可能財源等の基準財政需要額算入見込額は、地方債の現在高にほぼ比例し増減する状況となっている。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また、財政調整基金など充当可能基金の残高確保にも努めていることにより、近年は、充当可能財源等が将来負担額を上回る状態が続き、将来負担比率の分子の値は、マイナス数値となっている。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ただし、経常一般財源の減少により、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には財政調整基金の取崩しを行っており、今後は将来負担額が充当可能財源等を上回ることも想定される。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静岡県川根本町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に財政調整基金においては、普通交付税合併算定替交付縮減や地方税等の減収などによる一般財源不足を補うため、一部取り崩しを実施したことにより、大きく減少している。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減債基金については、該当事業の元利償還金への充当のために取り崩したことにより、減少している。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その他目的基金については、運用利子の積み立てにより増加している。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税や普通交付税などの一般財源の更なる減収が見込まれ、事業執行の財源として基金の必要性が高まっていくことが想定されるため、今後も事業精査等による歳出削減を進め、歳入規模に見合った予算編成としていくことにより、基金の残高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地域振興基金：町民の連帯の強化及び地域振興に要する経費並びに高度情報基盤整備事業により整備した施設の運用及び更新に要する経費への充当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社会福祉基金：地域福祉事業及び福祉施設の充実等に充当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まちづくり基金：人材育成・交流事業・施設整備等のまちづくりの経費に充当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林業振興基金：地域林業の振興に寄与するための施設の整備拡充及び従事者の育成等の経費に充当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水と森の環境保全基金：地球温暖化防止、生態系の保存、景観など自然環境保全に取り組むための経費に充当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近年は各基金とも大きな取り崩しは無し。基金運用での利子積み立てによる増あり。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今後は地方税や普通交付税といった一般財源の減収が見込まれることから、計画的な取り崩しにより財源確保に努めていく。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から普通交付税合併算定替交付が縮減期間に入ったことや地方税等の減収により、一般財源に不足を生じていることから、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において一部を取り崩ししたため、残高が減少している。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事業再精査等による歳出削減を進め、歳入規模に見合った予算編成としていくことにより、基金取り崩し額を抑制していく。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特定の事業分として積み立てた原資があるため、当該事業の償還分について、各年度の支出状況により取り崩しを行っていることによる減。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当該事業の償還完了後は取り崩しを取り止める予定。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本町は、中山間地に位置する過疎地域であり、人口減少・少子高齢化が進んでいる。小規模集落が点在する地理的条件から行政効率が悪く、役場は本庁と総合支所の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箇所、公立学校は小中あわせて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校となっている。また、主要産業の一つが観光業であり、町有の観光施設も多く有している。多くの町有資産で老朽化が進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維持管理費用の負担も大きいため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、今後は施設の在り方を含め、計画的な改修・更新を進めていく必要がある。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7"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87" name="楕円 86"/>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37905</xdr:rowOff>
    </xdr:from>
    <xdr:ext cx="405111" cy="259045"/>
    <xdr:sp macro="" textlink="">
      <xdr:nvSpPr>
        <xdr:cNvPr id="88" name="有形固定資産減価償却率該当値テキスト"/>
        <xdr:cNvSpPr txBox="1"/>
      </xdr:nvSpPr>
      <xdr:spPr>
        <a:xfrm>
          <a:off x="4813300" y="5952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9" name="楕円 88"/>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139065</xdr:rowOff>
    </xdr:to>
    <xdr:cxnSp macro="">
      <xdr:nvCxnSpPr>
        <xdr:cNvPr id="90" name="直線コネクタ 89"/>
        <xdr:cNvCxnSpPr/>
      </xdr:nvCxnSpPr>
      <xdr:spPr>
        <a:xfrm flipV="1">
          <a:off x="4051300" y="602530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144039</xdr:rowOff>
    </xdr:from>
    <xdr:to>
      <xdr:col>15</xdr:col>
      <xdr:colOff>187325</xdr:colOff>
      <xdr:row>31</xdr:row>
      <xdr:rowOff>74189</xdr:rowOff>
    </xdr:to>
    <xdr:sp macro="" textlink="">
      <xdr:nvSpPr>
        <xdr:cNvPr id="91" name="楕円 90"/>
        <xdr:cNvSpPr/>
      </xdr:nvSpPr>
      <xdr:spPr>
        <a:xfrm>
          <a:off x="3238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23389</xdr:rowOff>
    </xdr:to>
    <xdr:cxnSp macro="">
      <xdr:nvCxnSpPr>
        <xdr:cNvPr id="92" name="直線コネクタ 91"/>
        <xdr:cNvCxnSpPr/>
      </xdr:nvCxnSpPr>
      <xdr:spPr>
        <a:xfrm flipV="1">
          <a:off x="3289300" y="6054090"/>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3"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4"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5"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6" name="n_1main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65316</xdr:rowOff>
    </xdr:from>
    <xdr:ext cx="405111" cy="259045"/>
    <xdr:sp macro="" textlink="">
      <xdr:nvSpPr>
        <xdr:cNvPr id="97" name="n_2mainValue有形固定資産減価償却率"/>
        <xdr:cNvSpPr txBox="1"/>
      </xdr:nvSpPr>
      <xdr:spPr>
        <a:xfrm>
          <a:off x="30867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財政調整基金の一部を取り崩したことにより、実質債務が増加し、債務償還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は、類似団体平均を上回る数値となっている。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31"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99420</xdr:rowOff>
    </xdr:from>
    <xdr:to>
      <xdr:col>76</xdr:col>
      <xdr:colOff>73025</xdr:colOff>
      <xdr:row>31</xdr:row>
      <xdr:rowOff>29570</xdr:rowOff>
    </xdr:to>
    <xdr:sp macro="" textlink="">
      <xdr:nvSpPr>
        <xdr:cNvPr id="139" name="楕円 138"/>
        <xdr:cNvSpPr/>
      </xdr:nvSpPr>
      <xdr:spPr>
        <a:xfrm>
          <a:off x="14744700" y="6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122297</xdr:rowOff>
    </xdr:from>
    <xdr:ext cx="469744" cy="259045"/>
    <xdr:sp macro="" textlink="">
      <xdr:nvSpPr>
        <xdr:cNvPr id="140" name="債務償還比率該当値テキスト"/>
        <xdr:cNvSpPr txBox="1"/>
      </xdr:nvSpPr>
      <xdr:spPr>
        <a:xfrm>
          <a:off x="14846300" y="586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17449</xdr:rowOff>
    </xdr:from>
    <xdr:to>
      <xdr:col>72</xdr:col>
      <xdr:colOff>123825</xdr:colOff>
      <xdr:row>31</xdr:row>
      <xdr:rowOff>119049</xdr:rowOff>
    </xdr:to>
    <xdr:sp macro="" textlink="">
      <xdr:nvSpPr>
        <xdr:cNvPr id="141" name="楕円 140"/>
        <xdr:cNvSpPr/>
      </xdr:nvSpPr>
      <xdr:spPr>
        <a:xfrm>
          <a:off x="14033500" y="61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150220</xdr:rowOff>
    </xdr:from>
    <xdr:to>
      <xdr:col>76</xdr:col>
      <xdr:colOff>22225</xdr:colOff>
      <xdr:row>31</xdr:row>
      <xdr:rowOff>68249</xdr:rowOff>
    </xdr:to>
    <xdr:cxnSp macro="">
      <xdr:nvCxnSpPr>
        <xdr:cNvPr id="142" name="直線コネクタ 141"/>
        <xdr:cNvCxnSpPr/>
      </xdr:nvCxnSpPr>
      <xdr:spPr>
        <a:xfrm flipV="1">
          <a:off x="14084300" y="6065245"/>
          <a:ext cx="711200" cy="8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43"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135576</xdr:rowOff>
    </xdr:from>
    <xdr:ext cx="469744" cy="259045"/>
    <xdr:sp macro="" textlink="">
      <xdr:nvSpPr>
        <xdr:cNvPr id="144" name="n_1mainValue債務償還比率"/>
        <xdr:cNvSpPr txBox="1"/>
      </xdr:nvSpPr>
      <xdr:spPr>
        <a:xfrm>
          <a:off x="13836727" y="58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71" name="楕円 70"/>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144797</xdr:rowOff>
    </xdr:from>
    <xdr:ext cx="405111" cy="259045"/>
    <xdr:sp macro="" textlink="">
      <xdr:nvSpPr>
        <xdr:cNvPr id="72" name="【道路】&#10;有形固定資産減価償却率該当値テキスト"/>
        <xdr:cNvSpPr txBox="1"/>
      </xdr:nvSpPr>
      <xdr:spPr>
        <a:xfrm>
          <a:off x="4673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3" name="楕円 72"/>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45720</xdr:rowOff>
    </xdr:to>
    <xdr:cxnSp macro="">
      <xdr:nvCxnSpPr>
        <xdr:cNvPr id="74" name="直線コネクタ 73"/>
        <xdr:cNvCxnSpPr/>
      </xdr:nvCxnSpPr>
      <xdr:spPr>
        <a:xfrm>
          <a:off x="3797300" y="65589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5" name="楕円 74"/>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64770</xdr:rowOff>
    </xdr:to>
    <xdr:cxnSp macro="">
      <xdr:nvCxnSpPr>
        <xdr:cNvPr id="76" name="直線コネクタ 75"/>
        <xdr:cNvCxnSpPr/>
      </xdr:nvCxnSpPr>
      <xdr:spPr>
        <a:xfrm flipV="1">
          <a:off x="2908300" y="65589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7"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8"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85742</xdr:rowOff>
    </xdr:from>
    <xdr:ext cx="405111" cy="259045"/>
    <xdr:sp macro="" textlink="">
      <xdr:nvSpPr>
        <xdr:cNvPr id="80" name="n_1main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main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151563</xdr:rowOff>
    </xdr:from>
    <xdr:to>
      <xdr:col>55</xdr:col>
      <xdr:colOff>50800</xdr:colOff>
      <xdr:row>42</xdr:row>
      <xdr:rowOff>81713</xdr:rowOff>
    </xdr:to>
    <xdr:sp macro="" textlink="">
      <xdr:nvSpPr>
        <xdr:cNvPr id="120" name="楕円 119"/>
        <xdr:cNvSpPr/>
      </xdr:nvSpPr>
      <xdr:spPr>
        <a:xfrm>
          <a:off x="10426700" y="7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151765</xdr:rowOff>
    </xdr:from>
    <xdr:to>
      <xdr:col>50</xdr:col>
      <xdr:colOff>165100</xdr:colOff>
      <xdr:row>42</xdr:row>
      <xdr:rowOff>81915</xdr:rowOff>
    </xdr:to>
    <xdr:sp macro="" textlink="">
      <xdr:nvSpPr>
        <xdr:cNvPr id="122" name="楕円 121"/>
        <xdr:cNvSpPr/>
      </xdr:nvSpPr>
      <xdr:spPr>
        <a:xfrm>
          <a:off x="9588500" y="71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30913</xdr:rowOff>
    </xdr:from>
    <xdr:to>
      <xdr:col>55</xdr:col>
      <xdr:colOff>0</xdr:colOff>
      <xdr:row>42</xdr:row>
      <xdr:rowOff>31115</xdr:rowOff>
    </xdr:to>
    <xdr:cxnSp macro="">
      <xdr:nvCxnSpPr>
        <xdr:cNvPr id="123" name="直線コネクタ 122"/>
        <xdr:cNvCxnSpPr/>
      </xdr:nvCxnSpPr>
      <xdr:spPr>
        <a:xfrm flipV="1">
          <a:off x="9639300" y="7231813"/>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151975</xdr:rowOff>
    </xdr:from>
    <xdr:to>
      <xdr:col>46</xdr:col>
      <xdr:colOff>38100</xdr:colOff>
      <xdr:row>42</xdr:row>
      <xdr:rowOff>82125</xdr:rowOff>
    </xdr:to>
    <xdr:sp macro="" textlink="">
      <xdr:nvSpPr>
        <xdr:cNvPr id="124" name="楕円 123"/>
        <xdr:cNvSpPr/>
      </xdr:nvSpPr>
      <xdr:spPr>
        <a:xfrm>
          <a:off x="8699500" y="71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31115</xdr:rowOff>
    </xdr:from>
    <xdr:to>
      <xdr:col>50</xdr:col>
      <xdr:colOff>114300</xdr:colOff>
      <xdr:row>42</xdr:row>
      <xdr:rowOff>31325</xdr:rowOff>
    </xdr:to>
    <xdr:cxnSp macro="">
      <xdr:nvCxnSpPr>
        <xdr:cNvPr id="125" name="直線コネクタ 124"/>
        <xdr:cNvCxnSpPr/>
      </xdr:nvCxnSpPr>
      <xdr:spPr>
        <a:xfrm flipV="1">
          <a:off x="8750300" y="723201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27"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73042</xdr:rowOff>
    </xdr:from>
    <xdr:ext cx="534377" cy="259045"/>
    <xdr:sp macro="" textlink="">
      <xdr:nvSpPr>
        <xdr:cNvPr id="129" name="n_1mainValue【道路】&#10;一人当たり延長"/>
        <xdr:cNvSpPr txBox="1"/>
      </xdr:nvSpPr>
      <xdr:spPr>
        <a:xfrm>
          <a:off x="9359411" y="72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98652</xdr:rowOff>
    </xdr:from>
    <xdr:ext cx="534377" cy="259045"/>
    <xdr:sp macro="" textlink="">
      <xdr:nvSpPr>
        <xdr:cNvPr id="130" name="n_2mainValue【道路】&#10;一人当たり延長"/>
        <xdr:cNvSpPr txBox="1"/>
      </xdr:nvSpPr>
      <xdr:spPr>
        <a:xfrm>
          <a:off x="8483111" y="69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1"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153307</xdr:rowOff>
    </xdr:from>
    <xdr:to>
      <xdr:col>24</xdr:col>
      <xdr:colOff>114300</xdr:colOff>
      <xdr:row>59</xdr:row>
      <xdr:rowOff>83457</xdr:rowOff>
    </xdr:to>
    <xdr:sp macro="" textlink="">
      <xdr:nvSpPr>
        <xdr:cNvPr id="171" name="楕円 170"/>
        <xdr:cNvSpPr/>
      </xdr:nvSpPr>
      <xdr:spPr>
        <a:xfrm>
          <a:off x="45847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131734</xdr:rowOff>
    </xdr:from>
    <xdr:ext cx="405111" cy="259045"/>
    <xdr:sp macro="" textlink="">
      <xdr:nvSpPr>
        <xdr:cNvPr id="172" name="【橋りょう・トンネル】&#10;有形固定資産減価償却率該当値テキスト"/>
        <xdr:cNvSpPr txBox="1"/>
      </xdr:nvSpPr>
      <xdr:spPr>
        <a:xfrm>
          <a:off x="4673600" y="1007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73" name="楕円 172"/>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32657</xdr:rowOff>
    </xdr:from>
    <xdr:to>
      <xdr:col>24</xdr:col>
      <xdr:colOff>63500</xdr:colOff>
      <xdr:row>59</xdr:row>
      <xdr:rowOff>53884</xdr:rowOff>
    </xdr:to>
    <xdr:cxnSp macro="">
      <xdr:nvCxnSpPr>
        <xdr:cNvPr id="174" name="直線コネクタ 173"/>
        <xdr:cNvCxnSpPr/>
      </xdr:nvCxnSpPr>
      <xdr:spPr>
        <a:xfrm flipV="1">
          <a:off x="3797300" y="1014820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75" name="楕円 174"/>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73478</xdr:rowOff>
    </xdr:to>
    <xdr:cxnSp macro="">
      <xdr:nvCxnSpPr>
        <xdr:cNvPr id="176" name="直線コネクタ 175"/>
        <xdr:cNvCxnSpPr/>
      </xdr:nvCxnSpPr>
      <xdr:spPr>
        <a:xfrm flipV="1">
          <a:off x="2908300" y="101694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7"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95811</xdr:rowOff>
    </xdr:from>
    <xdr:ext cx="405111" cy="259045"/>
    <xdr:sp macro="" textlink="">
      <xdr:nvSpPr>
        <xdr:cNvPr id="180" name="n_1mainValue【橋りょう・トンネ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115405</xdr:rowOff>
    </xdr:from>
    <xdr:ext cx="405111" cy="259045"/>
    <xdr:sp macro="" textlink="">
      <xdr:nvSpPr>
        <xdr:cNvPr id="181" name="n_2mainValue【橋りょう・トンネル】&#10;有形固定資産減価償却率"/>
        <xdr:cNvSpPr txBox="1"/>
      </xdr:nvSpPr>
      <xdr:spPr>
        <a:xfrm>
          <a:off x="2705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8"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8639</xdr:rowOff>
    </xdr:from>
    <xdr:to>
      <xdr:col>55</xdr:col>
      <xdr:colOff>50800</xdr:colOff>
      <xdr:row>60</xdr:row>
      <xdr:rowOff>110239</xdr:rowOff>
    </xdr:to>
    <xdr:sp macro="" textlink="">
      <xdr:nvSpPr>
        <xdr:cNvPr id="218" name="楕円 217"/>
        <xdr:cNvSpPr/>
      </xdr:nvSpPr>
      <xdr:spPr>
        <a:xfrm>
          <a:off x="10426700" y="102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31516</xdr:rowOff>
    </xdr:from>
    <xdr:ext cx="690189" cy="259045"/>
    <xdr:sp macro="" textlink="">
      <xdr:nvSpPr>
        <xdr:cNvPr id="219" name="【橋りょう・トンネル】&#10;一人当たり有形固定資産（償却資産）額該当値テキスト"/>
        <xdr:cNvSpPr txBox="1"/>
      </xdr:nvSpPr>
      <xdr:spPr>
        <a:xfrm>
          <a:off x="10515600" y="10147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28512</xdr:rowOff>
    </xdr:from>
    <xdr:to>
      <xdr:col>50</xdr:col>
      <xdr:colOff>165100</xdr:colOff>
      <xdr:row>60</xdr:row>
      <xdr:rowOff>130112</xdr:rowOff>
    </xdr:to>
    <xdr:sp macro="" textlink="">
      <xdr:nvSpPr>
        <xdr:cNvPr id="220" name="楕円 219"/>
        <xdr:cNvSpPr/>
      </xdr:nvSpPr>
      <xdr:spPr>
        <a:xfrm>
          <a:off x="9588500" y="103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59439</xdr:rowOff>
    </xdr:from>
    <xdr:to>
      <xdr:col>55</xdr:col>
      <xdr:colOff>0</xdr:colOff>
      <xdr:row>60</xdr:row>
      <xdr:rowOff>79312</xdr:rowOff>
    </xdr:to>
    <xdr:cxnSp macro="">
      <xdr:nvCxnSpPr>
        <xdr:cNvPr id="221" name="直線コネクタ 220"/>
        <xdr:cNvCxnSpPr/>
      </xdr:nvCxnSpPr>
      <xdr:spPr>
        <a:xfrm flipV="1">
          <a:off x="9639300" y="10346439"/>
          <a:ext cx="8382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49791</xdr:rowOff>
    </xdr:from>
    <xdr:to>
      <xdr:col>46</xdr:col>
      <xdr:colOff>38100</xdr:colOff>
      <xdr:row>60</xdr:row>
      <xdr:rowOff>151391</xdr:rowOff>
    </xdr:to>
    <xdr:sp macro="" textlink="">
      <xdr:nvSpPr>
        <xdr:cNvPr id="222" name="楕円 221"/>
        <xdr:cNvSpPr/>
      </xdr:nvSpPr>
      <xdr:spPr>
        <a:xfrm>
          <a:off x="8699500" y="103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79312</xdr:rowOff>
    </xdr:from>
    <xdr:to>
      <xdr:col>50</xdr:col>
      <xdr:colOff>114300</xdr:colOff>
      <xdr:row>60</xdr:row>
      <xdr:rowOff>100591</xdr:rowOff>
    </xdr:to>
    <xdr:cxnSp macro="">
      <xdr:nvCxnSpPr>
        <xdr:cNvPr id="223" name="直線コネクタ 222"/>
        <xdr:cNvCxnSpPr/>
      </xdr:nvCxnSpPr>
      <xdr:spPr>
        <a:xfrm flipV="1">
          <a:off x="8750300" y="10366312"/>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24"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25"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146639</xdr:rowOff>
    </xdr:from>
    <xdr:ext cx="690189" cy="259045"/>
    <xdr:sp macro="" textlink="">
      <xdr:nvSpPr>
        <xdr:cNvPr id="227" name="n_1mainValue【橋りょう・トンネル】&#10;一人当たり有形固定資産（償却資産）額"/>
        <xdr:cNvSpPr txBox="1"/>
      </xdr:nvSpPr>
      <xdr:spPr>
        <a:xfrm>
          <a:off x="9281505" y="100907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167918</xdr:rowOff>
    </xdr:from>
    <xdr:ext cx="690189" cy="259045"/>
    <xdr:sp macro="" textlink="">
      <xdr:nvSpPr>
        <xdr:cNvPr id="228" name="n_2mainValue【橋りょう・トンネル】&#10;一人当たり有形固定資産（償却資産）額"/>
        <xdr:cNvSpPr txBox="1"/>
      </xdr:nvSpPr>
      <xdr:spPr>
        <a:xfrm>
          <a:off x="8405205" y="10112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9"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63" name="フローチャート: 判断 262"/>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127726</xdr:rowOff>
    </xdr:from>
    <xdr:to>
      <xdr:col>24</xdr:col>
      <xdr:colOff>114300</xdr:colOff>
      <xdr:row>80</xdr:row>
      <xdr:rowOff>57876</xdr:rowOff>
    </xdr:to>
    <xdr:sp macro="" textlink="">
      <xdr:nvSpPr>
        <xdr:cNvPr id="269" name="楕円 268"/>
        <xdr:cNvSpPr/>
      </xdr:nvSpPr>
      <xdr:spPr>
        <a:xfrm>
          <a:off x="4584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150603</xdr:rowOff>
    </xdr:from>
    <xdr:ext cx="405111" cy="259045"/>
    <xdr:sp macro="" textlink="">
      <xdr:nvSpPr>
        <xdr:cNvPr id="270" name="【公営住宅】&#10;有形固定資産減価償却率該当値テキスト"/>
        <xdr:cNvSpPr txBox="1"/>
      </xdr:nvSpPr>
      <xdr:spPr>
        <a:xfrm>
          <a:off x="4673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165281</xdr:rowOff>
    </xdr:from>
    <xdr:to>
      <xdr:col>20</xdr:col>
      <xdr:colOff>38100</xdr:colOff>
      <xdr:row>80</xdr:row>
      <xdr:rowOff>95431</xdr:rowOff>
    </xdr:to>
    <xdr:sp macro="" textlink="">
      <xdr:nvSpPr>
        <xdr:cNvPr id="271" name="楕円 270"/>
        <xdr:cNvSpPr/>
      </xdr:nvSpPr>
      <xdr:spPr>
        <a:xfrm>
          <a:off x="3746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7076</xdr:rowOff>
    </xdr:from>
    <xdr:to>
      <xdr:col>24</xdr:col>
      <xdr:colOff>63500</xdr:colOff>
      <xdr:row>80</xdr:row>
      <xdr:rowOff>44631</xdr:rowOff>
    </xdr:to>
    <xdr:cxnSp macro="">
      <xdr:nvCxnSpPr>
        <xdr:cNvPr id="272" name="直線コネクタ 271"/>
        <xdr:cNvCxnSpPr/>
      </xdr:nvCxnSpPr>
      <xdr:spPr>
        <a:xfrm flipV="1">
          <a:off x="3797300" y="137230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31387</xdr:rowOff>
    </xdr:from>
    <xdr:to>
      <xdr:col>15</xdr:col>
      <xdr:colOff>101600</xdr:colOff>
      <xdr:row>80</xdr:row>
      <xdr:rowOff>132987</xdr:rowOff>
    </xdr:to>
    <xdr:sp macro="" textlink="">
      <xdr:nvSpPr>
        <xdr:cNvPr id="273" name="楕円 272"/>
        <xdr:cNvSpPr/>
      </xdr:nvSpPr>
      <xdr:spPr>
        <a:xfrm>
          <a:off x="2857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44631</xdr:rowOff>
    </xdr:from>
    <xdr:to>
      <xdr:col>19</xdr:col>
      <xdr:colOff>177800</xdr:colOff>
      <xdr:row>80</xdr:row>
      <xdr:rowOff>82187</xdr:rowOff>
    </xdr:to>
    <xdr:cxnSp macro="">
      <xdr:nvCxnSpPr>
        <xdr:cNvPr id="274" name="直線コネクタ 273"/>
        <xdr:cNvCxnSpPr/>
      </xdr:nvCxnSpPr>
      <xdr:spPr>
        <a:xfrm flipV="1">
          <a:off x="2908300" y="137606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75"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7"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111958</xdr:rowOff>
    </xdr:from>
    <xdr:ext cx="405111" cy="259045"/>
    <xdr:sp macro="" textlink="">
      <xdr:nvSpPr>
        <xdr:cNvPr id="278" name="n_1mainValue【公営住宅】&#10;有形固定資産減価償却率"/>
        <xdr:cNvSpPr txBox="1"/>
      </xdr:nvSpPr>
      <xdr:spPr>
        <a:xfrm>
          <a:off x="35820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124114</xdr:rowOff>
    </xdr:from>
    <xdr:ext cx="405111" cy="259045"/>
    <xdr:sp macro="" textlink="">
      <xdr:nvSpPr>
        <xdr:cNvPr id="279" name="n_2mainValue【公営住宅】&#10;有形固定資産減価償却率"/>
        <xdr:cNvSpPr txBox="1"/>
      </xdr:nvSpPr>
      <xdr:spPr>
        <a:xfrm>
          <a:off x="2705744" y="1384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6"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10" name="フローチャート: 判断 309"/>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100457</xdr:rowOff>
    </xdr:from>
    <xdr:to>
      <xdr:col>55</xdr:col>
      <xdr:colOff>50800</xdr:colOff>
      <xdr:row>85</xdr:row>
      <xdr:rowOff>30607</xdr:rowOff>
    </xdr:to>
    <xdr:sp macro="" textlink="">
      <xdr:nvSpPr>
        <xdr:cNvPr id="316" name="楕円 315"/>
        <xdr:cNvSpPr/>
      </xdr:nvSpPr>
      <xdr:spPr>
        <a:xfrm>
          <a:off x="104267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78884</xdr:rowOff>
    </xdr:from>
    <xdr:ext cx="469744" cy="259045"/>
    <xdr:sp macro="" textlink="">
      <xdr:nvSpPr>
        <xdr:cNvPr id="317" name="【公営住宅】&#10;一人当たり面積該当値テキスト"/>
        <xdr:cNvSpPr txBox="1"/>
      </xdr:nvSpPr>
      <xdr:spPr>
        <a:xfrm>
          <a:off x="10515600"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106857</xdr:rowOff>
    </xdr:from>
    <xdr:to>
      <xdr:col>50</xdr:col>
      <xdr:colOff>165100</xdr:colOff>
      <xdr:row>85</xdr:row>
      <xdr:rowOff>37007</xdr:rowOff>
    </xdr:to>
    <xdr:sp macro="" textlink="">
      <xdr:nvSpPr>
        <xdr:cNvPr id="318" name="楕円 317"/>
        <xdr:cNvSpPr/>
      </xdr:nvSpPr>
      <xdr:spPr>
        <a:xfrm>
          <a:off x="9588500" y="145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151257</xdr:rowOff>
    </xdr:from>
    <xdr:to>
      <xdr:col>55</xdr:col>
      <xdr:colOff>0</xdr:colOff>
      <xdr:row>84</xdr:row>
      <xdr:rowOff>157657</xdr:rowOff>
    </xdr:to>
    <xdr:cxnSp macro="">
      <xdr:nvCxnSpPr>
        <xdr:cNvPr id="319" name="直線コネクタ 318"/>
        <xdr:cNvCxnSpPr/>
      </xdr:nvCxnSpPr>
      <xdr:spPr>
        <a:xfrm flipV="1">
          <a:off x="9639300" y="14553057"/>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99771</xdr:rowOff>
    </xdr:from>
    <xdr:to>
      <xdr:col>46</xdr:col>
      <xdr:colOff>38100</xdr:colOff>
      <xdr:row>85</xdr:row>
      <xdr:rowOff>29921</xdr:rowOff>
    </xdr:to>
    <xdr:sp macro="" textlink="">
      <xdr:nvSpPr>
        <xdr:cNvPr id="320" name="楕円 319"/>
        <xdr:cNvSpPr/>
      </xdr:nvSpPr>
      <xdr:spPr>
        <a:xfrm>
          <a:off x="8699500" y="145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150571</xdr:rowOff>
    </xdr:from>
    <xdr:to>
      <xdr:col>50</xdr:col>
      <xdr:colOff>114300</xdr:colOff>
      <xdr:row>84</xdr:row>
      <xdr:rowOff>157657</xdr:rowOff>
    </xdr:to>
    <xdr:cxnSp macro="">
      <xdr:nvCxnSpPr>
        <xdr:cNvPr id="321" name="直線コネクタ 320"/>
        <xdr:cNvCxnSpPr/>
      </xdr:nvCxnSpPr>
      <xdr:spPr>
        <a:xfrm>
          <a:off x="8750300" y="1455237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2"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3"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24"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28134</xdr:rowOff>
    </xdr:from>
    <xdr:ext cx="469744" cy="259045"/>
    <xdr:sp macro="" textlink="">
      <xdr:nvSpPr>
        <xdr:cNvPr id="325" name="n_1mainValue【公営住宅】&#10;一人当たり面積"/>
        <xdr:cNvSpPr txBox="1"/>
      </xdr:nvSpPr>
      <xdr:spPr>
        <a:xfrm>
          <a:off x="9391727" y="1460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21048</xdr:rowOff>
    </xdr:from>
    <xdr:ext cx="469744" cy="259045"/>
    <xdr:sp macro="" textlink="">
      <xdr:nvSpPr>
        <xdr:cNvPr id="326" name="n_2mainValue【公営住宅】&#10;一人当たり面積"/>
        <xdr:cNvSpPr txBox="1"/>
      </xdr:nvSpPr>
      <xdr:spPr>
        <a:xfrm>
          <a:off x="85154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3"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7" name="フローチャート: 判断 376"/>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907</xdr:rowOff>
    </xdr:from>
    <xdr:to>
      <xdr:col>85</xdr:col>
      <xdr:colOff>177800</xdr:colOff>
      <xdr:row>33</xdr:row>
      <xdr:rowOff>102507</xdr:rowOff>
    </xdr:to>
    <xdr:sp macro="" textlink="">
      <xdr:nvSpPr>
        <xdr:cNvPr id="383" name="楕円 382"/>
        <xdr:cNvSpPr/>
      </xdr:nvSpPr>
      <xdr:spPr>
        <a:xfrm>
          <a:off x="162687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87284</xdr:rowOff>
    </xdr:from>
    <xdr:ext cx="405111" cy="259045"/>
    <xdr:sp macro="" textlink="">
      <xdr:nvSpPr>
        <xdr:cNvPr id="384" name="【認定こども園・幼稚園・保育所】&#10;有形固定資産減価償却率該当値テキスト"/>
        <xdr:cNvSpPr txBox="1"/>
      </xdr:nvSpPr>
      <xdr:spPr>
        <a:xfrm>
          <a:off x="16357600" y="557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2540</xdr:rowOff>
    </xdr:from>
    <xdr:to>
      <xdr:col>81</xdr:col>
      <xdr:colOff>101600</xdr:colOff>
      <xdr:row>33</xdr:row>
      <xdr:rowOff>104140</xdr:rowOff>
    </xdr:to>
    <xdr:sp macro="" textlink="">
      <xdr:nvSpPr>
        <xdr:cNvPr id="385" name="楕円 384"/>
        <xdr:cNvSpPr/>
      </xdr:nvSpPr>
      <xdr:spPr>
        <a:xfrm>
          <a:off x="15430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51707</xdr:rowOff>
    </xdr:from>
    <xdr:to>
      <xdr:col>85</xdr:col>
      <xdr:colOff>127000</xdr:colOff>
      <xdr:row>33</xdr:row>
      <xdr:rowOff>53340</xdr:rowOff>
    </xdr:to>
    <xdr:cxnSp macro="">
      <xdr:nvCxnSpPr>
        <xdr:cNvPr id="386" name="直線コネクタ 385"/>
        <xdr:cNvCxnSpPr/>
      </xdr:nvCxnSpPr>
      <xdr:spPr>
        <a:xfrm flipV="1">
          <a:off x="15481300" y="570955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160927</xdr:rowOff>
    </xdr:from>
    <xdr:to>
      <xdr:col>76</xdr:col>
      <xdr:colOff>165100</xdr:colOff>
      <xdr:row>33</xdr:row>
      <xdr:rowOff>91077</xdr:rowOff>
    </xdr:to>
    <xdr:sp macro="" textlink="">
      <xdr:nvSpPr>
        <xdr:cNvPr id="387" name="楕円 386"/>
        <xdr:cNvSpPr/>
      </xdr:nvSpPr>
      <xdr:spPr>
        <a:xfrm>
          <a:off x="14541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40277</xdr:rowOff>
    </xdr:from>
    <xdr:to>
      <xdr:col>81</xdr:col>
      <xdr:colOff>50800</xdr:colOff>
      <xdr:row>33</xdr:row>
      <xdr:rowOff>53340</xdr:rowOff>
    </xdr:to>
    <xdr:cxnSp macro="">
      <xdr:nvCxnSpPr>
        <xdr:cNvPr id="388" name="直線コネクタ 387"/>
        <xdr:cNvCxnSpPr/>
      </xdr:nvCxnSpPr>
      <xdr:spPr>
        <a:xfrm>
          <a:off x="14592300" y="569812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8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9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9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120667</xdr:rowOff>
    </xdr:from>
    <xdr:ext cx="405111" cy="259045"/>
    <xdr:sp macro="" textlink="">
      <xdr:nvSpPr>
        <xdr:cNvPr id="392" name="n_1mainValue【認定こども園・幼稚園・保育所】&#10;有形固定資産減価償却率"/>
        <xdr:cNvSpPr txBox="1"/>
      </xdr:nvSpPr>
      <xdr:spPr>
        <a:xfrm>
          <a:off x="15266044"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107604</xdr:rowOff>
    </xdr:from>
    <xdr:ext cx="405111" cy="259045"/>
    <xdr:sp macro="" textlink="">
      <xdr:nvSpPr>
        <xdr:cNvPr id="393" name="n_2mainValue【認定こども園・幼稚園・保育所】&#10;有形固定資産減価償却率"/>
        <xdr:cNvSpPr txBox="1"/>
      </xdr:nvSpPr>
      <xdr:spPr>
        <a:xfrm>
          <a:off x="14389744" y="5422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22"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6" name="フローチャート: 判断 425"/>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8890</xdr:rowOff>
    </xdr:from>
    <xdr:to>
      <xdr:col>116</xdr:col>
      <xdr:colOff>114300</xdr:colOff>
      <xdr:row>40</xdr:row>
      <xdr:rowOff>110490</xdr:rowOff>
    </xdr:to>
    <xdr:sp macro="" textlink="">
      <xdr:nvSpPr>
        <xdr:cNvPr id="432" name="楕円 431"/>
        <xdr:cNvSpPr/>
      </xdr:nvSpPr>
      <xdr:spPr>
        <a:xfrm>
          <a:off x="221107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158767</xdr:rowOff>
    </xdr:from>
    <xdr:ext cx="469744" cy="259045"/>
    <xdr:sp macro="" textlink="">
      <xdr:nvSpPr>
        <xdr:cNvPr id="433" name="【認定こども園・幼稚園・保育所】&#10;一人当たり面積該当値テキスト"/>
        <xdr:cNvSpPr txBox="1"/>
      </xdr:nvSpPr>
      <xdr:spPr>
        <a:xfrm>
          <a:off x="22199600"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19050</xdr:rowOff>
    </xdr:from>
    <xdr:to>
      <xdr:col>112</xdr:col>
      <xdr:colOff>38100</xdr:colOff>
      <xdr:row>40</xdr:row>
      <xdr:rowOff>120650</xdr:rowOff>
    </xdr:to>
    <xdr:sp macro="" textlink="">
      <xdr:nvSpPr>
        <xdr:cNvPr id="434" name="楕円 433"/>
        <xdr:cNvSpPr/>
      </xdr:nvSpPr>
      <xdr:spPr>
        <a:xfrm>
          <a:off x="21272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59690</xdr:rowOff>
    </xdr:from>
    <xdr:to>
      <xdr:col>116</xdr:col>
      <xdr:colOff>63500</xdr:colOff>
      <xdr:row>40</xdr:row>
      <xdr:rowOff>69850</xdr:rowOff>
    </xdr:to>
    <xdr:cxnSp macro="">
      <xdr:nvCxnSpPr>
        <xdr:cNvPr id="435" name="直線コネクタ 434"/>
        <xdr:cNvCxnSpPr/>
      </xdr:nvCxnSpPr>
      <xdr:spPr>
        <a:xfrm flipV="1">
          <a:off x="21323300" y="691769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27940</xdr:rowOff>
    </xdr:from>
    <xdr:to>
      <xdr:col>107</xdr:col>
      <xdr:colOff>101600</xdr:colOff>
      <xdr:row>40</xdr:row>
      <xdr:rowOff>129540</xdr:rowOff>
    </xdr:to>
    <xdr:sp macro="" textlink="">
      <xdr:nvSpPr>
        <xdr:cNvPr id="436" name="楕円 435"/>
        <xdr:cNvSpPr/>
      </xdr:nvSpPr>
      <xdr:spPr>
        <a:xfrm>
          <a:off x="20383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69850</xdr:rowOff>
    </xdr:from>
    <xdr:to>
      <xdr:col>111</xdr:col>
      <xdr:colOff>177800</xdr:colOff>
      <xdr:row>40</xdr:row>
      <xdr:rowOff>78740</xdr:rowOff>
    </xdr:to>
    <xdr:cxnSp macro="">
      <xdr:nvCxnSpPr>
        <xdr:cNvPr id="437" name="直線コネクタ 436"/>
        <xdr:cNvCxnSpPr/>
      </xdr:nvCxnSpPr>
      <xdr:spPr>
        <a:xfrm flipV="1">
          <a:off x="20434300" y="692785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38"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9"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40"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111777</xdr:rowOff>
    </xdr:from>
    <xdr:ext cx="469744" cy="259045"/>
    <xdr:sp macro="" textlink="">
      <xdr:nvSpPr>
        <xdr:cNvPr id="441" name="n_1mainValue【認定こども園・幼稚園・保育所】&#10;一人当たり面積"/>
        <xdr:cNvSpPr txBox="1"/>
      </xdr:nvSpPr>
      <xdr:spPr>
        <a:xfrm>
          <a:off x="21075727"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120667</xdr:rowOff>
    </xdr:from>
    <xdr:ext cx="469744" cy="259045"/>
    <xdr:sp macro="" textlink="">
      <xdr:nvSpPr>
        <xdr:cNvPr id="442" name="n_2mainValue【認定こども園・幼稚園・保育所】&#10;一人当たり面積"/>
        <xdr:cNvSpPr txBox="1"/>
      </xdr:nvSpPr>
      <xdr:spPr>
        <a:xfrm>
          <a:off x="20199427" y="69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6" name="フローチャート: 判断 475"/>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118745</xdr:rowOff>
    </xdr:from>
    <xdr:to>
      <xdr:col>85</xdr:col>
      <xdr:colOff>177800</xdr:colOff>
      <xdr:row>58</xdr:row>
      <xdr:rowOff>48895</xdr:rowOff>
    </xdr:to>
    <xdr:sp macro="" textlink="">
      <xdr:nvSpPr>
        <xdr:cNvPr id="482" name="楕円 481"/>
        <xdr:cNvSpPr/>
      </xdr:nvSpPr>
      <xdr:spPr>
        <a:xfrm>
          <a:off x="16268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141622</xdr:rowOff>
    </xdr:from>
    <xdr:ext cx="405111" cy="259045"/>
    <xdr:sp macro="" textlink="">
      <xdr:nvSpPr>
        <xdr:cNvPr id="483" name="【学校施設】&#10;有形固定資産減価償却率該当値テキスト"/>
        <xdr:cNvSpPr txBox="1"/>
      </xdr:nvSpPr>
      <xdr:spPr>
        <a:xfrm>
          <a:off x="163576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147320</xdr:rowOff>
    </xdr:from>
    <xdr:to>
      <xdr:col>81</xdr:col>
      <xdr:colOff>101600</xdr:colOff>
      <xdr:row>58</xdr:row>
      <xdr:rowOff>77470</xdr:rowOff>
    </xdr:to>
    <xdr:sp macro="" textlink="">
      <xdr:nvSpPr>
        <xdr:cNvPr id="484" name="楕円 483"/>
        <xdr:cNvSpPr/>
      </xdr:nvSpPr>
      <xdr:spPr>
        <a:xfrm>
          <a:off x="15430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169545</xdr:rowOff>
    </xdr:from>
    <xdr:to>
      <xdr:col>85</xdr:col>
      <xdr:colOff>127000</xdr:colOff>
      <xdr:row>58</xdr:row>
      <xdr:rowOff>26670</xdr:rowOff>
    </xdr:to>
    <xdr:cxnSp macro="">
      <xdr:nvCxnSpPr>
        <xdr:cNvPr id="485" name="直線コネクタ 484"/>
        <xdr:cNvCxnSpPr/>
      </xdr:nvCxnSpPr>
      <xdr:spPr>
        <a:xfrm flipV="1">
          <a:off x="15481300" y="99421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486" name="楕円 485"/>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26670</xdr:rowOff>
    </xdr:from>
    <xdr:to>
      <xdr:col>81</xdr:col>
      <xdr:colOff>50800</xdr:colOff>
      <xdr:row>58</xdr:row>
      <xdr:rowOff>49530</xdr:rowOff>
    </xdr:to>
    <xdr:cxnSp macro="">
      <xdr:nvCxnSpPr>
        <xdr:cNvPr id="487" name="直線コネクタ 486"/>
        <xdr:cNvCxnSpPr/>
      </xdr:nvCxnSpPr>
      <xdr:spPr>
        <a:xfrm flipV="1">
          <a:off x="14592300" y="9970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8"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90"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93997</xdr:rowOff>
    </xdr:from>
    <xdr:ext cx="405111" cy="259045"/>
    <xdr:sp macro="" textlink="">
      <xdr:nvSpPr>
        <xdr:cNvPr id="491" name="n_1mainValue【学校施設】&#10;有形固定資産減価償却率"/>
        <xdr:cNvSpPr txBox="1"/>
      </xdr:nvSpPr>
      <xdr:spPr>
        <a:xfrm>
          <a:off x="15266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492" name="n_2mainValue【学校施設】&#10;有形固定資産減価償却率"/>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1600</xdr:rowOff>
    </xdr:from>
    <xdr:to>
      <xdr:col>116</xdr:col>
      <xdr:colOff>62864</xdr:colOff>
      <xdr:row>63</xdr:row>
      <xdr:rowOff>67437</xdr:rowOff>
    </xdr:to>
    <xdr:cxnSp macro="">
      <xdr:nvCxnSpPr>
        <xdr:cNvPr id="514" name="直線コネクタ 513"/>
        <xdr:cNvCxnSpPr/>
      </xdr:nvCxnSpPr>
      <xdr:spPr>
        <a:xfrm flipV="1">
          <a:off x="22160864" y="9774250"/>
          <a:ext cx="0" cy="1094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71264</xdr:rowOff>
    </xdr:from>
    <xdr:ext cx="469744" cy="259045"/>
    <xdr:sp macro="" textlink="">
      <xdr:nvSpPr>
        <xdr:cNvPr id="515" name="【学校施設】&#10;一人当たり面積最小値テキスト"/>
        <xdr:cNvSpPr txBox="1"/>
      </xdr:nvSpPr>
      <xdr:spPr>
        <a:xfrm>
          <a:off x="22199600"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67437</xdr:rowOff>
    </xdr:from>
    <xdr:to>
      <xdr:col>116</xdr:col>
      <xdr:colOff>152400</xdr:colOff>
      <xdr:row>63</xdr:row>
      <xdr:rowOff>67437</xdr:rowOff>
    </xdr:to>
    <xdr:cxnSp macro="">
      <xdr:nvCxnSpPr>
        <xdr:cNvPr id="516" name="直線コネクタ 515"/>
        <xdr:cNvCxnSpPr/>
      </xdr:nvCxnSpPr>
      <xdr:spPr>
        <a:xfrm>
          <a:off x="22072600" y="10868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119727</xdr:rowOff>
    </xdr:from>
    <xdr:ext cx="469744" cy="259045"/>
    <xdr:sp macro="" textlink="">
      <xdr:nvSpPr>
        <xdr:cNvPr id="517" name="【学校施設】&#10;一人当たり面積最大値テキスト"/>
        <xdr:cNvSpPr txBox="1"/>
      </xdr:nvSpPr>
      <xdr:spPr>
        <a:xfrm>
          <a:off x="22199600" y="95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1600</xdr:rowOff>
    </xdr:from>
    <xdr:to>
      <xdr:col>116</xdr:col>
      <xdr:colOff>152400</xdr:colOff>
      <xdr:row>57</xdr:row>
      <xdr:rowOff>1600</xdr:rowOff>
    </xdr:to>
    <xdr:cxnSp macro="">
      <xdr:nvCxnSpPr>
        <xdr:cNvPr id="518" name="直線コネクタ 517"/>
        <xdr:cNvCxnSpPr/>
      </xdr:nvCxnSpPr>
      <xdr:spPr>
        <a:xfrm>
          <a:off x="22072600" y="977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57700</xdr:rowOff>
    </xdr:from>
    <xdr:ext cx="469744" cy="259045"/>
    <xdr:sp macro="" textlink="">
      <xdr:nvSpPr>
        <xdr:cNvPr id="519" name="【学校施設】&#10;一人当たり面積平均値テキスト"/>
        <xdr:cNvSpPr txBox="1"/>
      </xdr:nvSpPr>
      <xdr:spPr>
        <a:xfrm>
          <a:off x="22199600" y="10344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79273</xdr:rowOff>
    </xdr:from>
    <xdr:to>
      <xdr:col>116</xdr:col>
      <xdr:colOff>114300</xdr:colOff>
      <xdr:row>61</xdr:row>
      <xdr:rowOff>9423</xdr:rowOff>
    </xdr:to>
    <xdr:sp macro="" textlink="">
      <xdr:nvSpPr>
        <xdr:cNvPr id="520" name="フローチャート: 判断 519"/>
        <xdr:cNvSpPr/>
      </xdr:nvSpPr>
      <xdr:spPr>
        <a:xfrm>
          <a:off x="22110700" y="103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83845</xdr:rowOff>
    </xdr:from>
    <xdr:to>
      <xdr:col>112</xdr:col>
      <xdr:colOff>38100</xdr:colOff>
      <xdr:row>61</xdr:row>
      <xdr:rowOff>13995</xdr:rowOff>
    </xdr:to>
    <xdr:sp macro="" textlink="">
      <xdr:nvSpPr>
        <xdr:cNvPr id="521" name="フローチャート: 判断 520"/>
        <xdr:cNvSpPr/>
      </xdr:nvSpPr>
      <xdr:spPr>
        <a:xfrm>
          <a:off x="21272500" y="103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69215</xdr:rowOff>
    </xdr:from>
    <xdr:to>
      <xdr:col>107</xdr:col>
      <xdr:colOff>101600</xdr:colOff>
      <xdr:row>60</xdr:row>
      <xdr:rowOff>170815</xdr:rowOff>
    </xdr:to>
    <xdr:sp macro="" textlink="">
      <xdr:nvSpPr>
        <xdr:cNvPr id="522" name="フローチャート: 判断 521"/>
        <xdr:cNvSpPr/>
      </xdr:nvSpPr>
      <xdr:spPr>
        <a:xfrm>
          <a:off x="20383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77674</xdr:rowOff>
    </xdr:from>
    <xdr:to>
      <xdr:col>102</xdr:col>
      <xdr:colOff>165100</xdr:colOff>
      <xdr:row>61</xdr:row>
      <xdr:rowOff>7824</xdr:rowOff>
    </xdr:to>
    <xdr:sp macro="" textlink="">
      <xdr:nvSpPr>
        <xdr:cNvPr id="523" name="フローチャート: 判断 522"/>
        <xdr:cNvSpPr/>
      </xdr:nvSpPr>
      <xdr:spPr>
        <a:xfrm>
          <a:off x="19494500" y="103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39725</xdr:rowOff>
    </xdr:from>
    <xdr:to>
      <xdr:col>116</xdr:col>
      <xdr:colOff>114300</xdr:colOff>
      <xdr:row>57</xdr:row>
      <xdr:rowOff>141325</xdr:rowOff>
    </xdr:to>
    <xdr:sp macro="" textlink="">
      <xdr:nvSpPr>
        <xdr:cNvPr id="529" name="楕円 528"/>
        <xdr:cNvSpPr/>
      </xdr:nvSpPr>
      <xdr:spPr>
        <a:xfrm>
          <a:off x="22110700" y="98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126102</xdr:rowOff>
    </xdr:from>
    <xdr:ext cx="469744" cy="259045"/>
    <xdr:sp macro="" textlink="">
      <xdr:nvSpPr>
        <xdr:cNvPr id="530" name="【学校施設】&#10;一人当たり面積該当値テキスト"/>
        <xdr:cNvSpPr txBox="1"/>
      </xdr:nvSpPr>
      <xdr:spPr>
        <a:xfrm>
          <a:off x="22199600" y="97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54813</xdr:rowOff>
    </xdr:from>
    <xdr:to>
      <xdr:col>112</xdr:col>
      <xdr:colOff>38100</xdr:colOff>
      <xdr:row>57</xdr:row>
      <xdr:rowOff>156413</xdr:rowOff>
    </xdr:to>
    <xdr:sp macro="" textlink="">
      <xdr:nvSpPr>
        <xdr:cNvPr id="531" name="楕円 530"/>
        <xdr:cNvSpPr/>
      </xdr:nvSpPr>
      <xdr:spPr>
        <a:xfrm>
          <a:off x="21272500" y="98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90525</xdr:rowOff>
    </xdr:from>
    <xdr:to>
      <xdr:col>116</xdr:col>
      <xdr:colOff>63500</xdr:colOff>
      <xdr:row>57</xdr:row>
      <xdr:rowOff>105613</xdr:rowOff>
    </xdr:to>
    <xdr:cxnSp macro="">
      <xdr:nvCxnSpPr>
        <xdr:cNvPr id="532" name="直線コネクタ 531"/>
        <xdr:cNvCxnSpPr/>
      </xdr:nvCxnSpPr>
      <xdr:spPr>
        <a:xfrm flipV="1">
          <a:off x="21323300" y="9863175"/>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65557</xdr:rowOff>
    </xdr:from>
    <xdr:to>
      <xdr:col>107</xdr:col>
      <xdr:colOff>101600</xdr:colOff>
      <xdr:row>56</xdr:row>
      <xdr:rowOff>167157</xdr:rowOff>
    </xdr:to>
    <xdr:sp macro="" textlink="">
      <xdr:nvSpPr>
        <xdr:cNvPr id="533" name="楕円 532"/>
        <xdr:cNvSpPr/>
      </xdr:nvSpPr>
      <xdr:spPr>
        <a:xfrm>
          <a:off x="20383500" y="96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116357</xdr:rowOff>
    </xdr:from>
    <xdr:to>
      <xdr:col>111</xdr:col>
      <xdr:colOff>177800</xdr:colOff>
      <xdr:row>57</xdr:row>
      <xdr:rowOff>105613</xdr:rowOff>
    </xdr:to>
    <xdr:cxnSp macro="">
      <xdr:nvCxnSpPr>
        <xdr:cNvPr id="534" name="直線コネクタ 533"/>
        <xdr:cNvCxnSpPr/>
      </xdr:nvCxnSpPr>
      <xdr:spPr>
        <a:xfrm>
          <a:off x="20434300" y="9717557"/>
          <a:ext cx="889000" cy="1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5122</xdr:rowOff>
    </xdr:from>
    <xdr:ext cx="469744" cy="259045"/>
    <xdr:sp macro="" textlink="">
      <xdr:nvSpPr>
        <xdr:cNvPr id="535" name="n_1aveValue【学校施設】&#10;一人当たり面積"/>
        <xdr:cNvSpPr txBox="1"/>
      </xdr:nvSpPr>
      <xdr:spPr>
        <a:xfrm>
          <a:off x="21075727" y="1046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161942</xdr:rowOff>
    </xdr:from>
    <xdr:ext cx="469744" cy="259045"/>
    <xdr:sp macro="" textlink="">
      <xdr:nvSpPr>
        <xdr:cNvPr id="536" name="n_2aveValue【学校施設】&#10;一人当たり面積"/>
        <xdr:cNvSpPr txBox="1"/>
      </xdr:nvSpPr>
      <xdr:spPr>
        <a:xfrm>
          <a:off x="20199427" y="1044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24351</xdr:rowOff>
    </xdr:from>
    <xdr:ext cx="469744" cy="259045"/>
    <xdr:sp macro="" textlink="">
      <xdr:nvSpPr>
        <xdr:cNvPr id="537" name="n_3aveValue【学校施設】&#10;一人当たり面積"/>
        <xdr:cNvSpPr txBox="1"/>
      </xdr:nvSpPr>
      <xdr:spPr>
        <a:xfrm>
          <a:off x="19310427"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1490</xdr:rowOff>
    </xdr:from>
    <xdr:ext cx="469744" cy="259045"/>
    <xdr:sp macro="" textlink="">
      <xdr:nvSpPr>
        <xdr:cNvPr id="538" name="n_1mainValue【学校施設】&#10;一人当たり面積"/>
        <xdr:cNvSpPr txBox="1"/>
      </xdr:nvSpPr>
      <xdr:spPr>
        <a:xfrm>
          <a:off x="21075727" y="96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12234</xdr:rowOff>
    </xdr:from>
    <xdr:ext cx="469744" cy="259045"/>
    <xdr:sp macro="" textlink="">
      <xdr:nvSpPr>
        <xdr:cNvPr id="539" name="n_2mainValue【学校施設】&#10;一人当たり面積"/>
        <xdr:cNvSpPr txBox="1"/>
      </xdr:nvSpPr>
      <xdr:spPr>
        <a:xfrm>
          <a:off x="20199427" y="94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1" name="正方形/長方形 5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び橋りょう・トンネルについては、安全で円滑な交通の確保に努めており、有形固定資産減価償却率は類似団体平均をやや下回る状況であるが、広い町域に多くの道路や橋りょう等を有するのに対し、人口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年国調数値で</a:t>
          </a:r>
          <a:r>
            <a:rPr kumimoji="1" lang="en-US" altLang="ja-JP" sz="1300">
              <a:latin typeface="ＭＳ Ｐゴシック" panose="020B0600070205080204" pitchFamily="50" charset="-128"/>
              <a:ea typeface="ＭＳ Ｐゴシック" panose="020B0600070205080204" pitchFamily="50" charset="-128"/>
            </a:rPr>
            <a:t>7,192</a:t>
          </a:r>
          <a:r>
            <a:rPr kumimoji="1" lang="ja-JP" altLang="en-US" sz="1300">
              <a:latin typeface="ＭＳ Ｐゴシック" panose="020B0600070205080204" pitchFamily="50" charset="-128"/>
              <a:ea typeface="ＭＳ Ｐゴシック" panose="020B0600070205080204" pitchFamily="50" charset="-128"/>
            </a:rPr>
            <a:t>人と低い数値であるため、一人当たりの延長等については類似団体平均を大きく上回る状況となっている。公営住宅については、本町全体の平均より老朽化は進んでいる状況であるが、町営住宅等長寿命化計画に基づき計画的に改修・更新・廃止等を実施する方針であり、一人当たりの面積は類似団体平均を下回る状況となっている。</a:t>
          </a:r>
        </a:p>
        <a:p>
          <a:r>
            <a:rPr kumimoji="1" lang="ja-JP" altLang="en-US" sz="1300">
              <a:latin typeface="ＭＳ Ｐゴシック" panose="020B0600070205080204" pitchFamily="50" charset="-128"/>
              <a:ea typeface="ＭＳ Ｐゴシック" panose="020B0600070205080204" pitchFamily="50" charset="-128"/>
            </a:rPr>
            <a:t>保育所については子育て支援施設も含め</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施設所有し、学校施設については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校所有しているが、その多くが建築後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耐震化や改修を実施している施設もあるが、老朽化が非常に進んでおり、有形固定資産減価償却率は類似団体平均を大きく上回る状況となっている。学校施設については、人口規模に対し学校数が多く、一人当たりの面積は類似団体平均を上回る状況となっている。今後、町の財政状況では既存の全ての施設の維持管理は負担が大きいため、老朽化状況や利用状況等を勘案し、各施設の改修・更新・廃止など施設の在り方を早急に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8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90" name="楕円 89"/>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151147</xdr:rowOff>
    </xdr:from>
    <xdr:ext cx="405111" cy="259045"/>
    <xdr:sp macro="" textlink="">
      <xdr:nvSpPr>
        <xdr:cNvPr id="91" name="【体育館・プール】&#10;有形固定資産減価償却率該当値テキスト"/>
        <xdr:cNvSpPr txBox="1"/>
      </xdr:nvSpPr>
      <xdr:spPr>
        <a:xfrm>
          <a:off x="4673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92" name="楕円 91"/>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xdr:rowOff>
    </xdr:from>
    <xdr:to>
      <xdr:col>24</xdr:col>
      <xdr:colOff>63500</xdr:colOff>
      <xdr:row>58</xdr:row>
      <xdr:rowOff>45720</xdr:rowOff>
    </xdr:to>
    <xdr:cxnSp macro="">
      <xdr:nvCxnSpPr>
        <xdr:cNvPr id="93" name="直線コネクタ 92"/>
        <xdr:cNvCxnSpPr/>
      </xdr:nvCxnSpPr>
      <xdr:spPr>
        <a:xfrm flipV="1">
          <a:off x="3797300" y="9951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27305</xdr:rowOff>
    </xdr:from>
    <xdr:to>
      <xdr:col>15</xdr:col>
      <xdr:colOff>101600</xdr:colOff>
      <xdr:row>58</xdr:row>
      <xdr:rowOff>128905</xdr:rowOff>
    </xdr:to>
    <xdr:sp macro="" textlink="">
      <xdr:nvSpPr>
        <xdr:cNvPr id="94" name="楕円 93"/>
        <xdr:cNvSpPr/>
      </xdr:nvSpPr>
      <xdr:spPr>
        <a:xfrm>
          <a:off x="2857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78105</xdr:rowOff>
    </xdr:to>
    <xdr:cxnSp macro="">
      <xdr:nvCxnSpPr>
        <xdr:cNvPr id="95" name="直線コネクタ 94"/>
        <xdr:cNvCxnSpPr/>
      </xdr:nvCxnSpPr>
      <xdr:spPr>
        <a:xfrm flipV="1">
          <a:off x="2908300" y="99898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113047</xdr:rowOff>
    </xdr:from>
    <xdr:ext cx="405111" cy="259045"/>
    <xdr:sp macro="" textlink="">
      <xdr:nvSpPr>
        <xdr:cNvPr id="96" name="n_1mainValue【体育館・プー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145432</xdr:rowOff>
    </xdr:from>
    <xdr:ext cx="405111" cy="259045"/>
    <xdr:sp macro="" textlink="">
      <xdr:nvSpPr>
        <xdr:cNvPr id="97" name="n_2mainValue【体育館・プール】&#10;有形固定資産減価償却率"/>
        <xdr:cNvSpPr txBox="1"/>
      </xdr:nvSpPr>
      <xdr:spPr>
        <a:xfrm>
          <a:off x="2705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8" name="直線コネクタ 10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9" name="テキスト ボックス 10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2" name="直線コネクタ 11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3" name="テキスト ボックス 11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17" name="直線コネクタ 116"/>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18"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19" name="直線コネクタ 118"/>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0"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1" name="直線コネクタ 120"/>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2"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3" name="フローチャート: 判断 122"/>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4" name="フローチャート: 判断 123"/>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5"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6" name="フローチャート: 判断 125"/>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27"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28" name="フローチャート: 判断 127"/>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29"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125222</xdr:rowOff>
    </xdr:from>
    <xdr:to>
      <xdr:col>55</xdr:col>
      <xdr:colOff>50800</xdr:colOff>
      <xdr:row>62</xdr:row>
      <xdr:rowOff>55372</xdr:rowOff>
    </xdr:to>
    <xdr:sp macro="" textlink="">
      <xdr:nvSpPr>
        <xdr:cNvPr id="135" name="楕円 134"/>
        <xdr:cNvSpPr/>
      </xdr:nvSpPr>
      <xdr:spPr>
        <a:xfrm>
          <a:off x="10426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103649</xdr:rowOff>
    </xdr:from>
    <xdr:ext cx="469744" cy="259045"/>
    <xdr:sp macro="" textlink="">
      <xdr:nvSpPr>
        <xdr:cNvPr id="136" name="【体育館・プール】&#10;一人当たり面積該当値テキスト"/>
        <xdr:cNvSpPr txBox="1"/>
      </xdr:nvSpPr>
      <xdr:spPr>
        <a:xfrm>
          <a:off x="10515600"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137" name="楕円 136"/>
        <xdr:cNvSpPr/>
      </xdr:nvSpPr>
      <xdr:spPr>
        <a:xfrm>
          <a:off x="958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4572</xdr:rowOff>
    </xdr:from>
    <xdr:to>
      <xdr:col>55</xdr:col>
      <xdr:colOff>0</xdr:colOff>
      <xdr:row>62</xdr:row>
      <xdr:rowOff>11430</xdr:rowOff>
    </xdr:to>
    <xdr:cxnSp macro="">
      <xdr:nvCxnSpPr>
        <xdr:cNvPr id="138" name="直線コネクタ 137"/>
        <xdr:cNvCxnSpPr/>
      </xdr:nvCxnSpPr>
      <xdr:spPr>
        <a:xfrm flipV="1">
          <a:off x="9639300" y="106344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138367</xdr:rowOff>
    </xdr:from>
    <xdr:to>
      <xdr:col>46</xdr:col>
      <xdr:colOff>38100</xdr:colOff>
      <xdr:row>62</xdr:row>
      <xdr:rowOff>68517</xdr:rowOff>
    </xdr:to>
    <xdr:sp macro="" textlink="">
      <xdr:nvSpPr>
        <xdr:cNvPr id="139" name="楕円 138"/>
        <xdr:cNvSpPr/>
      </xdr:nvSpPr>
      <xdr:spPr>
        <a:xfrm>
          <a:off x="8699500" y="105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17717</xdr:rowOff>
    </xdr:to>
    <xdr:cxnSp macro="">
      <xdr:nvCxnSpPr>
        <xdr:cNvPr id="140" name="直線コネクタ 139"/>
        <xdr:cNvCxnSpPr/>
      </xdr:nvCxnSpPr>
      <xdr:spPr>
        <a:xfrm flipV="1">
          <a:off x="8750300" y="10641330"/>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53357</xdr:rowOff>
    </xdr:from>
    <xdr:ext cx="469744" cy="259045"/>
    <xdr:sp macro="" textlink="">
      <xdr:nvSpPr>
        <xdr:cNvPr id="141" name="n_1mainValue【体育館・プール】&#10;一人当たり面積"/>
        <xdr:cNvSpPr txBox="1"/>
      </xdr:nvSpPr>
      <xdr:spPr>
        <a:xfrm>
          <a:off x="9391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59644</xdr:rowOff>
    </xdr:from>
    <xdr:ext cx="469744" cy="259045"/>
    <xdr:sp macro="" textlink="">
      <xdr:nvSpPr>
        <xdr:cNvPr id="142" name="n_2mainValue【体育館・プール】&#10;一人当たり面積"/>
        <xdr:cNvSpPr txBox="1"/>
      </xdr:nvSpPr>
      <xdr:spPr>
        <a:xfrm>
          <a:off x="8515427" y="1068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3" name="直線コネクタ 1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4" name="テキスト ボックス 1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5" name="直線コネクタ 1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6" name="テキスト ボックス 1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7" name="直線コネクタ 1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8" name="テキスト ボックス 1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9" name="直線コネクタ 1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0" name="テキスト ボックス 1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1" name="直線コネクタ 1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2" name="テキスト ボックス 1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3" name="直線コネクタ 1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4" name="テキスト ボックス 1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68" name="直線コネクタ 167"/>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69"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0" name="直線コネクタ 169"/>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1"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2" name="直線コネクタ 1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3"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74" name="フローチャート: 判断 173"/>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75" name="フローチャート: 判断 174"/>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176"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77" name="フローチャート: 判断 176"/>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178"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79" name="フローチャート: 判断 178"/>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141350</xdr:rowOff>
    </xdr:from>
    <xdr:ext cx="405111" cy="259045"/>
    <xdr:sp macro="" textlink="">
      <xdr:nvSpPr>
        <xdr:cNvPr id="180" name="n_3aveValue【福祉施設】&#10;有形固定資産減価償却率"/>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13426</xdr:rowOff>
    </xdr:from>
    <xdr:to>
      <xdr:col>24</xdr:col>
      <xdr:colOff>114300</xdr:colOff>
      <xdr:row>81</xdr:row>
      <xdr:rowOff>115026</xdr:rowOff>
    </xdr:to>
    <xdr:sp macro="" textlink="">
      <xdr:nvSpPr>
        <xdr:cNvPr id="186" name="楕円 185"/>
        <xdr:cNvSpPr/>
      </xdr:nvSpPr>
      <xdr:spPr>
        <a:xfrm>
          <a:off x="45847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36303</xdr:rowOff>
    </xdr:from>
    <xdr:ext cx="405111" cy="259045"/>
    <xdr:sp macro="" textlink="">
      <xdr:nvSpPr>
        <xdr:cNvPr id="187" name="【福祉施設】&#10;有形固定資産減価償却率該当値テキスト"/>
        <xdr:cNvSpPr txBox="1"/>
      </xdr:nvSpPr>
      <xdr:spPr>
        <a:xfrm>
          <a:off x="4673600" y="137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57513</xdr:rowOff>
    </xdr:from>
    <xdr:to>
      <xdr:col>20</xdr:col>
      <xdr:colOff>38100</xdr:colOff>
      <xdr:row>81</xdr:row>
      <xdr:rowOff>159113</xdr:rowOff>
    </xdr:to>
    <xdr:sp macro="" textlink="">
      <xdr:nvSpPr>
        <xdr:cNvPr id="188" name="楕円 187"/>
        <xdr:cNvSpPr/>
      </xdr:nvSpPr>
      <xdr:spPr>
        <a:xfrm>
          <a:off x="3746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64226</xdr:rowOff>
    </xdr:from>
    <xdr:to>
      <xdr:col>24</xdr:col>
      <xdr:colOff>63500</xdr:colOff>
      <xdr:row>81</xdr:row>
      <xdr:rowOff>108313</xdr:rowOff>
    </xdr:to>
    <xdr:cxnSp macro="">
      <xdr:nvCxnSpPr>
        <xdr:cNvPr id="189" name="直線コネクタ 188"/>
        <xdr:cNvCxnSpPr/>
      </xdr:nvCxnSpPr>
      <xdr:spPr>
        <a:xfrm flipV="1">
          <a:off x="3797300" y="139516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46082</xdr:rowOff>
    </xdr:from>
    <xdr:to>
      <xdr:col>15</xdr:col>
      <xdr:colOff>101600</xdr:colOff>
      <xdr:row>81</xdr:row>
      <xdr:rowOff>147682</xdr:rowOff>
    </xdr:to>
    <xdr:sp macro="" textlink="">
      <xdr:nvSpPr>
        <xdr:cNvPr id="190" name="楕円 189"/>
        <xdr:cNvSpPr/>
      </xdr:nvSpPr>
      <xdr:spPr>
        <a:xfrm>
          <a:off x="2857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96882</xdr:rowOff>
    </xdr:from>
    <xdr:to>
      <xdr:col>19</xdr:col>
      <xdr:colOff>177800</xdr:colOff>
      <xdr:row>81</xdr:row>
      <xdr:rowOff>108313</xdr:rowOff>
    </xdr:to>
    <xdr:cxnSp macro="">
      <xdr:nvCxnSpPr>
        <xdr:cNvPr id="191" name="直線コネクタ 190"/>
        <xdr:cNvCxnSpPr/>
      </xdr:nvCxnSpPr>
      <xdr:spPr>
        <a:xfrm>
          <a:off x="2908300" y="139843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192" name="n_1mainValue【福祉施設】&#10;有形固定資産減価償却率"/>
        <xdr:cNvSpPr txBox="1"/>
      </xdr:nvSpPr>
      <xdr:spPr>
        <a:xfrm>
          <a:off x="3582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193" name="n_2mainValue【福祉施設】&#10;有形固定資産減価償却率"/>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4" name="直線コネクタ 2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5" name="テキスト ボックス 2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6" name="直線コネクタ 2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7" name="テキスト ボックス 2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8" name="直線コネクタ 2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9" name="テキスト ボックス 2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0" name="直線コネクタ 2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1" name="テキスト ボックス 2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2" name="直線コネクタ 2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3" name="テキスト ボックス 2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4" name="直線コネクタ 2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5" name="テキスト ボックス 2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6" name="直線コネクタ 2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7" name="テキスト ボックス 2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19" name="直線コネクタ 218"/>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0"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21" name="直線コネクタ 220"/>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22"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23" name="直線コネクタ 222"/>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24"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25" name="フローチャート: 判断 224"/>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26" name="フローチャート: 判断 2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227"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28" name="フローチャート: 判断 227"/>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90913</xdr:rowOff>
    </xdr:from>
    <xdr:ext cx="469744" cy="259045"/>
    <xdr:sp macro="" textlink="">
      <xdr:nvSpPr>
        <xdr:cNvPr id="229" name="n_2aveValue【福祉施設】&#10;一人当たり面積"/>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0" name="フローチャート: 判断 229"/>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166932</xdr:rowOff>
    </xdr:from>
    <xdr:ext cx="469744" cy="259045"/>
    <xdr:sp macro="" textlink="">
      <xdr:nvSpPr>
        <xdr:cNvPr id="231" name="n_3aveValue【福祉施設】&#10;一人当たり面積"/>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2" name="テキスト ボックス 2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68399</xdr:rowOff>
    </xdr:from>
    <xdr:to>
      <xdr:col>55</xdr:col>
      <xdr:colOff>50800</xdr:colOff>
      <xdr:row>83</xdr:row>
      <xdr:rowOff>169999</xdr:rowOff>
    </xdr:to>
    <xdr:sp macro="" textlink="">
      <xdr:nvSpPr>
        <xdr:cNvPr id="237" name="楕円 236"/>
        <xdr:cNvSpPr/>
      </xdr:nvSpPr>
      <xdr:spPr>
        <a:xfrm>
          <a:off x="10426700" y="142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91276</xdr:rowOff>
    </xdr:from>
    <xdr:ext cx="469744" cy="259045"/>
    <xdr:sp macro="" textlink="">
      <xdr:nvSpPr>
        <xdr:cNvPr id="238" name="【福祉施設】&#10;一人当たり面積該当値テキスト"/>
        <xdr:cNvSpPr txBox="1"/>
      </xdr:nvSpPr>
      <xdr:spPr>
        <a:xfrm>
          <a:off x="10515600" y="1415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111942</xdr:rowOff>
    </xdr:from>
    <xdr:to>
      <xdr:col>50</xdr:col>
      <xdr:colOff>165100</xdr:colOff>
      <xdr:row>84</xdr:row>
      <xdr:rowOff>42092</xdr:rowOff>
    </xdr:to>
    <xdr:sp macro="" textlink="">
      <xdr:nvSpPr>
        <xdr:cNvPr id="239" name="楕円 238"/>
        <xdr:cNvSpPr/>
      </xdr:nvSpPr>
      <xdr:spPr>
        <a:xfrm>
          <a:off x="9588500" y="143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119199</xdr:rowOff>
    </xdr:from>
    <xdr:to>
      <xdr:col>55</xdr:col>
      <xdr:colOff>0</xdr:colOff>
      <xdr:row>83</xdr:row>
      <xdr:rowOff>162742</xdr:rowOff>
    </xdr:to>
    <xdr:cxnSp macro="">
      <xdr:nvCxnSpPr>
        <xdr:cNvPr id="240" name="直線コネクタ 239"/>
        <xdr:cNvCxnSpPr/>
      </xdr:nvCxnSpPr>
      <xdr:spPr>
        <a:xfrm flipV="1">
          <a:off x="9639300" y="14349549"/>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143511</xdr:rowOff>
    </xdr:from>
    <xdr:to>
      <xdr:col>46</xdr:col>
      <xdr:colOff>38100</xdr:colOff>
      <xdr:row>84</xdr:row>
      <xdr:rowOff>73661</xdr:rowOff>
    </xdr:to>
    <xdr:sp macro="" textlink="">
      <xdr:nvSpPr>
        <xdr:cNvPr id="241" name="楕円 240"/>
        <xdr:cNvSpPr/>
      </xdr:nvSpPr>
      <xdr:spPr>
        <a:xfrm>
          <a:off x="869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162742</xdr:rowOff>
    </xdr:from>
    <xdr:to>
      <xdr:col>50</xdr:col>
      <xdr:colOff>114300</xdr:colOff>
      <xdr:row>84</xdr:row>
      <xdr:rowOff>22861</xdr:rowOff>
    </xdr:to>
    <xdr:cxnSp macro="">
      <xdr:nvCxnSpPr>
        <xdr:cNvPr id="242" name="直線コネクタ 241"/>
        <xdr:cNvCxnSpPr/>
      </xdr:nvCxnSpPr>
      <xdr:spPr>
        <a:xfrm flipV="1">
          <a:off x="8750300" y="14393092"/>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243" name="n_1mainValue【福祉施設】&#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90188</xdr:rowOff>
    </xdr:from>
    <xdr:ext cx="469744" cy="259045"/>
    <xdr:sp macro="" textlink="">
      <xdr:nvSpPr>
        <xdr:cNvPr id="244" name="n_2mainValue【福祉施設】&#10;一人当たり面積"/>
        <xdr:cNvSpPr txBox="1"/>
      </xdr:nvSpPr>
      <xdr:spPr>
        <a:xfrm>
          <a:off x="8515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5" name="テキスト ボックス 25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6" name="直線コネクタ 2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7" name="テキスト ボックス 25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8" name="直線コネクタ 2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9" name="テキスト ボックス 2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0" name="直線コネクタ 2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1" name="テキスト ボックス 2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2" name="直線コネクタ 2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3" name="テキスト ボックス 2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4" name="直線コネクタ 2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5" name="テキスト ボックス 26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6" name="直線コネクタ 2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7" name="テキスト ボックス 2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269" name="直線コネクタ 268"/>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70"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71" name="直線コネクタ 270"/>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272"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273" name="直線コネクタ 272"/>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274"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75" name="フローチャート: 判断 274"/>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276" name="フローチャート: 判断 275"/>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104791</xdr:rowOff>
    </xdr:from>
    <xdr:ext cx="405111" cy="259045"/>
    <xdr:sp macro="" textlink="">
      <xdr:nvSpPr>
        <xdr:cNvPr id="277" name="n_1aveValue【市民会館】&#10;有形固定資産減価償却率"/>
        <xdr:cNvSpPr txBox="1"/>
      </xdr:nvSpPr>
      <xdr:spPr>
        <a:xfrm>
          <a:off x="3582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278" name="フローチャート: 判断 277"/>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118127</xdr:rowOff>
    </xdr:from>
    <xdr:ext cx="405111" cy="259045"/>
    <xdr:sp macro="" textlink="">
      <xdr:nvSpPr>
        <xdr:cNvPr id="279" name="n_2ave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80" name="フローチャート: 判断 279"/>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29227</xdr:rowOff>
    </xdr:from>
    <xdr:ext cx="405111" cy="259045"/>
    <xdr:sp macro="" textlink="">
      <xdr:nvSpPr>
        <xdr:cNvPr id="281"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2" name="テキスト ボックス 2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287" name="楕円 286"/>
        <xdr:cNvSpPr/>
      </xdr:nvSpPr>
      <xdr:spPr>
        <a:xfrm>
          <a:off x="4584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90188</xdr:rowOff>
    </xdr:from>
    <xdr:ext cx="405111" cy="259045"/>
    <xdr:sp macro="" textlink="">
      <xdr:nvSpPr>
        <xdr:cNvPr id="288" name="【市民会館】&#10;有形固定資産減価償却率該当値テキスト"/>
        <xdr:cNvSpPr txBox="1"/>
      </xdr:nvSpPr>
      <xdr:spPr>
        <a:xfrm>
          <a:off x="4673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114936</xdr:rowOff>
    </xdr:from>
    <xdr:to>
      <xdr:col>20</xdr:col>
      <xdr:colOff>38100</xdr:colOff>
      <xdr:row>104</xdr:row>
      <xdr:rowOff>45086</xdr:rowOff>
    </xdr:to>
    <xdr:sp macro="" textlink="">
      <xdr:nvSpPr>
        <xdr:cNvPr id="289" name="楕円 288"/>
        <xdr:cNvSpPr/>
      </xdr:nvSpPr>
      <xdr:spPr>
        <a:xfrm>
          <a:off x="3746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118111</xdr:rowOff>
    </xdr:from>
    <xdr:to>
      <xdr:col>24</xdr:col>
      <xdr:colOff>63500</xdr:colOff>
      <xdr:row>103</xdr:row>
      <xdr:rowOff>165736</xdr:rowOff>
    </xdr:to>
    <xdr:cxnSp macro="">
      <xdr:nvCxnSpPr>
        <xdr:cNvPr id="290" name="直線コネクタ 289"/>
        <xdr:cNvCxnSpPr/>
      </xdr:nvCxnSpPr>
      <xdr:spPr>
        <a:xfrm flipV="1">
          <a:off x="3797300" y="177774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107314</xdr:rowOff>
    </xdr:from>
    <xdr:to>
      <xdr:col>15</xdr:col>
      <xdr:colOff>101600</xdr:colOff>
      <xdr:row>104</xdr:row>
      <xdr:rowOff>37464</xdr:rowOff>
    </xdr:to>
    <xdr:sp macro="" textlink="">
      <xdr:nvSpPr>
        <xdr:cNvPr id="291" name="楕円 290"/>
        <xdr:cNvSpPr/>
      </xdr:nvSpPr>
      <xdr:spPr>
        <a:xfrm>
          <a:off x="2857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158114</xdr:rowOff>
    </xdr:from>
    <xdr:to>
      <xdr:col>19</xdr:col>
      <xdr:colOff>177800</xdr:colOff>
      <xdr:row>103</xdr:row>
      <xdr:rowOff>165736</xdr:rowOff>
    </xdr:to>
    <xdr:cxnSp macro="">
      <xdr:nvCxnSpPr>
        <xdr:cNvPr id="292" name="直線コネクタ 291"/>
        <xdr:cNvCxnSpPr/>
      </xdr:nvCxnSpPr>
      <xdr:spPr>
        <a:xfrm>
          <a:off x="2908300" y="178174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61613</xdr:rowOff>
    </xdr:from>
    <xdr:ext cx="405111" cy="259045"/>
    <xdr:sp macro="" textlink="">
      <xdr:nvSpPr>
        <xdr:cNvPr id="293" name="n_1mainValue【市民会館】&#10;有形固定資産減価償却率"/>
        <xdr:cNvSpPr txBox="1"/>
      </xdr:nvSpPr>
      <xdr:spPr>
        <a:xfrm>
          <a:off x="3582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53991</xdr:rowOff>
    </xdr:from>
    <xdr:ext cx="405111" cy="259045"/>
    <xdr:sp macro="" textlink="">
      <xdr:nvSpPr>
        <xdr:cNvPr id="294" name="n_2mainValue【市民会館】&#10;有形固定資産減価償却率"/>
        <xdr:cNvSpPr txBox="1"/>
      </xdr:nvSpPr>
      <xdr:spPr>
        <a:xfrm>
          <a:off x="2705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2" name="正方形/長方形 3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3" name="テキスト ボックス 3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4" name="直線コネクタ 3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5" name="直線コネクタ 3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6" name="テキスト ボックス 30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7" name="直線コネクタ 3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8" name="テキスト ボックス 30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9" name="直線コネクタ 3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0" name="テキスト ボックス 30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1" name="直線コネクタ 3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2" name="テキスト ボックス 31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3" name="直線コネクタ 3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4" name="テキスト ボックス 31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6" name="テキスト ボックス 31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18" name="直線コネクタ 317"/>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19"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20" name="直線コネクタ 319"/>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21"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22" name="直線コネクタ 321"/>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323"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24" name="フローチャート: 判断 323"/>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25" name="フローチャート: 判断 324"/>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123841</xdr:rowOff>
    </xdr:from>
    <xdr:ext cx="469744" cy="259045"/>
    <xdr:sp macro="" textlink="">
      <xdr:nvSpPr>
        <xdr:cNvPr id="326" name="n_1aveValue【市民会館】&#10;一人当たり面積"/>
        <xdr:cNvSpPr txBox="1"/>
      </xdr:nvSpPr>
      <xdr:spPr>
        <a:xfrm>
          <a:off x="9391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27" name="フローチャート: 判断 326"/>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137177</xdr:rowOff>
    </xdr:from>
    <xdr:ext cx="469744" cy="259045"/>
    <xdr:sp macro="" textlink="">
      <xdr:nvSpPr>
        <xdr:cNvPr id="328"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329" name="フローチャート: 判断 328"/>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170197</xdr:rowOff>
    </xdr:from>
    <xdr:ext cx="469744" cy="259045"/>
    <xdr:sp macro="" textlink="">
      <xdr:nvSpPr>
        <xdr:cNvPr id="330"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336" name="楕円 335"/>
        <xdr:cNvSpPr/>
      </xdr:nvSpPr>
      <xdr:spPr>
        <a:xfrm>
          <a:off x="10426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109238</xdr:rowOff>
    </xdr:from>
    <xdr:ext cx="469744" cy="259045"/>
    <xdr:sp macro="" textlink="">
      <xdr:nvSpPr>
        <xdr:cNvPr id="337" name="【市民会館】&#10;一人当たり面積該当値テキスト"/>
        <xdr:cNvSpPr txBox="1"/>
      </xdr:nvSpPr>
      <xdr:spPr>
        <a:xfrm>
          <a:off x="10515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105411</xdr:rowOff>
    </xdr:from>
    <xdr:to>
      <xdr:col>50</xdr:col>
      <xdr:colOff>165100</xdr:colOff>
      <xdr:row>105</xdr:row>
      <xdr:rowOff>35561</xdr:rowOff>
    </xdr:to>
    <xdr:sp macro="" textlink="">
      <xdr:nvSpPr>
        <xdr:cNvPr id="338" name="楕円 337"/>
        <xdr:cNvSpPr/>
      </xdr:nvSpPr>
      <xdr:spPr>
        <a:xfrm>
          <a:off x="958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137161</xdr:rowOff>
    </xdr:from>
    <xdr:to>
      <xdr:col>55</xdr:col>
      <xdr:colOff>0</xdr:colOff>
      <xdr:row>104</xdr:row>
      <xdr:rowOff>156211</xdr:rowOff>
    </xdr:to>
    <xdr:cxnSp macro="">
      <xdr:nvCxnSpPr>
        <xdr:cNvPr id="339" name="直線コネクタ 338"/>
        <xdr:cNvCxnSpPr/>
      </xdr:nvCxnSpPr>
      <xdr:spPr>
        <a:xfrm flipV="1">
          <a:off x="9639300" y="179679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126364</xdr:rowOff>
    </xdr:from>
    <xdr:to>
      <xdr:col>46</xdr:col>
      <xdr:colOff>38100</xdr:colOff>
      <xdr:row>105</xdr:row>
      <xdr:rowOff>56514</xdr:rowOff>
    </xdr:to>
    <xdr:sp macro="" textlink="">
      <xdr:nvSpPr>
        <xdr:cNvPr id="340" name="楕円 339"/>
        <xdr:cNvSpPr/>
      </xdr:nvSpPr>
      <xdr:spPr>
        <a:xfrm>
          <a:off x="8699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156211</xdr:rowOff>
    </xdr:from>
    <xdr:to>
      <xdr:col>50</xdr:col>
      <xdr:colOff>114300</xdr:colOff>
      <xdr:row>105</xdr:row>
      <xdr:rowOff>5714</xdr:rowOff>
    </xdr:to>
    <xdr:cxnSp macro="">
      <xdr:nvCxnSpPr>
        <xdr:cNvPr id="341" name="直線コネクタ 340"/>
        <xdr:cNvCxnSpPr/>
      </xdr:nvCxnSpPr>
      <xdr:spPr>
        <a:xfrm flipV="1">
          <a:off x="8750300" y="179870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52088</xdr:rowOff>
    </xdr:from>
    <xdr:ext cx="469744" cy="259045"/>
    <xdr:sp macro="" textlink="">
      <xdr:nvSpPr>
        <xdr:cNvPr id="342" name="n_1mainValue【市民会館】&#10;一人当たり面積"/>
        <xdr:cNvSpPr txBox="1"/>
      </xdr:nvSpPr>
      <xdr:spPr>
        <a:xfrm>
          <a:off x="9391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73041</xdr:rowOff>
    </xdr:from>
    <xdr:ext cx="469744" cy="259045"/>
    <xdr:sp macro="" textlink="">
      <xdr:nvSpPr>
        <xdr:cNvPr id="343" name="n_2mainValue【市民会館】&#10;一人当たり面積"/>
        <xdr:cNvSpPr txBox="1"/>
      </xdr:nvSpPr>
      <xdr:spPr>
        <a:xfrm>
          <a:off x="851542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68" name="直線コネクタ 367"/>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69"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70" name="直線コネクタ 369"/>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2" name="直線コネクタ 37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73"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74" name="フローチャート: 判断 373"/>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75" name="フローチャート: 判断 37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376"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77" name="フローチャート: 判断 376"/>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78"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79" name="フローチャート: 判断 37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80"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78740</xdr:rowOff>
    </xdr:from>
    <xdr:to>
      <xdr:col>85</xdr:col>
      <xdr:colOff>177800</xdr:colOff>
      <xdr:row>35</xdr:row>
      <xdr:rowOff>8890</xdr:rowOff>
    </xdr:to>
    <xdr:sp macro="" textlink="">
      <xdr:nvSpPr>
        <xdr:cNvPr id="386" name="楕円 385"/>
        <xdr:cNvSpPr/>
      </xdr:nvSpPr>
      <xdr:spPr>
        <a:xfrm>
          <a:off x="16268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101617</xdr:rowOff>
    </xdr:from>
    <xdr:ext cx="405111" cy="259045"/>
    <xdr:sp macro="" textlink="">
      <xdr:nvSpPr>
        <xdr:cNvPr id="387" name="【一般廃棄物処理施設】&#10;有形固定資産減価償却率該当値テキスト"/>
        <xdr:cNvSpPr txBox="1"/>
      </xdr:nvSpPr>
      <xdr:spPr>
        <a:xfrm>
          <a:off x="163576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122555</xdr:rowOff>
    </xdr:from>
    <xdr:to>
      <xdr:col>81</xdr:col>
      <xdr:colOff>101600</xdr:colOff>
      <xdr:row>35</xdr:row>
      <xdr:rowOff>52705</xdr:rowOff>
    </xdr:to>
    <xdr:sp macro="" textlink="">
      <xdr:nvSpPr>
        <xdr:cNvPr id="388" name="楕円 387"/>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129540</xdr:rowOff>
    </xdr:from>
    <xdr:to>
      <xdr:col>85</xdr:col>
      <xdr:colOff>127000</xdr:colOff>
      <xdr:row>35</xdr:row>
      <xdr:rowOff>1905</xdr:rowOff>
    </xdr:to>
    <xdr:cxnSp macro="">
      <xdr:nvCxnSpPr>
        <xdr:cNvPr id="389" name="直線コネクタ 388"/>
        <xdr:cNvCxnSpPr/>
      </xdr:nvCxnSpPr>
      <xdr:spPr>
        <a:xfrm flipV="1">
          <a:off x="15481300" y="59588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107315</xdr:rowOff>
    </xdr:from>
    <xdr:to>
      <xdr:col>76</xdr:col>
      <xdr:colOff>165100</xdr:colOff>
      <xdr:row>37</xdr:row>
      <xdr:rowOff>37465</xdr:rowOff>
    </xdr:to>
    <xdr:sp macro="" textlink="">
      <xdr:nvSpPr>
        <xdr:cNvPr id="390" name="楕円 389"/>
        <xdr:cNvSpPr/>
      </xdr:nvSpPr>
      <xdr:spPr>
        <a:xfrm>
          <a:off x="14541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xdr:rowOff>
    </xdr:from>
    <xdr:to>
      <xdr:col>81</xdr:col>
      <xdr:colOff>50800</xdr:colOff>
      <xdr:row>36</xdr:row>
      <xdr:rowOff>158115</xdr:rowOff>
    </xdr:to>
    <xdr:cxnSp macro="">
      <xdr:nvCxnSpPr>
        <xdr:cNvPr id="391" name="直線コネクタ 390"/>
        <xdr:cNvCxnSpPr/>
      </xdr:nvCxnSpPr>
      <xdr:spPr>
        <a:xfrm flipV="1">
          <a:off x="14592300" y="6002655"/>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69232</xdr:rowOff>
    </xdr:from>
    <xdr:ext cx="405111" cy="259045"/>
    <xdr:sp macro="" textlink="">
      <xdr:nvSpPr>
        <xdr:cNvPr id="392" name="n_1mainValue【一般廃棄物処理施設】&#10;有形固定資産減価償却率"/>
        <xdr:cNvSpPr txBox="1"/>
      </xdr:nvSpPr>
      <xdr:spPr>
        <a:xfrm>
          <a:off x="152660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53992</xdr:rowOff>
    </xdr:from>
    <xdr:ext cx="405111" cy="259045"/>
    <xdr:sp macro="" textlink="">
      <xdr:nvSpPr>
        <xdr:cNvPr id="393" name="n_2mainValue【一般廃棄物処理施設】&#10;有形固定資産減価償却率"/>
        <xdr:cNvSpPr txBox="1"/>
      </xdr:nvSpPr>
      <xdr:spPr>
        <a:xfrm>
          <a:off x="14389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7" name="テキスト ボックス 40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9" name="テキスト ボックス 4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3" name="テキスト ボックス 41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5" name="テキスト ボックス 41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17" name="直線コネクタ 416"/>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18"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19" name="直線コネクタ 418"/>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20"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21" name="直線コネクタ 420"/>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422"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23" name="フローチャート: 判断 422"/>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24" name="フローチャート: 判断 423"/>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425"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426" name="フローチャート: 判断 425"/>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427"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428" name="フローチャート: 判断 427"/>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429"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168834</xdr:rowOff>
    </xdr:from>
    <xdr:to>
      <xdr:col>116</xdr:col>
      <xdr:colOff>114300</xdr:colOff>
      <xdr:row>41</xdr:row>
      <xdr:rowOff>98984</xdr:rowOff>
    </xdr:to>
    <xdr:sp macro="" textlink="">
      <xdr:nvSpPr>
        <xdr:cNvPr id="435" name="楕円 434"/>
        <xdr:cNvSpPr/>
      </xdr:nvSpPr>
      <xdr:spPr>
        <a:xfrm>
          <a:off x="22110700" y="70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147261</xdr:rowOff>
    </xdr:from>
    <xdr:ext cx="599010" cy="259045"/>
    <xdr:sp macro="" textlink="">
      <xdr:nvSpPr>
        <xdr:cNvPr id="436" name="【一般廃棄物処理施設】&#10;一人当たり有形固定資産（償却資産）額該当値テキスト"/>
        <xdr:cNvSpPr txBox="1"/>
      </xdr:nvSpPr>
      <xdr:spPr>
        <a:xfrm>
          <a:off x="22199600" y="700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154819</xdr:rowOff>
    </xdr:from>
    <xdr:to>
      <xdr:col>112</xdr:col>
      <xdr:colOff>38100</xdr:colOff>
      <xdr:row>42</xdr:row>
      <xdr:rowOff>84969</xdr:rowOff>
    </xdr:to>
    <xdr:sp macro="" textlink="">
      <xdr:nvSpPr>
        <xdr:cNvPr id="437" name="楕円 436"/>
        <xdr:cNvSpPr/>
      </xdr:nvSpPr>
      <xdr:spPr>
        <a:xfrm>
          <a:off x="21272500" y="71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48184</xdr:rowOff>
    </xdr:from>
    <xdr:to>
      <xdr:col>116</xdr:col>
      <xdr:colOff>63500</xdr:colOff>
      <xdr:row>42</xdr:row>
      <xdr:rowOff>34169</xdr:rowOff>
    </xdr:to>
    <xdr:cxnSp macro="">
      <xdr:nvCxnSpPr>
        <xdr:cNvPr id="438" name="直線コネクタ 437"/>
        <xdr:cNvCxnSpPr/>
      </xdr:nvCxnSpPr>
      <xdr:spPr>
        <a:xfrm flipV="1">
          <a:off x="21323300" y="7077634"/>
          <a:ext cx="838200" cy="15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94544</xdr:rowOff>
    </xdr:from>
    <xdr:to>
      <xdr:col>107</xdr:col>
      <xdr:colOff>101600</xdr:colOff>
      <xdr:row>42</xdr:row>
      <xdr:rowOff>24694</xdr:rowOff>
    </xdr:to>
    <xdr:sp macro="" textlink="">
      <xdr:nvSpPr>
        <xdr:cNvPr id="439" name="楕円 438"/>
        <xdr:cNvSpPr/>
      </xdr:nvSpPr>
      <xdr:spPr>
        <a:xfrm>
          <a:off x="20383500" y="71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145344</xdr:rowOff>
    </xdr:from>
    <xdr:to>
      <xdr:col>111</xdr:col>
      <xdr:colOff>177800</xdr:colOff>
      <xdr:row>42</xdr:row>
      <xdr:rowOff>34169</xdr:rowOff>
    </xdr:to>
    <xdr:cxnSp macro="">
      <xdr:nvCxnSpPr>
        <xdr:cNvPr id="440" name="直線コネクタ 439"/>
        <xdr:cNvCxnSpPr/>
      </xdr:nvCxnSpPr>
      <xdr:spPr>
        <a:xfrm>
          <a:off x="20434300" y="7174794"/>
          <a:ext cx="8890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76096</xdr:rowOff>
    </xdr:from>
    <xdr:ext cx="469744" cy="259045"/>
    <xdr:sp macro="" textlink="">
      <xdr:nvSpPr>
        <xdr:cNvPr id="441" name="n_1mainValue【一般廃棄物処理施設】&#10;一人当たり有形固定資産（償却資産）額"/>
        <xdr:cNvSpPr txBox="1"/>
      </xdr:nvSpPr>
      <xdr:spPr>
        <a:xfrm>
          <a:off x="21075728" y="727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15821</xdr:rowOff>
    </xdr:from>
    <xdr:ext cx="534377" cy="259045"/>
    <xdr:sp macro="" textlink="">
      <xdr:nvSpPr>
        <xdr:cNvPr id="442" name="n_2mainValue【一般廃棄物処理施設】&#10;一人当たり有形固定資産（償却資産）額"/>
        <xdr:cNvSpPr txBox="1"/>
      </xdr:nvSpPr>
      <xdr:spPr>
        <a:xfrm>
          <a:off x="20167111" y="72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9" name="テキスト ボックス 4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0" name="直線コネクタ 4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1" name="テキスト ボックス 4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2" name="直線コネクタ 4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3" name="テキスト ボックス 4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4" name="直線コネクタ 4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5" name="テキスト ボックス 4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6" name="直線コネクタ 4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7" name="テキスト ボックス 4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8" name="直線コネクタ 4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9" name="テキスト ボックス 4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0" name="直線コネクタ 4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1" name="テキスト ボックス 4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83" name="直線コネクタ 482"/>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84"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85" name="直線コネクタ 484"/>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86"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87" name="直線コネクタ 486"/>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488"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89" name="フローチャート: 判断 488"/>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90" name="フローチャート: 判断 48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491"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492" name="フローチャート: 判断 491"/>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493"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494" name="フローチャート: 判断 493"/>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495"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501" name="楕円 500"/>
        <xdr:cNvSpPr/>
      </xdr:nvSpPr>
      <xdr:spPr>
        <a:xfrm>
          <a:off x="16268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101616</xdr:rowOff>
    </xdr:from>
    <xdr:ext cx="405111" cy="259045"/>
    <xdr:sp macro="" textlink="">
      <xdr:nvSpPr>
        <xdr:cNvPr id="502" name="【消防施設】&#10;有形固定資産減価償却率該当値テキスト"/>
        <xdr:cNvSpPr txBox="1"/>
      </xdr:nvSpPr>
      <xdr:spPr>
        <a:xfrm>
          <a:off x="163576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23495</xdr:rowOff>
    </xdr:from>
    <xdr:to>
      <xdr:col>81</xdr:col>
      <xdr:colOff>101600</xdr:colOff>
      <xdr:row>80</xdr:row>
      <xdr:rowOff>125095</xdr:rowOff>
    </xdr:to>
    <xdr:sp macro="" textlink="">
      <xdr:nvSpPr>
        <xdr:cNvPr id="503" name="楕円 502"/>
        <xdr:cNvSpPr/>
      </xdr:nvSpPr>
      <xdr:spPr>
        <a:xfrm>
          <a:off x="15430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129539</xdr:rowOff>
    </xdr:from>
    <xdr:to>
      <xdr:col>85</xdr:col>
      <xdr:colOff>127000</xdr:colOff>
      <xdr:row>80</xdr:row>
      <xdr:rowOff>74295</xdr:rowOff>
    </xdr:to>
    <xdr:cxnSp macro="">
      <xdr:nvCxnSpPr>
        <xdr:cNvPr id="504" name="直線コネクタ 503"/>
        <xdr:cNvCxnSpPr/>
      </xdr:nvCxnSpPr>
      <xdr:spPr>
        <a:xfrm flipV="1">
          <a:off x="15481300" y="13674089"/>
          <a:ext cx="8382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34925</xdr:rowOff>
    </xdr:from>
    <xdr:to>
      <xdr:col>76</xdr:col>
      <xdr:colOff>165100</xdr:colOff>
      <xdr:row>80</xdr:row>
      <xdr:rowOff>136525</xdr:rowOff>
    </xdr:to>
    <xdr:sp macro="" textlink="">
      <xdr:nvSpPr>
        <xdr:cNvPr id="505" name="楕円 504"/>
        <xdr:cNvSpPr/>
      </xdr:nvSpPr>
      <xdr:spPr>
        <a:xfrm>
          <a:off x="14541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74295</xdr:rowOff>
    </xdr:from>
    <xdr:to>
      <xdr:col>81</xdr:col>
      <xdr:colOff>50800</xdr:colOff>
      <xdr:row>80</xdr:row>
      <xdr:rowOff>85725</xdr:rowOff>
    </xdr:to>
    <xdr:cxnSp macro="">
      <xdr:nvCxnSpPr>
        <xdr:cNvPr id="506" name="直線コネクタ 505"/>
        <xdr:cNvCxnSpPr/>
      </xdr:nvCxnSpPr>
      <xdr:spPr>
        <a:xfrm flipV="1">
          <a:off x="14592300" y="13790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141622</xdr:rowOff>
    </xdr:from>
    <xdr:ext cx="405111" cy="259045"/>
    <xdr:sp macro="" textlink="">
      <xdr:nvSpPr>
        <xdr:cNvPr id="507" name="n_1mainValue【消防施設】&#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153052</xdr:rowOff>
    </xdr:from>
    <xdr:ext cx="405111" cy="259045"/>
    <xdr:sp macro="" textlink="">
      <xdr:nvSpPr>
        <xdr:cNvPr id="508" name="n_2mainValue【消防施設】&#10;有形固定資産減価償却率"/>
        <xdr:cNvSpPr txBox="1"/>
      </xdr:nvSpPr>
      <xdr:spPr>
        <a:xfrm>
          <a:off x="14389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9" name="直線コネクタ 5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0" name="テキスト ボックス 5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1" name="直線コネクタ 5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2" name="テキスト ボックス 5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3" name="直線コネクタ 5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4" name="テキスト ボックス 5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5" name="直線コネクタ 5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6" name="テキスト ボックス 5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30" name="直線コネクタ 529"/>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31"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32" name="直線コネクタ 531"/>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33"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34" name="直線コネクタ 533"/>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535"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36" name="フローチャート: 判断 535"/>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37" name="フローチャート: 判断 536"/>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158666</xdr:rowOff>
    </xdr:from>
    <xdr:ext cx="469744" cy="259045"/>
    <xdr:sp macro="" textlink="">
      <xdr:nvSpPr>
        <xdr:cNvPr id="538" name="n_1aveValue【消防施設】&#10;一人当たり面積"/>
        <xdr:cNvSpPr txBox="1"/>
      </xdr:nvSpPr>
      <xdr:spPr>
        <a:xfrm>
          <a:off x="21075727" y="14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539" name="フローチャート: 判断 538"/>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168724</xdr:rowOff>
    </xdr:from>
    <xdr:ext cx="469744" cy="259045"/>
    <xdr:sp macro="" textlink="">
      <xdr:nvSpPr>
        <xdr:cNvPr id="540" name="n_2aveValue【消防施設】&#10;一人当たり面積"/>
        <xdr:cNvSpPr txBox="1"/>
      </xdr:nvSpPr>
      <xdr:spPr>
        <a:xfrm>
          <a:off x="20199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541" name="フローチャート: 判断 540"/>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542"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3759</xdr:rowOff>
    </xdr:from>
    <xdr:to>
      <xdr:col>116</xdr:col>
      <xdr:colOff>114300</xdr:colOff>
      <xdr:row>85</xdr:row>
      <xdr:rowOff>105359</xdr:rowOff>
    </xdr:to>
    <xdr:sp macro="" textlink="">
      <xdr:nvSpPr>
        <xdr:cNvPr id="548" name="楕円 547"/>
        <xdr:cNvSpPr/>
      </xdr:nvSpPr>
      <xdr:spPr>
        <a:xfrm>
          <a:off x="22110700" y="14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26636</xdr:rowOff>
    </xdr:from>
    <xdr:ext cx="469744" cy="259045"/>
    <xdr:sp macro="" textlink="">
      <xdr:nvSpPr>
        <xdr:cNvPr id="549" name="【消防施設】&#10;一人当たり面積該当値テキスト"/>
        <xdr:cNvSpPr txBox="1"/>
      </xdr:nvSpPr>
      <xdr:spPr>
        <a:xfrm>
          <a:off x="22199600" y="144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2387</xdr:rowOff>
    </xdr:from>
    <xdr:to>
      <xdr:col>112</xdr:col>
      <xdr:colOff>38100</xdr:colOff>
      <xdr:row>85</xdr:row>
      <xdr:rowOff>103987</xdr:rowOff>
    </xdr:to>
    <xdr:sp macro="" textlink="">
      <xdr:nvSpPr>
        <xdr:cNvPr id="550" name="楕円 549"/>
        <xdr:cNvSpPr/>
      </xdr:nvSpPr>
      <xdr:spPr>
        <a:xfrm>
          <a:off x="21272500" y="145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53187</xdr:rowOff>
    </xdr:from>
    <xdr:to>
      <xdr:col>116</xdr:col>
      <xdr:colOff>63500</xdr:colOff>
      <xdr:row>85</xdr:row>
      <xdr:rowOff>54559</xdr:rowOff>
    </xdr:to>
    <xdr:cxnSp macro="">
      <xdr:nvCxnSpPr>
        <xdr:cNvPr id="551" name="直線コネクタ 550"/>
        <xdr:cNvCxnSpPr/>
      </xdr:nvCxnSpPr>
      <xdr:spPr>
        <a:xfrm>
          <a:off x="21323300" y="1462643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12903</xdr:rowOff>
    </xdr:from>
    <xdr:to>
      <xdr:col>107</xdr:col>
      <xdr:colOff>101600</xdr:colOff>
      <xdr:row>85</xdr:row>
      <xdr:rowOff>114503</xdr:rowOff>
    </xdr:to>
    <xdr:sp macro="" textlink="">
      <xdr:nvSpPr>
        <xdr:cNvPr id="552" name="楕円 551"/>
        <xdr:cNvSpPr/>
      </xdr:nvSpPr>
      <xdr:spPr>
        <a:xfrm>
          <a:off x="20383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53187</xdr:rowOff>
    </xdr:from>
    <xdr:to>
      <xdr:col>111</xdr:col>
      <xdr:colOff>177800</xdr:colOff>
      <xdr:row>85</xdr:row>
      <xdr:rowOff>63703</xdr:rowOff>
    </xdr:to>
    <xdr:cxnSp macro="">
      <xdr:nvCxnSpPr>
        <xdr:cNvPr id="553" name="直線コネクタ 552"/>
        <xdr:cNvCxnSpPr/>
      </xdr:nvCxnSpPr>
      <xdr:spPr>
        <a:xfrm flipV="1">
          <a:off x="20434300" y="1462643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120514</xdr:rowOff>
    </xdr:from>
    <xdr:ext cx="469744" cy="259045"/>
    <xdr:sp macro="" textlink="">
      <xdr:nvSpPr>
        <xdr:cNvPr id="554" name="n_1mainValue【消防施設】&#10;一人当たり面積"/>
        <xdr:cNvSpPr txBox="1"/>
      </xdr:nvSpPr>
      <xdr:spPr>
        <a:xfrm>
          <a:off x="21075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131030</xdr:rowOff>
    </xdr:from>
    <xdr:ext cx="469744" cy="259045"/>
    <xdr:sp macro="" textlink="">
      <xdr:nvSpPr>
        <xdr:cNvPr id="555" name="n_2mainValue【消防施設】&#10;一人当たり面積"/>
        <xdr:cNvSpPr txBox="1"/>
      </xdr:nvSpPr>
      <xdr:spPr>
        <a:xfrm>
          <a:off x="20199427" y="1436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6" name="直線コネクタ 5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7" name="テキスト ボックス 5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8" name="直線コネクタ 5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9" name="テキスト ボックス 5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0" name="直線コネクタ 5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1" name="テキスト ボックス 5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2" name="直線コネクタ 5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3" name="テキスト ボックス 5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4" name="直線コネクタ 5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5" name="テキスト ボックス 5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6" name="直線コネクタ 5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7" name="テキスト ボックス 5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81" name="直線コネクタ 58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8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83" name="直線コネクタ 58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5" name="直線コネクタ 58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86"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87" name="フローチャート: 判断 58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88" name="フローチャート: 判断 58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589"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90" name="フローチャート: 判断 589"/>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591"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92" name="フローチャート: 判断 591"/>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593"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599" name="楕円 598"/>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600" name="【庁舎】&#10;有形固定資産減価償却率該当値テキスト"/>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108676</xdr:rowOff>
    </xdr:from>
    <xdr:to>
      <xdr:col>81</xdr:col>
      <xdr:colOff>101600</xdr:colOff>
      <xdr:row>105</xdr:row>
      <xdr:rowOff>38826</xdr:rowOff>
    </xdr:to>
    <xdr:sp macro="" textlink="">
      <xdr:nvSpPr>
        <xdr:cNvPr id="601" name="楕円 600"/>
        <xdr:cNvSpPr/>
      </xdr:nvSpPr>
      <xdr:spPr>
        <a:xfrm>
          <a:off x="15430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159476</xdr:rowOff>
    </xdr:to>
    <xdr:cxnSp macro="">
      <xdr:nvCxnSpPr>
        <xdr:cNvPr id="602" name="直線コネクタ 601"/>
        <xdr:cNvCxnSpPr/>
      </xdr:nvCxnSpPr>
      <xdr:spPr>
        <a:xfrm flipV="1">
          <a:off x="15481300" y="179527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603" name="楕円 602"/>
        <xdr:cNvSpPr/>
      </xdr:nvSpPr>
      <xdr:spPr>
        <a:xfrm>
          <a:off x="14541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105</xdr:row>
      <xdr:rowOff>20682</xdr:rowOff>
    </xdr:to>
    <xdr:cxnSp macro="">
      <xdr:nvCxnSpPr>
        <xdr:cNvPr id="604" name="直線コネクタ 603"/>
        <xdr:cNvCxnSpPr/>
      </xdr:nvCxnSpPr>
      <xdr:spPr>
        <a:xfrm flipV="1">
          <a:off x="14592300" y="179902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29953</xdr:rowOff>
    </xdr:from>
    <xdr:ext cx="405111" cy="259045"/>
    <xdr:sp macro="" textlink="">
      <xdr:nvSpPr>
        <xdr:cNvPr id="605" name="n_1mainValue【庁舎】&#10;有形固定資産減価償却率"/>
        <xdr:cNvSpPr txBox="1"/>
      </xdr:nvSpPr>
      <xdr:spPr>
        <a:xfrm>
          <a:off x="15266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62609</xdr:rowOff>
    </xdr:from>
    <xdr:ext cx="405111" cy="259045"/>
    <xdr:sp macro="" textlink="">
      <xdr:nvSpPr>
        <xdr:cNvPr id="606" name="n_2mainValue【庁舎】&#10;有形固定資産減価償却率"/>
        <xdr:cNvSpPr txBox="1"/>
      </xdr:nvSpPr>
      <xdr:spPr>
        <a:xfrm>
          <a:off x="14389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7" name="テキスト ボックス 6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18" name="直線コネクタ 61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9" name="テキスト ボックス 61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0" name="直線コネクタ 61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1" name="テキスト ボックス 62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2" name="直線コネクタ 62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3" name="テキスト ボックス 62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4" name="直線コネクタ 62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5" name="テキスト ボックス 62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6" name="直線コネクタ 62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7" name="テキスト ボックス 62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8" name="直線コネクタ 62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9" name="テキスト ボックス 62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33" name="直線コネクタ 632"/>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34"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5" name="直線コネクタ 63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36"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37" name="直線コネクタ 636"/>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38"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39" name="フローチャート: 判断 638"/>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40" name="フローチャート: 判断 639"/>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641"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42" name="フローチャート: 判断 64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643"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644" name="フローチャート: 判断 643"/>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645"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6" name="テキスト ボックス 6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46627</xdr:rowOff>
    </xdr:from>
    <xdr:to>
      <xdr:col>116</xdr:col>
      <xdr:colOff>114300</xdr:colOff>
      <xdr:row>104</xdr:row>
      <xdr:rowOff>148227</xdr:rowOff>
    </xdr:to>
    <xdr:sp macro="" textlink="">
      <xdr:nvSpPr>
        <xdr:cNvPr id="651" name="楕円 650"/>
        <xdr:cNvSpPr/>
      </xdr:nvSpPr>
      <xdr:spPr>
        <a:xfrm>
          <a:off x="221107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69504</xdr:rowOff>
    </xdr:from>
    <xdr:ext cx="469744" cy="259045"/>
    <xdr:sp macro="" textlink="">
      <xdr:nvSpPr>
        <xdr:cNvPr id="652" name="【庁舎】&#10;一人当たり面積該当値テキスト"/>
        <xdr:cNvSpPr txBox="1"/>
      </xdr:nvSpPr>
      <xdr:spPr>
        <a:xfrm>
          <a:off x="22199600" y="177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77651</xdr:rowOff>
    </xdr:from>
    <xdr:to>
      <xdr:col>112</xdr:col>
      <xdr:colOff>38100</xdr:colOff>
      <xdr:row>105</xdr:row>
      <xdr:rowOff>7801</xdr:rowOff>
    </xdr:to>
    <xdr:sp macro="" textlink="">
      <xdr:nvSpPr>
        <xdr:cNvPr id="653" name="楕円 652"/>
        <xdr:cNvSpPr/>
      </xdr:nvSpPr>
      <xdr:spPr>
        <a:xfrm>
          <a:off x="21272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97427</xdr:rowOff>
    </xdr:from>
    <xdr:to>
      <xdr:col>116</xdr:col>
      <xdr:colOff>63500</xdr:colOff>
      <xdr:row>104</xdr:row>
      <xdr:rowOff>128451</xdr:rowOff>
    </xdr:to>
    <xdr:cxnSp macro="">
      <xdr:nvCxnSpPr>
        <xdr:cNvPr id="654" name="直線コネクタ 653"/>
        <xdr:cNvCxnSpPr/>
      </xdr:nvCxnSpPr>
      <xdr:spPr>
        <a:xfrm flipV="1">
          <a:off x="21323300" y="179282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111942</xdr:rowOff>
    </xdr:from>
    <xdr:to>
      <xdr:col>107</xdr:col>
      <xdr:colOff>101600</xdr:colOff>
      <xdr:row>105</xdr:row>
      <xdr:rowOff>42092</xdr:rowOff>
    </xdr:to>
    <xdr:sp macro="" textlink="">
      <xdr:nvSpPr>
        <xdr:cNvPr id="655" name="楕円 654"/>
        <xdr:cNvSpPr/>
      </xdr:nvSpPr>
      <xdr:spPr>
        <a:xfrm>
          <a:off x="20383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128451</xdr:rowOff>
    </xdr:from>
    <xdr:to>
      <xdr:col>111</xdr:col>
      <xdr:colOff>177800</xdr:colOff>
      <xdr:row>104</xdr:row>
      <xdr:rowOff>162742</xdr:rowOff>
    </xdr:to>
    <xdr:cxnSp macro="">
      <xdr:nvCxnSpPr>
        <xdr:cNvPr id="656" name="直線コネクタ 655"/>
        <xdr:cNvCxnSpPr/>
      </xdr:nvCxnSpPr>
      <xdr:spPr>
        <a:xfrm flipV="1">
          <a:off x="20434300" y="179592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24328</xdr:rowOff>
    </xdr:from>
    <xdr:ext cx="469744" cy="259045"/>
    <xdr:sp macro="" textlink="">
      <xdr:nvSpPr>
        <xdr:cNvPr id="657" name="n_1mainValue【庁舎】&#10;一人当たり面積"/>
        <xdr:cNvSpPr txBox="1"/>
      </xdr:nvSpPr>
      <xdr:spPr>
        <a:xfrm>
          <a:off x="210757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58619</xdr:rowOff>
    </xdr:from>
    <xdr:ext cx="469744" cy="259045"/>
    <xdr:sp macro="" textlink="">
      <xdr:nvSpPr>
        <xdr:cNvPr id="658" name="n_2mainValue【庁舎】&#10;一人当たり面積"/>
        <xdr:cNvSpPr txBox="1"/>
      </xdr:nvSpPr>
      <xdr:spPr>
        <a:xfrm>
          <a:off x="2019942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施設、プールは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施設所有しており、いずれも建築後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年以上経過し、耐震化や改修を実施しているが、有形固定資産減価償却率は非常に高い状況となっている。福祉施設については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施設所有しており、その中には比較的新しい施設もあるが、建築後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年以上を経過する施設も存在し、有形固定資産減価償却率は類似団体平均を上回る状況となっている。文化会館（市民会館）は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施設所有しているが、建築後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年以上経過し、有形固定資産減価償却率は類似団体平均を上回り、高い状況となっている。一般廃棄物処理施設は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時点で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施設所有しており、いずれも建築後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年以上が経過し、有形固定資産減価償却率は類似団体平均を上回り、高い状況となっている。消防施設については、消防署</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施設に加え、町内各地区に消防団分団施設が数多く点在し、建築後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年を超える施設もあることから、有形固定資産減価償却率は類似団体平均を上回り、高い状況となっている。庁舎については、本庁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施設と総合支所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施設を所有しており、本庁は建築後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年が経過しているが、総合支所は建築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未満で新しい施設であるため、有形固定資産減価償却率は類似団体平均を下回る状況となっている。各施設の一人当たりの面積については、消防施設以外は、施設数も比較的少なく、施設規模も小さいため、類似団体平均に近い数値となっている。町の財政状況では各施設の大規模な改修を頻繁に実施することは困難であるため、今後は施設の在り方を含め、計画的な改修・更新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年々過疎化が進行する一方で、</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歳以上人口の比率は高まっており、</a:t>
          </a:r>
          <a:r>
            <a:rPr kumimoji="1" lang="en-US" altLang="ja-JP" sz="1200">
              <a:latin typeface="ＭＳ Ｐゴシック" panose="020B0600070205080204" pitchFamily="50" charset="-128"/>
              <a:ea typeface="ＭＳ Ｐゴシック" panose="020B0600070205080204" pitchFamily="50" charset="-128"/>
            </a:rPr>
            <a:t>H31.1.1</a:t>
          </a:r>
          <a:r>
            <a:rPr kumimoji="1" lang="ja-JP" altLang="en-US" sz="1200">
              <a:latin typeface="ＭＳ Ｐゴシック" panose="020B0600070205080204" pitchFamily="50" charset="-128"/>
              <a:ea typeface="ＭＳ Ｐゴシック" panose="020B0600070205080204" pitchFamily="50" charset="-128"/>
            </a:rPr>
            <a:t>現在の高齢化率</a:t>
          </a:r>
          <a:r>
            <a:rPr kumimoji="1" lang="en-US" altLang="ja-JP" sz="1200">
              <a:latin typeface="ＭＳ Ｐゴシック" panose="020B0600070205080204" pitchFamily="50" charset="-128"/>
              <a:ea typeface="ＭＳ Ｐゴシック" panose="020B0600070205080204" pitchFamily="50" charset="-128"/>
            </a:rPr>
            <a:t>48.1</a:t>
          </a:r>
          <a:r>
            <a:rPr kumimoji="1" lang="ja-JP" altLang="en-US" sz="1200">
              <a:latin typeface="ＭＳ Ｐゴシック" panose="020B0600070205080204" pitchFamily="50" charset="-128"/>
              <a:ea typeface="ＭＳ Ｐゴシック" panose="020B0600070205080204" pitchFamily="50" charset="-128"/>
            </a:rPr>
            <a:t>％と生産人口の減少が著しい。これは、茶業や林業を中心とした基盤産業の伸び悩みと、商工業の停滞に繋がっている。人口減少と産業の停滞は町税収入の減少に繋がり、財政力指数は、全国平均や県平均より大幅に低くなっている。また、国有資産等所在市町村交付金として多額の収入があるものの、その金額も年々減少しており、</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の財政力指数は、類似団体平均を若干下回る結果となっている。現在のところ、財政力が好転する事項もないことから、今後も財政力指数の低下が懸念される。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の合併以降、退職者に係る職員の補充の抑制や地方債借入の抑制等により、義務的経費の削減に努めてきたが、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に実施した大規模事業（高度情報基盤整備事業）に伴い借り入れた地方債により、地方債償還額が増加したこともあり、依然として義務的経費の占める割合は高くなっている。人口減少に伴う税収の減少に加え、</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より普通交付税の合併算定替交付額が縮減しており、物件費等の支出削減に努めているものの、経常収支比率は年々上昇し、類似団体平均の数値を大きく上回る状況となっている。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66</xdr:row>
      <xdr:rowOff>106680</xdr:rowOff>
    </xdr:to>
    <xdr:cxnSp macro="">
      <xdr:nvCxnSpPr>
        <xdr:cNvPr id="133" name="直線コネクタ 132"/>
        <xdr:cNvCxnSpPr/>
      </xdr:nvCxnSpPr>
      <xdr:spPr>
        <a:xfrm>
          <a:off x="4114800" y="1137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66</xdr:row>
      <xdr:rowOff>58420</xdr:rowOff>
    </xdr:to>
    <xdr:cxnSp macro="">
      <xdr:nvCxnSpPr>
        <xdr:cNvPr id="136" name="直線コネクタ 135"/>
        <xdr:cNvCxnSpPr/>
      </xdr:nvCxnSpPr>
      <xdr:spPr>
        <a:xfrm>
          <a:off x="3225800" y="112132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67521</xdr:rowOff>
    </xdr:from>
    <xdr:to>
      <xdr:col>15</xdr:col>
      <xdr:colOff>82550</xdr:colOff>
      <xdr:row>65</xdr:row>
      <xdr:rowOff>69004</xdr:rowOff>
    </xdr:to>
    <xdr:cxnSp macro="">
      <xdr:nvCxnSpPr>
        <xdr:cNvPr id="139" name="直線コネクタ 138"/>
        <xdr:cNvCxnSpPr/>
      </xdr:nvCxnSpPr>
      <xdr:spPr>
        <a:xfrm>
          <a:off x="2336800" y="11040321"/>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67521</xdr:rowOff>
    </xdr:from>
    <xdr:to>
      <xdr:col>11</xdr:col>
      <xdr:colOff>31750</xdr:colOff>
      <xdr:row>64</xdr:row>
      <xdr:rowOff>71544</xdr:rowOff>
    </xdr:to>
    <xdr:cxnSp macro="">
      <xdr:nvCxnSpPr>
        <xdr:cNvPr id="142" name="直線コネクタ 141"/>
        <xdr:cNvCxnSpPr/>
      </xdr:nvCxnSpPr>
      <xdr:spPr>
        <a:xfrm flipV="1">
          <a:off x="1447800" y="110403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2" name="楕円 151"/>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53"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4" name="楕円 153"/>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5" name="テキスト ボックス 154"/>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6" name="楕円 155"/>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7" name="テキスト ボックス 156"/>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16721</xdr:rowOff>
    </xdr:from>
    <xdr:to>
      <xdr:col>11</xdr:col>
      <xdr:colOff>82550</xdr:colOff>
      <xdr:row>64</xdr:row>
      <xdr:rowOff>118321</xdr:rowOff>
    </xdr:to>
    <xdr:sp macro="" textlink="">
      <xdr:nvSpPr>
        <xdr:cNvPr id="158" name="楕円 157"/>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103098</xdr:rowOff>
    </xdr:from>
    <xdr:ext cx="762000" cy="259045"/>
    <xdr:sp macro="" textlink="">
      <xdr:nvSpPr>
        <xdr:cNvPr id="159" name="テキスト ボックス 158"/>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60" name="楕円 159"/>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107121</xdr:rowOff>
    </xdr:from>
    <xdr:ext cx="762000" cy="259045"/>
    <xdr:sp macro="" textlink="">
      <xdr:nvSpPr>
        <xdr:cNvPr id="161" name="テキスト ボックス 160"/>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に元々人口規模の非常に小さな</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町が合併し誕生した町で、合併後も人口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万人を下回る町であることから、合併以降退職者に係る職員の補充の抑制を図ってはいるものの、町の規模に対し職員数が多いことから、類似団体平均を大きく上回る状況となっている。また、小学校</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校、中学校</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校や文化施設などの教育施設等の管理運営費も多額となっている。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以前より、施設運営の見直し等について検討を行っているが、大きな改善に至っていないなか、人口は減少する一方であるため、年々人口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人当たりの人件費・物件費等の決算額は上昇しており、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教育推進業務開始等により特に数値が上昇している。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112419</xdr:rowOff>
    </xdr:from>
    <xdr:to>
      <xdr:col>23</xdr:col>
      <xdr:colOff>133350</xdr:colOff>
      <xdr:row>85</xdr:row>
      <xdr:rowOff>132575</xdr:rowOff>
    </xdr:to>
    <xdr:cxnSp macro="">
      <xdr:nvCxnSpPr>
        <xdr:cNvPr id="198" name="直線コネクタ 197"/>
        <xdr:cNvCxnSpPr/>
      </xdr:nvCxnSpPr>
      <xdr:spPr>
        <a:xfrm>
          <a:off x="4114800" y="14685669"/>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127276</xdr:rowOff>
    </xdr:from>
    <xdr:to>
      <xdr:col>19</xdr:col>
      <xdr:colOff>133350</xdr:colOff>
      <xdr:row>85</xdr:row>
      <xdr:rowOff>112419</xdr:rowOff>
    </xdr:to>
    <xdr:cxnSp macro="">
      <xdr:nvCxnSpPr>
        <xdr:cNvPr id="201" name="直線コネクタ 200"/>
        <xdr:cNvCxnSpPr/>
      </xdr:nvCxnSpPr>
      <xdr:spPr>
        <a:xfrm>
          <a:off x="3225800" y="14529076"/>
          <a:ext cx="889000" cy="15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101823</xdr:rowOff>
    </xdr:from>
    <xdr:to>
      <xdr:col>15</xdr:col>
      <xdr:colOff>82550</xdr:colOff>
      <xdr:row>84</xdr:row>
      <xdr:rowOff>127276</xdr:rowOff>
    </xdr:to>
    <xdr:cxnSp macro="">
      <xdr:nvCxnSpPr>
        <xdr:cNvPr id="204" name="直線コネクタ 203"/>
        <xdr:cNvCxnSpPr/>
      </xdr:nvCxnSpPr>
      <xdr:spPr>
        <a:xfrm>
          <a:off x="2336800" y="14503623"/>
          <a:ext cx="889000" cy="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144718</xdr:rowOff>
    </xdr:from>
    <xdr:to>
      <xdr:col>11</xdr:col>
      <xdr:colOff>31750</xdr:colOff>
      <xdr:row>84</xdr:row>
      <xdr:rowOff>101823</xdr:rowOff>
    </xdr:to>
    <xdr:cxnSp macro="">
      <xdr:nvCxnSpPr>
        <xdr:cNvPr id="207" name="直線コネクタ 206"/>
        <xdr:cNvCxnSpPr/>
      </xdr:nvCxnSpPr>
      <xdr:spPr>
        <a:xfrm>
          <a:off x="1447800" y="14375068"/>
          <a:ext cx="889000" cy="1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81775</xdr:rowOff>
    </xdr:from>
    <xdr:to>
      <xdr:col>23</xdr:col>
      <xdr:colOff>184150</xdr:colOff>
      <xdr:row>86</xdr:row>
      <xdr:rowOff>11925</xdr:rowOff>
    </xdr:to>
    <xdr:sp macro="" textlink="">
      <xdr:nvSpPr>
        <xdr:cNvPr id="217" name="楕円 216"/>
        <xdr:cNvSpPr/>
      </xdr:nvSpPr>
      <xdr:spPr>
        <a:xfrm>
          <a:off x="4902200" y="146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53852</xdr:rowOff>
    </xdr:from>
    <xdr:ext cx="762000" cy="259045"/>
    <xdr:sp macro="" textlink="">
      <xdr:nvSpPr>
        <xdr:cNvPr id="218" name="人件費・物件費等の状況該当値テキスト"/>
        <xdr:cNvSpPr txBox="1"/>
      </xdr:nvSpPr>
      <xdr:spPr>
        <a:xfrm>
          <a:off x="5041900" y="1462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61619</xdr:rowOff>
    </xdr:from>
    <xdr:to>
      <xdr:col>19</xdr:col>
      <xdr:colOff>184150</xdr:colOff>
      <xdr:row>85</xdr:row>
      <xdr:rowOff>163219</xdr:rowOff>
    </xdr:to>
    <xdr:sp macro="" textlink="">
      <xdr:nvSpPr>
        <xdr:cNvPr id="219" name="楕円 218"/>
        <xdr:cNvSpPr/>
      </xdr:nvSpPr>
      <xdr:spPr>
        <a:xfrm>
          <a:off x="4064000" y="146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147996</xdr:rowOff>
    </xdr:from>
    <xdr:ext cx="736600" cy="259045"/>
    <xdr:sp macro="" textlink="">
      <xdr:nvSpPr>
        <xdr:cNvPr id="220" name="テキスト ボックス 219"/>
        <xdr:cNvSpPr txBox="1"/>
      </xdr:nvSpPr>
      <xdr:spPr>
        <a:xfrm>
          <a:off x="3733800" y="1472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76476</xdr:rowOff>
    </xdr:from>
    <xdr:to>
      <xdr:col>15</xdr:col>
      <xdr:colOff>133350</xdr:colOff>
      <xdr:row>85</xdr:row>
      <xdr:rowOff>6626</xdr:rowOff>
    </xdr:to>
    <xdr:sp macro="" textlink="">
      <xdr:nvSpPr>
        <xdr:cNvPr id="221" name="楕円 220"/>
        <xdr:cNvSpPr/>
      </xdr:nvSpPr>
      <xdr:spPr>
        <a:xfrm>
          <a:off x="3175000" y="144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162853</xdr:rowOff>
    </xdr:from>
    <xdr:ext cx="762000" cy="259045"/>
    <xdr:sp macro="" textlink="">
      <xdr:nvSpPr>
        <xdr:cNvPr id="222" name="テキスト ボックス 221"/>
        <xdr:cNvSpPr txBox="1"/>
      </xdr:nvSpPr>
      <xdr:spPr>
        <a:xfrm>
          <a:off x="2844800" y="1456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51023</xdr:rowOff>
    </xdr:from>
    <xdr:to>
      <xdr:col>11</xdr:col>
      <xdr:colOff>82550</xdr:colOff>
      <xdr:row>84</xdr:row>
      <xdr:rowOff>152623</xdr:rowOff>
    </xdr:to>
    <xdr:sp macro="" textlink="">
      <xdr:nvSpPr>
        <xdr:cNvPr id="223" name="楕円 222"/>
        <xdr:cNvSpPr/>
      </xdr:nvSpPr>
      <xdr:spPr>
        <a:xfrm>
          <a:off x="2286000" y="144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137400</xdr:rowOff>
    </xdr:from>
    <xdr:ext cx="762000" cy="259045"/>
    <xdr:sp macro="" textlink="">
      <xdr:nvSpPr>
        <xdr:cNvPr id="224" name="テキスト ボックス 223"/>
        <xdr:cNvSpPr txBox="1"/>
      </xdr:nvSpPr>
      <xdr:spPr>
        <a:xfrm>
          <a:off x="1955800" y="1453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93918</xdr:rowOff>
    </xdr:from>
    <xdr:to>
      <xdr:col>7</xdr:col>
      <xdr:colOff>31750</xdr:colOff>
      <xdr:row>84</xdr:row>
      <xdr:rowOff>24068</xdr:rowOff>
    </xdr:to>
    <xdr:sp macro="" textlink="">
      <xdr:nvSpPr>
        <xdr:cNvPr id="225" name="楕円 224"/>
        <xdr:cNvSpPr/>
      </xdr:nvSpPr>
      <xdr:spPr>
        <a:xfrm>
          <a:off x="1397000" y="143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8845</xdr:rowOff>
    </xdr:from>
    <xdr:ext cx="762000" cy="259045"/>
    <xdr:sp macro="" textlink="">
      <xdr:nvSpPr>
        <xdr:cNvPr id="226" name="テキスト ボックス 225"/>
        <xdr:cNvSpPr txBox="1"/>
      </xdr:nvSpPr>
      <xdr:spPr>
        <a:xfrm>
          <a:off x="1066800" y="144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人事院勧告などを踏まえ適正な給与改定を実施していることから、類似団体平均の数値とほぼ同じか、若干下回る状況となっている。</a:t>
          </a:r>
        </a:p>
        <a:p>
          <a:r>
            <a:rPr kumimoji="1" lang="ja-JP" altLang="en-US" sz="1300">
              <a:latin typeface="ＭＳ Ｐゴシック" panose="020B0600070205080204" pitchFamily="50" charset="-128"/>
              <a:ea typeface="ＭＳ Ｐゴシック" panose="020B0600070205080204" pitchFamily="50" charset="-128"/>
            </a:rPr>
            <a:t>今後も、適正な水準の設定に努めていく。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122766</xdr:rowOff>
    </xdr:to>
    <xdr:cxnSp macro="">
      <xdr:nvCxnSpPr>
        <xdr:cNvPr id="260" name="直線コネクタ 259"/>
        <xdr:cNvCxnSpPr/>
      </xdr:nvCxnSpPr>
      <xdr:spPr>
        <a:xfrm flipV="1">
          <a:off x="16179800" y="14336889"/>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162984</xdr:rowOff>
    </xdr:to>
    <xdr:cxnSp macro="">
      <xdr:nvCxnSpPr>
        <xdr:cNvPr id="263" name="直線コネクタ 262"/>
        <xdr:cNvCxnSpPr/>
      </xdr:nvCxnSpPr>
      <xdr:spPr>
        <a:xfrm flipV="1">
          <a:off x="15290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6" name="直線コネクタ 265"/>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122766</xdr:rowOff>
    </xdr:to>
    <xdr:cxnSp macro="">
      <xdr:nvCxnSpPr>
        <xdr:cNvPr id="269" name="直線コネクタ 268"/>
        <xdr:cNvCxnSpPr/>
      </xdr:nvCxnSpPr>
      <xdr:spPr>
        <a:xfrm>
          <a:off x="13512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9" name="楕円 278"/>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80"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1" name="楕円 280"/>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2" name="テキスト ボックス 28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3" name="楕円 282"/>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4" name="テキスト ボックス 283"/>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7" name="楕円 286"/>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8" name="テキスト ボックス 28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退職者に係る職員の補充の抑制等により職員数削減を実施してきたが、観光施設や教育関係施設などの町有施設が多いことに加え、</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に元々人口規模が非常に小さな</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町の合併により誕生した町であることから、合併後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年以上経過はしているものの、依然として類似団体平均を大きく上回る状況となっている。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近年職員数は横ばい傾向にあり、人口減少により、人口千人当たりの職員数は年々増加している。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154242</xdr:rowOff>
    </xdr:from>
    <xdr:to>
      <xdr:col>81</xdr:col>
      <xdr:colOff>44450</xdr:colOff>
      <xdr:row>63</xdr:row>
      <xdr:rowOff>8731</xdr:rowOff>
    </xdr:to>
    <xdr:cxnSp macro="">
      <xdr:nvCxnSpPr>
        <xdr:cNvPr id="319" name="直線コネクタ 318"/>
        <xdr:cNvCxnSpPr/>
      </xdr:nvCxnSpPr>
      <xdr:spPr>
        <a:xfrm>
          <a:off x="16179800" y="10784142"/>
          <a:ext cx="8382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127095</xdr:rowOff>
    </xdr:from>
    <xdr:to>
      <xdr:col>77</xdr:col>
      <xdr:colOff>44450</xdr:colOff>
      <xdr:row>62</xdr:row>
      <xdr:rowOff>154242</xdr:rowOff>
    </xdr:to>
    <xdr:cxnSp macro="">
      <xdr:nvCxnSpPr>
        <xdr:cNvPr id="322" name="直線コネクタ 321"/>
        <xdr:cNvCxnSpPr/>
      </xdr:nvCxnSpPr>
      <xdr:spPr>
        <a:xfrm>
          <a:off x="15290800" y="10756995"/>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102362</xdr:rowOff>
    </xdr:from>
    <xdr:to>
      <xdr:col>72</xdr:col>
      <xdr:colOff>203200</xdr:colOff>
      <xdr:row>62</xdr:row>
      <xdr:rowOff>127095</xdr:rowOff>
    </xdr:to>
    <xdr:cxnSp macro="">
      <xdr:nvCxnSpPr>
        <xdr:cNvPr id="325" name="直線コネクタ 324"/>
        <xdr:cNvCxnSpPr/>
      </xdr:nvCxnSpPr>
      <xdr:spPr>
        <a:xfrm>
          <a:off x="14401800" y="10732262"/>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72803</xdr:rowOff>
    </xdr:from>
    <xdr:to>
      <xdr:col>68</xdr:col>
      <xdr:colOff>152400</xdr:colOff>
      <xdr:row>62</xdr:row>
      <xdr:rowOff>102362</xdr:rowOff>
    </xdr:to>
    <xdr:cxnSp macro="">
      <xdr:nvCxnSpPr>
        <xdr:cNvPr id="328" name="直線コネクタ 327"/>
        <xdr:cNvCxnSpPr/>
      </xdr:nvCxnSpPr>
      <xdr:spPr>
        <a:xfrm>
          <a:off x="13512800" y="10702703"/>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2" name="テキスト ボックス 331"/>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129381</xdr:rowOff>
    </xdr:from>
    <xdr:to>
      <xdr:col>81</xdr:col>
      <xdr:colOff>95250</xdr:colOff>
      <xdr:row>63</xdr:row>
      <xdr:rowOff>59531</xdr:rowOff>
    </xdr:to>
    <xdr:sp macro="" textlink="">
      <xdr:nvSpPr>
        <xdr:cNvPr id="338" name="楕円 337"/>
        <xdr:cNvSpPr/>
      </xdr:nvSpPr>
      <xdr:spPr>
        <a:xfrm>
          <a:off x="16967200" y="10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101458</xdr:rowOff>
    </xdr:from>
    <xdr:ext cx="762000" cy="259045"/>
    <xdr:sp macro="" textlink="">
      <xdr:nvSpPr>
        <xdr:cNvPr id="339" name="定員管理の状況該当値テキスト"/>
        <xdr:cNvSpPr txBox="1"/>
      </xdr:nvSpPr>
      <xdr:spPr>
        <a:xfrm>
          <a:off x="17106900" y="107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103442</xdr:rowOff>
    </xdr:from>
    <xdr:to>
      <xdr:col>77</xdr:col>
      <xdr:colOff>95250</xdr:colOff>
      <xdr:row>63</xdr:row>
      <xdr:rowOff>33592</xdr:rowOff>
    </xdr:to>
    <xdr:sp macro="" textlink="">
      <xdr:nvSpPr>
        <xdr:cNvPr id="340" name="楕円 339"/>
        <xdr:cNvSpPr/>
      </xdr:nvSpPr>
      <xdr:spPr>
        <a:xfrm>
          <a:off x="16129000" y="107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18369</xdr:rowOff>
    </xdr:from>
    <xdr:ext cx="736600" cy="259045"/>
    <xdr:sp macro="" textlink="">
      <xdr:nvSpPr>
        <xdr:cNvPr id="341" name="テキスト ボックス 340"/>
        <xdr:cNvSpPr txBox="1"/>
      </xdr:nvSpPr>
      <xdr:spPr>
        <a:xfrm>
          <a:off x="15798800" y="1081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76295</xdr:rowOff>
    </xdr:from>
    <xdr:to>
      <xdr:col>73</xdr:col>
      <xdr:colOff>44450</xdr:colOff>
      <xdr:row>63</xdr:row>
      <xdr:rowOff>6445</xdr:rowOff>
    </xdr:to>
    <xdr:sp macro="" textlink="">
      <xdr:nvSpPr>
        <xdr:cNvPr id="342" name="楕円 341"/>
        <xdr:cNvSpPr/>
      </xdr:nvSpPr>
      <xdr:spPr>
        <a:xfrm>
          <a:off x="15240000" y="107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162672</xdr:rowOff>
    </xdr:from>
    <xdr:ext cx="762000" cy="259045"/>
    <xdr:sp macro="" textlink="">
      <xdr:nvSpPr>
        <xdr:cNvPr id="343" name="テキスト ボックス 342"/>
        <xdr:cNvSpPr txBox="1"/>
      </xdr:nvSpPr>
      <xdr:spPr>
        <a:xfrm>
          <a:off x="14909800" y="1079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51562</xdr:rowOff>
    </xdr:from>
    <xdr:to>
      <xdr:col>68</xdr:col>
      <xdr:colOff>203200</xdr:colOff>
      <xdr:row>62</xdr:row>
      <xdr:rowOff>153162</xdr:rowOff>
    </xdr:to>
    <xdr:sp macro="" textlink="">
      <xdr:nvSpPr>
        <xdr:cNvPr id="344" name="楕円 343"/>
        <xdr:cNvSpPr/>
      </xdr:nvSpPr>
      <xdr:spPr>
        <a:xfrm>
          <a:off x="14351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137939</xdr:rowOff>
    </xdr:from>
    <xdr:ext cx="762000" cy="259045"/>
    <xdr:sp macro="" textlink="">
      <xdr:nvSpPr>
        <xdr:cNvPr id="345" name="テキスト ボックス 344"/>
        <xdr:cNvSpPr txBox="1"/>
      </xdr:nvSpPr>
      <xdr:spPr>
        <a:xfrm>
          <a:off x="14020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22003</xdr:rowOff>
    </xdr:from>
    <xdr:to>
      <xdr:col>64</xdr:col>
      <xdr:colOff>152400</xdr:colOff>
      <xdr:row>62</xdr:row>
      <xdr:rowOff>123603</xdr:rowOff>
    </xdr:to>
    <xdr:sp macro="" textlink="">
      <xdr:nvSpPr>
        <xdr:cNvPr id="346" name="楕円 345"/>
        <xdr:cNvSpPr/>
      </xdr:nvSpPr>
      <xdr:spPr>
        <a:xfrm>
          <a:off x="13462000" y="106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108380</xdr:rowOff>
    </xdr:from>
    <xdr:ext cx="762000" cy="259045"/>
    <xdr:sp macro="" textlink="">
      <xdr:nvSpPr>
        <xdr:cNvPr id="347" name="テキスト ボックス 346"/>
        <xdr:cNvSpPr txBox="1"/>
      </xdr:nvSpPr>
      <xdr:spPr>
        <a:xfrm>
          <a:off x="13131800" y="1073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将来負担比率と同じく、</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の合併以降は起債件数及び借入額を抑えており、新規借入は交付税措置の高い地方債を優先的に選択していることなどもあり、実質公債費比率は減少しており、類似団体平均より低い比率とをなっている。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に実施した大規模事業（高度情報基盤整備事業）に伴い借り入れた地方債により、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以降の対前年度減少率は、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以前より小さくなっている。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8890</xdr:rowOff>
    </xdr:to>
    <xdr:cxnSp macro="">
      <xdr:nvCxnSpPr>
        <xdr:cNvPr id="379" name="直線コネクタ 378"/>
        <xdr:cNvCxnSpPr/>
      </xdr:nvCxnSpPr>
      <xdr:spPr>
        <a:xfrm flipV="1">
          <a:off x="16179800" y="66761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8890</xdr:rowOff>
    </xdr:to>
    <xdr:cxnSp macro="">
      <xdr:nvCxnSpPr>
        <xdr:cNvPr id="382" name="直線コネクタ 381"/>
        <xdr:cNvCxnSpPr/>
      </xdr:nvCxnSpPr>
      <xdr:spPr>
        <a:xfrm>
          <a:off x="15290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5" name="直線コネクタ 384"/>
        <xdr:cNvCxnSpPr/>
      </xdr:nvCxnSpPr>
      <xdr:spPr>
        <a:xfrm flipV="1">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134366</xdr:rowOff>
    </xdr:to>
    <xdr:cxnSp macro="">
      <xdr:nvCxnSpPr>
        <xdr:cNvPr id="388" name="直線コネクタ 387"/>
        <xdr:cNvCxnSpPr/>
      </xdr:nvCxnSpPr>
      <xdr:spPr>
        <a:xfrm flipV="1">
          <a:off x="13512800" y="67437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398" name="楕円 397"/>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399"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0" name="楕円 399"/>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1" name="テキスト ボックス 400"/>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2" name="楕円 401"/>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3" name="テキスト ボックス 40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4" name="楕円 403"/>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5" name="テキスト ボックス 404"/>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6" name="楕円 405"/>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7" name="テキスト ボックス 406"/>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の合併前に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単位で起債していた地方債の償還が進んでいることや、合併後は起債件数や借入額を抑えていることに加え、新規借入の地方債も交付税措置の高いものを優先的に選択しているため、近年の将来負担比率はマイナス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ただ、今後、経常一般財源の減少により、充当可能財源である基金が減少する可能性もあり、将来負担比率の悪化が懸念される。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以降の数年間は退職者に係る職員の補充を抑制し、その後も職員適正化計画に基づき、職員数の削減など行政改革を推進してきたが、観光施設や教育文化施設等の町有施設が多く、直営施設については管理運営に係る人件費が必要となることから、類似団体平均を上回る状況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50800</xdr:rowOff>
    </xdr:to>
    <xdr:cxnSp macro="">
      <xdr:nvCxnSpPr>
        <xdr:cNvPr id="66" name="直線コネクタ 65"/>
        <xdr:cNvCxnSpPr/>
      </xdr:nvCxnSpPr>
      <xdr:spPr>
        <a:xfrm>
          <a:off x="3987800" y="6497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153670</xdr:rowOff>
    </xdr:to>
    <xdr:cxnSp macro="">
      <xdr:nvCxnSpPr>
        <xdr:cNvPr id="69" name="直線コネクタ 68"/>
        <xdr:cNvCxnSpPr/>
      </xdr:nvCxnSpPr>
      <xdr:spPr>
        <a:xfrm>
          <a:off x="3098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107950</xdr:rowOff>
    </xdr:to>
    <xdr:cxnSp macro="">
      <xdr:nvCxnSpPr>
        <xdr:cNvPr id="72" name="直線コネクタ 71"/>
        <xdr:cNvCxnSpPr/>
      </xdr:nvCxnSpPr>
      <xdr:spPr>
        <a:xfrm>
          <a:off x="2209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69850</xdr:rowOff>
    </xdr:to>
    <xdr:cxnSp macro="">
      <xdr:nvCxnSpPr>
        <xdr:cNvPr id="75" name="直線コネクタ 74"/>
        <xdr:cNvCxnSpPr/>
      </xdr:nvCxnSpPr>
      <xdr:spPr>
        <a:xfrm>
          <a:off x="1320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広大かつ急峻な地形に小規模集落が点在する地理的条件から、町有施設も点在しており、複数のある観光施設や教育関係施設の施設管理に多くの経費を要するため、類似団体平均を大きく上回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施設の管理運営経費を最小限に抑制するように、行政改革委員会の提言などを参考に物件費の削減に努めているところであるが、大きな改善には繋がっていない状況といえる。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に</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教育推進業務開始され、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は川根地区広域施設組合解散により単独実施となった管理費の増により、特に上昇額が大きくなっている。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92710</xdr:rowOff>
    </xdr:from>
    <xdr:to>
      <xdr:col>82</xdr:col>
      <xdr:colOff>107950</xdr:colOff>
      <xdr:row>20</xdr:row>
      <xdr:rowOff>117203</xdr:rowOff>
    </xdr:to>
    <xdr:cxnSp macro="">
      <xdr:nvCxnSpPr>
        <xdr:cNvPr id="129" name="直線コネクタ 128"/>
        <xdr:cNvCxnSpPr/>
      </xdr:nvCxnSpPr>
      <xdr:spPr>
        <a:xfrm>
          <a:off x="15671800" y="335026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19</xdr:row>
      <xdr:rowOff>92710</xdr:rowOff>
    </xdr:to>
    <xdr:cxnSp macro="">
      <xdr:nvCxnSpPr>
        <xdr:cNvPr id="132" name="直線コネクタ 131"/>
        <xdr:cNvCxnSpPr/>
      </xdr:nvCxnSpPr>
      <xdr:spPr>
        <a:xfrm>
          <a:off x="14782800" y="314778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148227</xdr:rowOff>
    </xdr:from>
    <xdr:to>
      <xdr:col>73</xdr:col>
      <xdr:colOff>180975</xdr:colOff>
      <xdr:row>18</xdr:row>
      <xdr:rowOff>61686</xdr:rowOff>
    </xdr:to>
    <xdr:cxnSp macro="">
      <xdr:nvCxnSpPr>
        <xdr:cNvPr id="135" name="直線コネクタ 134"/>
        <xdr:cNvCxnSpPr/>
      </xdr:nvCxnSpPr>
      <xdr:spPr>
        <a:xfrm>
          <a:off x="13893800" y="30628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148227</xdr:rowOff>
    </xdr:to>
    <xdr:cxnSp macro="">
      <xdr:nvCxnSpPr>
        <xdr:cNvPr id="138" name="直線コネクタ 137"/>
        <xdr:cNvCxnSpPr/>
      </xdr:nvCxnSpPr>
      <xdr:spPr>
        <a:xfrm>
          <a:off x="13004800" y="291918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66403</xdr:rowOff>
    </xdr:from>
    <xdr:to>
      <xdr:col>82</xdr:col>
      <xdr:colOff>158750</xdr:colOff>
      <xdr:row>20</xdr:row>
      <xdr:rowOff>168003</xdr:rowOff>
    </xdr:to>
    <xdr:sp macro="" textlink="">
      <xdr:nvSpPr>
        <xdr:cNvPr id="148" name="楕円 147"/>
        <xdr:cNvSpPr/>
      </xdr:nvSpPr>
      <xdr:spPr>
        <a:xfrm>
          <a:off x="16459200" y="34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146430</xdr:rowOff>
    </xdr:from>
    <xdr:ext cx="762000" cy="259045"/>
    <xdr:sp macro="" textlink="">
      <xdr:nvSpPr>
        <xdr:cNvPr id="149" name="物件費該当値テキスト"/>
        <xdr:cNvSpPr txBox="1"/>
      </xdr:nvSpPr>
      <xdr:spPr>
        <a:xfrm>
          <a:off x="16598900" y="34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50" name="楕円 149"/>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51" name="テキスト ボックス 150"/>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97427</xdr:rowOff>
    </xdr:from>
    <xdr:to>
      <xdr:col>69</xdr:col>
      <xdr:colOff>142875</xdr:colOff>
      <xdr:row>18</xdr:row>
      <xdr:rowOff>27577</xdr:rowOff>
    </xdr:to>
    <xdr:sp macro="" textlink="">
      <xdr:nvSpPr>
        <xdr:cNvPr id="154" name="楕円 153"/>
        <xdr:cNvSpPr/>
      </xdr:nvSpPr>
      <xdr:spPr>
        <a:xfrm>
          <a:off x="13843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12354</xdr:rowOff>
    </xdr:from>
    <xdr:ext cx="762000" cy="259045"/>
    <xdr:sp macro="" textlink="">
      <xdr:nvSpPr>
        <xdr:cNvPr id="155" name="テキスト ボックス 154"/>
        <xdr:cNvSpPr txBox="1"/>
      </xdr:nvSpPr>
      <xdr:spPr>
        <a:xfrm>
          <a:off x="13512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支給対象者の状況により増減が見られるものの、</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までは類似団体平均の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％以内とほぼ近い数値で推移してきたが、支給対象者の減少に伴う障がい者自立支援給付費や老人保護措置費などの減少により、扶助費支出総額が減少していることから、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％以上下回る状況となっている。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90" name="直線コネクタ 189"/>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69850</xdr:rowOff>
    </xdr:to>
    <xdr:cxnSp macro="">
      <xdr:nvCxnSpPr>
        <xdr:cNvPr id="193" name="直線コネクタ 192"/>
        <xdr:cNvCxnSpPr/>
      </xdr:nvCxnSpPr>
      <xdr:spPr>
        <a:xfrm flipV="1">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6" name="直線コネクタ 195"/>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56</xdr:row>
      <xdr:rowOff>12700</xdr:rowOff>
    </xdr:to>
    <xdr:cxnSp macro="">
      <xdr:nvCxnSpPr>
        <xdr:cNvPr id="199" name="直線コネクタ 198"/>
        <xdr:cNvCxnSpPr/>
      </xdr:nvCxnSpPr>
      <xdr:spPr>
        <a:xfrm flipV="1">
          <a:off x="1320800" y="9328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3" name="楕円 212"/>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4" name="テキスト ボックス 213"/>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5" name="楕円 214"/>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6" name="テキスト ボックス 215"/>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類似団体平均を下回る状況となっているが、介護保険事業会計における給付費に係る繰出金や後期高齢者医療給付費負担金に係る繰出金が毎年多額となっている。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簡易水道事業会計においては、公債費の償還が進んでいることにより、公債財源繰出金も年々減少している。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今後も、繰出対象の特別会計においても財政健全化を図り、一般会計から繰出金の適正化に努めていく。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143002</xdr:rowOff>
    </xdr:from>
    <xdr:to>
      <xdr:col>82</xdr:col>
      <xdr:colOff>107950</xdr:colOff>
      <xdr:row>55</xdr:row>
      <xdr:rowOff>156718</xdr:rowOff>
    </xdr:to>
    <xdr:cxnSp macro="">
      <xdr:nvCxnSpPr>
        <xdr:cNvPr id="248" name="直線コネクタ 247"/>
        <xdr:cNvCxnSpPr/>
      </xdr:nvCxnSpPr>
      <xdr:spPr>
        <a:xfrm flipV="1">
          <a:off x="15671800" y="9572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40132</xdr:rowOff>
    </xdr:to>
    <xdr:cxnSp macro="">
      <xdr:nvCxnSpPr>
        <xdr:cNvPr id="251" name="直線コネクタ 250"/>
        <xdr:cNvCxnSpPr/>
      </xdr:nvCxnSpPr>
      <xdr:spPr>
        <a:xfrm flipV="1">
          <a:off x="14782800" y="9586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76708</xdr:rowOff>
    </xdr:to>
    <xdr:cxnSp macro="">
      <xdr:nvCxnSpPr>
        <xdr:cNvPr id="254" name="直線コネクタ 253"/>
        <xdr:cNvCxnSpPr/>
      </xdr:nvCxnSpPr>
      <xdr:spPr>
        <a:xfrm flipV="1">
          <a:off x="13893800" y="9641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56</xdr:row>
      <xdr:rowOff>85852</xdr:rowOff>
    </xdr:to>
    <xdr:cxnSp macro="">
      <xdr:nvCxnSpPr>
        <xdr:cNvPr id="257" name="直線コネクタ 256"/>
        <xdr:cNvCxnSpPr/>
      </xdr:nvCxnSpPr>
      <xdr:spPr>
        <a:xfrm flipV="1">
          <a:off x="13004800" y="9677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67" name="楕円 266"/>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108729</xdr:rowOff>
    </xdr:from>
    <xdr:ext cx="762000" cy="259045"/>
    <xdr:sp macro="" textlink="">
      <xdr:nvSpPr>
        <xdr:cNvPr id="268" name="その他該当値テキスト"/>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9" name="楕円 268"/>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70" name="テキスト ボックス 269"/>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71" name="楕円 270"/>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72" name="テキスト ボックス 271"/>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73" name="楕円 272"/>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74" name="テキスト ボックス 273"/>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75" name="楕円 274"/>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6" name="テキスト ボックス 275"/>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常備消防事務や川根地区広域施設組合への負担金が多額となっていたことから、</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については類似団体平均を上回っていたが、川根地区広域施設組合が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末をもって解散したことにより、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の補助金等支出は減少し、類似団体平均を下回る状況となっている。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関係団体などへの補助金については、交付が適正であるかどうか常に審査等を実施し、適正な交付に努めている。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78994</xdr:rowOff>
    </xdr:to>
    <xdr:cxnSp macro="">
      <xdr:nvCxnSpPr>
        <xdr:cNvPr id="306" name="直線コネクタ 305"/>
        <xdr:cNvCxnSpPr/>
      </xdr:nvCxnSpPr>
      <xdr:spPr>
        <a:xfrm flipV="1">
          <a:off x="15671800" y="62992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78994</xdr:rowOff>
    </xdr:to>
    <xdr:cxnSp macro="">
      <xdr:nvCxnSpPr>
        <xdr:cNvPr id="309" name="直線コネクタ 308"/>
        <xdr:cNvCxnSpPr/>
      </xdr:nvCxnSpPr>
      <xdr:spPr>
        <a:xfrm>
          <a:off x="14782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69850</xdr:rowOff>
    </xdr:to>
    <xdr:cxnSp macro="">
      <xdr:nvCxnSpPr>
        <xdr:cNvPr id="312" name="直線コネクタ 311"/>
        <xdr:cNvCxnSpPr/>
      </xdr:nvCxnSpPr>
      <xdr:spPr>
        <a:xfrm>
          <a:off x="13893800" y="6340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168148</xdr:rowOff>
    </xdr:to>
    <xdr:cxnSp macro="">
      <xdr:nvCxnSpPr>
        <xdr:cNvPr id="315" name="直線コネクタ 314"/>
        <xdr:cNvCxnSpPr/>
      </xdr:nvCxnSpPr>
      <xdr:spPr>
        <a:xfrm>
          <a:off x="13004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5" name="楕円 324"/>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6"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7" name="楕円 326"/>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8" name="テキスト ボックス 327"/>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9" name="楕円 328"/>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0" name="テキスト ボックス 329"/>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1" name="楕円 330"/>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2" name="テキスト ボックス 331"/>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3" name="楕円 332"/>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4" name="テキスト ボックス 333"/>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の合併前に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町単位で借り入れていた地方債の償還が順次終了し、合併後は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町規模の身の丈にあった起債に努めてきたこともあり、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までは類似団体平均に近い数値となっている。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に実施した大規模事業に伴い借り入れた地方債の元金の償還を行っているため、徐々に高くなり、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％以上高い状況となっている。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21844</xdr:rowOff>
    </xdr:to>
    <xdr:cxnSp macro="">
      <xdr:nvCxnSpPr>
        <xdr:cNvPr id="364" name="直線コネクタ 363"/>
        <xdr:cNvCxnSpPr/>
      </xdr:nvCxnSpPr>
      <xdr:spPr>
        <a:xfrm>
          <a:off x="3987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17272</xdr:rowOff>
    </xdr:to>
    <xdr:cxnSp macro="">
      <xdr:nvCxnSpPr>
        <xdr:cNvPr id="367" name="直線コネクタ 366"/>
        <xdr:cNvCxnSpPr/>
      </xdr:nvCxnSpPr>
      <xdr:spPr>
        <a:xfrm>
          <a:off x="3098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115570</xdr:rowOff>
    </xdr:to>
    <xdr:cxnSp macro="">
      <xdr:nvCxnSpPr>
        <xdr:cNvPr id="370" name="直線コネクタ 369"/>
        <xdr:cNvCxnSpPr/>
      </xdr:nvCxnSpPr>
      <xdr:spPr>
        <a:xfrm>
          <a:off x="2209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97282</xdr:rowOff>
    </xdr:to>
    <xdr:cxnSp macro="">
      <xdr:nvCxnSpPr>
        <xdr:cNvPr id="373" name="直線コネクタ 372"/>
        <xdr:cNvCxnSpPr/>
      </xdr:nvCxnSpPr>
      <xdr:spPr>
        <a:xfrm flipV="1">
          <a:off x="1320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3" name="楕円 382"/>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4"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5" name="楕円 384"/>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6" name="テキスト ボックス 385"/>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7" name="楕円 386"/>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8" name="テキスト ボックス 387"/>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9" name="楕円 388"/>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0" name="テキスト ボックス 389"/>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1" name="楕円 390"/>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2" name="テキスト ボックス 391"/>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扶助費やその他の経費などの一部で類似団体平均を下回るものもあるが、人件費や物件費においては類似団体平均を大きく上回る状況となっている。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経常経費の削減に努めているが、今後、より経常一般財源の確保が困難となることが見込まれ、更に大きな対策が必要な状況となっている。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30987</xdr:rowOff>
    </xdr:to>
    <xdr:cxnSp macro="">
      <xdr:nvCxnSpPr>
        <xdr:cNvPr id="423" name="直線コネクタ 422"/>
        <xdr:cNvCxnSpPr/>
      </xdr:nvCxnSpPr>
      <xdr:spPr>
        <a:xfrm>
          <a:off x="15671800" y="133537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152146</xdr:rowOff>
    </xdr:to>
    <xdr:cxnSp macro="">
      <xdr:nvCxnSpPr>
        <xdr:cNvPr id="426" name="直線コネクタ 425"/>
        <xdr:cNvCxnSpPr/>
      </xdr:nvCxnSpPr>
      <xdr:spPr>
        <a:xfrm>
          <a:off x="14782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42418</xdr:rowOff>
    </xdr:to>
    <xdr:cxnSp macro="">
      <xdr:nvCxnSpPr>
        <xdr:cNvPr id="429" name="直線コネクタ 428"/>
        <xdr:cNvCxnSpPr/>
      </xdr:nvCxnSpPr>
      <xdr:spPr>
        <a:xfrm>
          <a:off x="13893800" y="131251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94996</xdr:rowOff>
    </xdr:to>
    <xdr:cxnSp macro="">
      <xdr:nvCxnSpPr>
        <xdr:cNvPr id="432" name="直線コネクタ 431"/>
        <xdr:cNvCxnSpPr/>
      </xdr:nvCxnSpPr>
      <xdr:spPr>
        <a:xfrm>
          <a:off x="13004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2" name="楕円 441"/>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3"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4" name="楕円 443"/>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5" name="テキスト ボックス 444"/>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6" name="楕円 445"/>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47" name="テキスト ボックス 446"/>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48" name="楕円 447"/>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9" name="テキスト ボックス 448"/>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0" name="楕円 449"/>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75709</xdr:rowOff>
    </xdr:from>
    <xdr:ext cx="762000" cy="259045"/>
    <xdr:sp macro="" textlink="">
      <xdr:nvSpPr>
        <xdr:cNvPr id="451" name="テキスト ボックス 450"/>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74206</xdr:rowOff>
    </xdr:from>
    <xdr:to>
      <xdr:col>29</xdr:col>
      <xdr:colOff>127000</xdr:colOff>
      <xdr:row>15</xdr:row>
      <xdr:rowOff>116625</xdr:rowOff>
    </xdr:to>
    <xdr:cxnSp macro="">
      <xdr:nvCxnSpPr>
        <xdr:cNvPr id="48" name="直線コネクタ 47"/>
        <xdr:cNvCxnSpPr/>
      </xdr:nvCxnSpPr>
      <xdr:spPr bwMode="auto">
        <a:xfrm flipV="1">
          <a:off x="5003800" y="2693581"/>
          <a:ext cx="647700" cy="4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116625</xdr:rowOff>
    </xdr:from>
    <xdr:to>
      <xdr:col>26</xdr:col>
      <xdr:colOff>50800</xdr:colOff>
      <xdr:row>15</xdr:row>
      <xdr:rowOff>147330</xdr:rowOff>
    </xdr:to>
    <xdr:cxnSp macro="">
      <xdr:nvCxnSpPr>
        <xdr:cNvPr id="51" name="直線コネクタ 50"/>
        <xdr:cNvCxnSpPr/>
      </xdr:nvCxnSpPr>
      <xdr:spPr bwMode="auto">
        <a:xfrm flipV="1">
          <a:off x="4305300" y="2736000"/>
          <a:ext cx="698500" cy="3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147330</xdr:rowOff>
    </xdr:from>
    <xdr:to>
      <xdr:col>22</xdr:col>
      <xdr:colOff>114300</xdr:colOff>
      <xdr:row>16</xdr:row>
      <xdr:rowOff>21198</xdr:rowOff>
    </xdr:to>
    <xdr:cxnSp macro="">
      <xdr:nvCxnSpPr>
        <xdr:cNvPr id="54" name="直線コネクタ 53"/>
        <xdr:cNvCxnSpPr/>
      </xdr:nvCxnSpPr>
      <xdr:spPr bwMode="auto">
        <a:xfrm flipV="1">
          <a:off x="3606800" y="2766705"/>
          <a:ext cx="698500" cy="4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21198</xdr:rowOff>
    </xdr:from>
    <xdr:to>
      <xdr:col>18</xdr:col>
      <xdr:colOff>177800</xdr:colOff>
      <xdr:row>16</xdr:row>
      <xdr:rowOff>128375</xdr:rowOff>
    </xdr:to>
    <xdr:cxnSp macro="">
      <xdr:nvCxnSpPr>
        <xdr:cNvPr id="57" name="直線コネクタ 56"/>
        <xdr:cNvCxnSpPr/>
      </xdr:nvCxnSpPr>
      <xdr:spPr bwMode="auto">
        <a:xfrm flipV="1">
          <a:off x="2908300" y="2812023"/>
          <a:ext cx="698500" cy="10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23406</xdr:rowOff>
    </xdr:from>
    <xdr:to>
      <xdr:col>29</xdr:col>
      <xdr:colOff>177800</xdr:colOff>
      <xdr:row>15</xdr:row>
      <xdr:rowOff>125006</xdr:rowOff>
    </xdr:to>
    <xdr:sp macro="" textlink="">
      <xdr:nvSpPr>
        <xdr:cNvPr id="67" name="楕円 66"/>
        <xdr:cNvSpPr/>
      </xdr:nvSpPr>
      <xdr:spPr bwMode="auto">
        <a:xfrm>
          <a:off x="5600700" y="264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39933</xdr:rowOff>
    </xdr:from>
    <xdr:ext cx="762000" cy="259045"/>
    <xdr:sp macro="" textlink="">
      <xdr:nvSpPr>
        <xdr:cNvPr id="68" name="人口1人当たり決算額の推移該当値テキスト130"/>
        <xdr:cNvSpPr txBox="1"/>
      </xdr:nvSpPr>
      <xdr:spPr>
        <a:xfrm>
          <a:off x="5740400" y="24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65825</xdr:rowOff>
    </xdr:from>
    <xdr:to>
      <xdr:col>26</xdr:col>
      <xdr:colOff>101600</xdr:colOff>
      <xdr:row>15</xdr:row>
      <xdr:rowOff>167425</xdr:rowOff>
    </xdr:to>
    <xdr:sp macro="" textlink="">
      <xdr:nvSpPr>
        <xdr:cNvPr id="69" name="楕円 68"/>
        <xdr:cNvSpPr/>
      </xdr:nvSpPr>
      <xdr:spPr bwMode="auto">
        <a:xfrm>
          <a:off x="4953000" y="268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6152</xdr:rowOff>
    </xdr:from>
    <xdr:ext cx="736600" cy="259045"/>
    <xdr:sp macro="" textlink="">
      <xdr:nvSpPr>
        <xdr:cNvPr id="70" name="テキスト ボックス 69"/>
        <xdr:cNvSpPr txBox="1"/>
      </xdr:nvSpPr>
      <xdr:spPr>
        <a:xfrm>
          <a:off x="4622800" y="245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96530</xdr:rowOff>
    </xdr:from>
    <xdr:to>
      <xdr:col>22</xdr:col>
      <xdr:colOff>165100</xdr:colOff>
      <xdr:row>16</xdr:row>
      <xdr:rowOff>26680</xdr:rowOff>
    </xdr:to>
    <xdr:sp macro="" textlink="">
      <xdr:nvSpPr>
        <xdr:cNvPr id="71" name="楕円 70"/>
        <xdr:cNvSpPr/>
      </xdr:nvSpPr>
      <xdr:spPr bwMode="auto">
        <a:xfrm>
          <a:off x="4254500" y="271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36857</xdr:rowOff>
    </xdr:from>
    <xdr:ext cx="762000" cy="259045"/>
    <xdr:sp macro="" textlink="">
      <xdr:nvSpPr>
        <xdr:cNvPr id="72" name="テキスト ボックス 71"/>
        <xdr:cNvSpPr txBox="1"/>
      </xdr:nvSpPr>
      <xdr:spPr>
        <a:xfrm>
          <a:off x="3924300" y="248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141848</xdr:rowOff>
    </xdr:from>
    <xdr:to>
      <xdr:col>19</xdr:col>
      <xdr:colOff>38100</xdr:colOff>
      <xdr:row>16</xdr:row>
      <xdr:rowOff>71998</xdr:rowOff>
    </xdr:to>
    <xdr:sp macro="" textlink="">
      <xdr:nvSpPr>
        <xdr:cNvPr id="73" name="楕円 72"/>
        <xdr:cNvSpPr/>
      </xdr:nvSpPr>
      <xdr:spPr bwMode="auto">
        <a:xfrm>
          <a:off x="35560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82175</xdr:rowOff>
    </xdr:from>
    <xdr:ext cx="762000" cy="259045"/>
    <xdr:sp macro="" textlink="">
      <xdr:nvSpPr>
        <xdr:cNvPr id="74" name="テキスト ボックス 73"/>
        <xdr:cNvSpPr txBox="1"/>
      </xdr:nvSpPr>
      <xdr:spPr>
        <a:xfrm>
          <a:off x="3225800" y="253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77575</xdr:rowOff>
    </xdr:from>
    <xdr:to>
      <xdr:col>15</xdr:col>
      <xdr:colOff>101600</xdr:colOff>
      <xdr:row>17</xdr:row>
      <xdr:rowOff>7725</xdr:rowOff>
    </xdr:to>
    <xdr:sp macro="" textlink="">
      <xdr:nvSpPr>
        <xdr:cNvPr id="75" name="楕円 74"/>
        <xdr:cNvSpPr/>
      </xdr:nvSpPr>
      <xdr:spPr bwMode="auto">
        <a:xfrm>
          <a:off x="2857500" y="286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17902</xdr:rowOff>
    </xdr:from>
    <xdr:ext cx="762000" cy="259045"/>
    <xdr:sp macro="" textlink="">
      <xdr:nvSpPr>
        <xdr:cNvPr id="76" name="テキスト ボックス 75"/>
        <xdr:cNvSpPr txBox="1"/>
      </xdr:nvSpPr>
      <xdr:spPr>
        <a:xfrm>
          <a:off x="2527300" y="2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131763</xdr:rowOff>
    </xdr:from>
    <xdr:to>
      <xdr:col>29</xdr:col>
      <xdr:colOff>127000</xdr:colOff>
      <xdr:row>35</xdr:row>
      <xdr:rowOff>245281</xdr:rowOff>
    </xdr:to>
    <xdr:cxnSp macro="">
      <xdr:nvCxnSpPr>
        <xdr:cNvPr id="109" name="直線コネクタ 108"/>
        <xdr:cNvCxnSpPr/>
      </xdr:nvCxnSpPr>
      <xdr:spPr bwMode="auto">
        <a:xfrm>
          <a:off x="5003800" y="6742113"/>
          <a:ext cx="647700" cy="113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131763</xdr:rowOff>
    </xdr:from>
    <xdr:to>
      <xdr:col>26</xdr:col>
      <xdr:colOff>50800</xdr:colOff>
      <xdr:row>35</xdr:row>
      <xdr:rowOff>139668</xdr:rowOff>
    </xdr:to>
    <xdr:cxnSp macro="">
      <xdr:nvCxnSpPr>
        <xdr:cNvPr id="112" name="直線コネクタ 111"/>
        <xdr:cNvCxnSpPr/>
      </xdr:nvCxnSpPr>
      <xdr:spPr bwMode="auto">
        <a:xfrm flipV="1">
          <a:off x="4305300" y="6742113"/>
          <a:ext cx="698500" cy="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139668</xdr:rowOff>
    </xdr:from>
    <xdr:to>
      <xdr:col>22</xdr:col>
      <xdr:colOff>114300</xdr:colOff>
      <xdr:row>35</xdr:row>
      <xdr:rowOff>181769</xdr:rowOff>
    </xdr:to>
    <xdr:cxnSp macro="">
      <xdr:nvCxnSpPr>
        <xdr:cNvPr id="115" name="直線コネクタ 114"/>
        <xdr:cNvCxnSpPr/>
      </xdr:nvCxnSpPr>
      <xdr:spPr bwMode="auto">
        <a:xfrm flipV="1">
          <a:off x="3606800" y="6750018"/>
          <a:ext cx="698500" cy="4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149917</xdr:rowOff>
    </xdr:from>
    <xdr:to>
      <xdr:col>18</xdr:col>
      <xdr:colOff>177800</xdr:colOff>
      <xdr:row>35</xdr:row>
      <xdr:rowOff>181769</xdr:rowOff>
    </xdr:to>
    <xdr:cxnSp macro="">
      <xdr:nvCxnSpPr>
        <xdr:cNvPr id="118" name="直線コネクタ 117"/>
        <xdr:cNvCxnSpPr/>
      </xdr:nvCxnSpPr>
      <xdr:spPr bwMode="auto">
        <a:xfrm>
          <a:off x="2908300" y="6760267"/>
          <a:ext cx="698500" cy="3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194481</xdr:rowOff>
    </xdr:from>
    <xdr:to>
      <xdr:col>29</xdr:col>
      <xdr:colOff>177800</xdr:colOff>
      <xdr:row>35</xdr:row>
      <xdr:rowOff>296081</xdr:rowOff>
    </xdr:to>
    <xdr:sp macro="" textlink="">
      <xdr:nvSpPr>
        <xdr:cNvPr id="128" name="楕円 127"/>
        <xdr:cNvSpPr/>
      </xdr:nvSpPr>
      <xdr:spPr bwMode="auto">
        <a:xfrm>
          <a:off x="5600700" y="6804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166558</xdr:rowOff>
    </xdr:from>
    <xdr:ext cx="762000" cy="259045"/>
    <xdr:sp macro="" textlink="">
      <xdr:nvSpPr>
        <xdr:cNvPr id="129" name="人口1人当たり決算額の推移該当値テキスト445"/>
        <xdr:cNvSpPr txBox="1"/>
      </xdr:nvSpPr>
      <xdr:spPr>
        <a:xfrm>
          <a:off x="5740400" y="677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80963</xdr:rowOff>
    </xdr:from>
    <xdr:to>
      <xdr:col>26</xdr:col>
      <xdr:colOff>101600</xdr:colOff>
      <xdr:row>35</xdr:row>
      <xdr:rowOff>182563</xdr:rowOff>
    </xdr:to>
    <xdr:sp macro="" textlink="">
      <xdr:nvSpPr>
        <xdr:cNvPr id="130" name="楕円 129"/>
        <xdr:cNvSpPr/>
      </xdr:nvSpPr>
      <xdr:spPr bwMode="auto">
        <a:xfrm>
          <a:off x="4953000" y="669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167340</xdr:rowOff>
    </xdr:from>
    <xdr:ext cx="736600" cy="259045"/>
    <xdr:sp macro="" textlink="">
      <xdr:nvSpPr>
        <xdr:cNvPr id="131" name="テキスト ボックス 130"/>
        <xdr:cNvSpPr txBox="1"/>
      </xdr:nvSpPr>
      <xdr:spPr>
        <a:xfrm>
          <a:off x="4622800" y="677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88868</xdr:rowOff>
    </xdr:from>
    <xdr:to>
      <xdr:col>22</xdr:col>
      <xdr:colOff>165100</xdr:colOff>
      <xdr:row>35</xdr:row>
      <xdr:rowOff>190468</xdr:rowOff>
    </xdr:to>
    <xdr:sp macro="" textlink="">
      <xdr:nvSpPr>
        <xdr:cNvPr id="132" name="楕円 131"/>
        <xdr:cNvSpPr/>
      </xdr:nvSpPr>
      <xdr:spPr bwMode="auto">
        <a:xfrm>
          <a:off x="4254500" y="669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175245</xdr:rowOff>
    </xdr:from>
    <xdr:ext cx="762000" cy="259045"/>
    <xdr:sp macro="" textlink="">
      <xdr:nvSpPr>
        <xdr:cNvPr id="133" name="テキスト ボックス 132"/>
        <xdr:cNvSpPr txBox="1"/>
      </xdr:nvSpPr>
      <xdr:spPr>
        <a:xfrm>
          <a:off x="3924300" y="678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130969</xdr:rowOff>
    </xdr:from>
    <xdr:to>
      <xdr:col>19</xdr:col>
      <xdr:colOff>38100</xdr:colOff>
      <xdr:row>35</xdr:row>
      <xdr:rowOff>232569</xdr:rowOff>
    </xdr:to>
    <xdr:sp macro="" textlink="">
      <xdr:nvSpPr>
        <xdr:cNvPr id="134" name="楕円 133"/>
        <xdr:cNvSpPr/>
      </xdr:nvSpPr>
      <xdr:spPr bwMode="auto">
        <a:xfrm>
          <a:off x="3556000" y="674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217346</xdr:rowOff>
    </xdr:from>
    <xdr:ext cx="762000" cy="259045"/>
    <xdr:sp macro="" textlink="">
      <xdr:nvSpPr>
        <xdr:cNvPr id="135" name="テキスト ボックス 134"/>
        <xdr:cNvSpPr txBox="1"/>
      </xdr:nvSpPr>
      <xdr:spPr>
        <a:xfrm>
          <a:off x="3225800" y="682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99117</xdr:rowOff>
    </xdr:from>
    <xdr:to>
      <xdr:col>15</xdr:col>
      <xdr:colOff>101600</xdr:colOff>
      <xdr:row>35</xdr:row>
      <xdr:rowOff>200717</xdr:rowOff>
    </xdr:to>
    <xdr:sp macro="" textlink="">
      <xdr:nvSpPr>
        <xdr:cNvPr id="136" name="楕円 135"/>
        <xdr:cNvSpPr/>
      </xdr:nvSpPr>
      <xdr:spPr bwMode="auto">
        <a:xfrm>
          <a:off x="2857500" y="670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185494</xdr:rowOff>
    </xdr:from>
    <xdr:ext cx="762000" cy="259045"/>
    <xdr:sp macro="" textlink="">
      <xdr:nvSpPr>
        <xdr:cNvPr id="137" name="テキスト ボックス 136"/>
        <xdr:cNvSpPr txBox="1"/>
      </xdr:nvSpPr>
      <xdr:spPr>
        <a:xfrm>
          <a:off x="2527300" y="679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35062</xdr:rowOff>
    </xdr:from>
    <xdr:to>
      <xdr:col>24</xdr:col>
      <xdr:colOff>63500</xdr:colOff>
      <xdr:row>34</xdr:row>
      <xdr:rowOff>65108</xdr:rowOff>
    </xdr:to>
    <xdr:cxnSp macro="">
      <xdr:nvCxnSpPr>
        <xdr:cNvPr id="61" name="直線コネクタ 60"/>
        <xdr:cNvCxnSpPr/>
      </xdr:nvCxnSpPr>
      <xdr:spPr>
        <a:xfrm flipV="1">
          <a:off x="3797300" y="5864362"/>
          <a:ext cx="8382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65108</xdr:rowOff>
    </xdr:from>
    <xdr:to>
      <xdr:col>19</xdr:col>
      <xdr:colOff>177800</xdr:colOff>
      <xdr:row>34</xdr:row>
      <xdr:rowOff>102187</xdr:rowOff>
    </xdr:to>
    <xdr:cxnSp macro="">
      <xdr:nvCxnSpPr>
        <xdr:cNvPr id="64" name="直線コネクタ 63"/>
        <xdr:cNvCxnSpPr/>
      </xdr:nvCxnSpPr>
      <xdr:spPr>
        <a:xfrm flipV="1">
          <a:off x="2908300" y="5894408"/>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102187</xdr:rowOff>
    </xdr:from>
    <xdr:to>
      <xdr:col>15</xdr:col>
      <xdr:colOff>50800</xdr:colOff>
      <xdr:row>34</xdr:row>
      <xdr:rowOff>114973</xdr:rowOff>
    </xdr:to>
    <xdr:cxnSp macro="">
      <xdr:nvCxnSpPr>
        <xdr:cNvPr id="67" name="直線コネクタ 66"/>
        <xdr:cNvCxnSpPr/>
      </xdr:nvCxnSpPr>
      <xdr:spPr>
        <a:xfrm flipV="1">
          <a:off x="2019300" y="5931487"/>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114973</xdr:rowOff>
    </xdr:from>
    <xdr:to>
      <xdr:col>10</xdr:col>
      <xdr:colOff>114300</xdr:colOff>
      <xdr:row>35</xdr:row>
      <xdr:rowOff>17140</xdr:rowOff>
    </xdr:to>
    <xdr:cxnSp macro="">
      <xdr:nvCxnSpPr>
        <xdr:cNvPr id="70" name="直線コネクタ 69"/>
        <xdr:cNvCxnSpPr/>
      </xdr:nvCxnSpPr>
      <xdr:spPr>
        <a:xfrm flipV="1">
          <a:off x="1130300" y="5944273"/>
          <a:ext cx="889000" cy="7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155712</xdr:rowOff>
    </xdr:from>
    <xdr:to>
      <xdr:col>24</xdr:col>
      <xdr:colOff>114300</xdr:colOff>
      <xdr:row>34</xdr:row>
      <xdr:rowOff>85862</xdr:rowOff>
    </xdr:to>
    <xdr:sp macro="" textlink="">
      <xdr:nvSpPr>
        <xdr:cNvPr id="80" name="楕円 79"/>
        <xdr:cNvSpPr/>
      </xdr:nvSpPr>
      <xdr:spPr>
        <a:xfrm>
          <a:off x="4584700" y="58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7139</xdr:rowOff>
    </xdr:from>
    <xdr:ext cx="599010" cy="259045"/>
    <xdr:sp macro="" textlink="">
      <xdr:nvSpPr>
        <xdr:cNvPr id="81" name="人件費該当値テキスト"/>
        <xdr:cNvSpPr txBox="1"/>
      </xdr:nvSpPr>
      <xdr:spPr>
        <a:xfrm>
          <a:off x="4686300" y="56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14308</xdr:rowOff>
    </xdr:from>
    <xdr:to>
      <xdr:col>20</xdr:col>
      <xdr:colOff>38100</xdr:colOff>
      <xdr:row>34</xdr:row>
      <xdr:rowOff>115908</xdr:rowOff>
    </xdr:to>
    <xdr:sp macro="" textlink="">
      <xdr:nvSpPr>
        <xdr:cNvPr id="82" name="楕円 81"/>
        <xdr:cNvSpPr/>
      </xdr:nvSpPr>
      <xdr:spPr>
        <a:xfrm>
          <a:off x="3746500" y="58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132435</xdr:rowOff>
    </xdr:from>
    <xdr:ext cx="599010" cy="259045"/>
    <xdr:sp macro="" textlink="">
      <xdr:nvSpPr>
        <xdr:cNvPr id="83" name="テキスト ボックス 82"/>
        <xdr:cNvSpPr txBox="1"/>
      </xdr:nvSpPr>
      <xdr:spPr>
        <a:xfrm>
          <a:off x="3497795" y="561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51387</xdr:rowOff>
    </xdr:from>
    <xdr:to>
      <xdr:col>15</xdr:col>
      <xdr:colOff>101600</xdr:colOff>
      <xdr:row>34</xdr:row>
      <xdr:rowOff>152987</xdr:rowOff>
    </xdr:to>
    <xdr:sp macro="" textlink="">
      <xdr:nvSpPr>
        <xdr:cNvPr id="84" name="楕円 83"/>
        <xdr:cNvSpPr/>
      </xdr:nvSpPr>
      <xdr:spPr>
        <a:xfrm>
          <a:off x="2857500" y="58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169514</xdr:rowOff>
    </xdr:from>
    <xdr:ext cx="599010" cy="259045"/>
    <xdr:sp macro="" textlink="">
      <xdr:nvSpPr>
        <xdr:cNvPr id="85" name="テキスト ボックス 84"/>
        <xdr:cNvSpPr txBox="1"/>
      </xdr:nvSpPr>
      <xdr:spPr>
        <a:xfrm>
          <a:off x="2608795" y="565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64173</xdr:rowOff>
    </xdr:from>
    <xdr:to>
      <xdr:col>10</xdr:col>
      <xdr:colOff>165100</xdr:colOff>
      <xdr:row>34</xdr:row>
      <xdr:rowOff>165773</xdr:rowOff>
    </xdr:to>
    <xdr:sp macro="" textlink="">
      <xdr:nvSpPr>
        <xdr:cNvPr id="86" name="楕円 85"/>
        <xdr:cNvSpPr/>
      </xdr:nvSpPr>
      <xdr:spPr>
        <a:xfrm>
          <a:off x="1968500" y="58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10850</xdr:rowOff>
    </xdr:from>
    <xdr:ext cx="599010" cy="259045"/>
    <xdr:sp macro="" textlink="">
      <xdr:nvSpPr>
        <xdr:cNvPr id="87" name="テキスト ボックス 86"/>
        <xdr:cNvSpPr txBox="1"/>
      </xdr:nvSpPr>
      <xdr:spPr>
        <a:xfrm>
          <a:off x="1719795" y="566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137790</xdr:rowOff>
    </xdr:from>
    <xdr:to>
      <xdr:col>6</xdr:col>
      <xdr:colOff>38100</xdr:colOff>
      <xdr:row>35</xdr:row>
      <xdr:rowOff>67940</xdr:rowOff>
    </xdr:to>
    <xdr:sp macro="" textlink="">
      <xdr:nvSpPr>
        <xdr:cNvPr id="88" name="楕円 87"/>
        <xdr:cNvSpPr/>
      </xdr:nvSpPr>
      <xdr:spPr>
        <a:xfrm>
          <a:off x="1079500" y="59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84467</xdr:rowOff>
    </xdr:from>
    <xdr:ext cx="599010" cy="259045"/>
    <xdr:sp macro="" textlink="">
      <xdr:nvSpPr>
        <xdr:cNvPr id="89" name="テキスト ボックス 88"/>
        <xdr:cNvSpPr txBox="1"/>
      </xdr:nvSpPr>
      <xdr:spPr>
        <a:xfrm>
          <a:off x="830795" y="574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84461</xdr:rowOff>
    </xdr:from>
    <xdr:to>
      <xdr:col>24</xdr:col>
      <xdr:colOff>63500</xdr:colOff>
      <xdr:row>55</xdr:row>
      <xdr:rowOff>98167</xdr:rowOff>
    </xdr:to>
    <xdr:cxnSp macro="">
      <xdr:nvCxnSpPr>
        <xdr:cNvPr id="120" name="直線コネクタ 119"/>
        <xdr:cNvCxnSpPr/>
      </xdr:nvCxnSpPr>
      <xdr:spPr>
        <a:xfrm flipV="1">
          <a:off x="3797300" y="9514211"/>
          <a:ext cx="8382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98167</xdr:rowOff>
    </xdr:from>
    <xdr:to>
      <xdr:col>19</xdr:col>
      <xdr:colOff>177800</xdr:colOff>
      <xdr:row>56</xdr:row>
      <xdr:rowOff>55421</xdr:rowOff>
    </xdr:to>
    <xdr:cxnSp macro="">
      <xdr:nvCxnSpPr>
        <xdr:cNvPr id="123" name="直線コネクタ 122"/>
        <xdr:cNvCxnSpPr/>
      </xdr:nvCxnSpPr>
      <xdr:spPr>
        <a:xfrm flipV="1">
          <a:off x="2908300" y="9527917"/>
          <a:ext cx="889000" cy="12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55421</xdr:rowOff>
    </xdr:from>
    <xdr:to>
      <xdr:col>15</xdr:col>
      <xdr:colOff>50800</xdr:colOff>
      <xdr:row>56</xdr:row>
      <xdr:rowOff>66992</xdr:rowOff>
    </xdr:to>
    <xdr:cxnSp macro="">
      <xdr:nvCxnSpPr>
        <xdr:cNvPr id="126" name="直線コネクタ 125"/>
        <xdr:cNvCxnSpPr/>
      </xdr:nvCxnSpPr>
      <xdr:spPr>
        <a:xfrm flipV="1">
          <a:off x="2019300" y="9656621"/>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66992</xdr:rowOff>
    </xdr:from>
    <xdr:to>
      <xdr:col>10</xdr:col>
      <xdr:colOff>114300</xdr:colOff>
      <xdr:row>56</xdr:row>
      <xdr:rowOff>155546</xdr:rowOff>
    </xdr:to>
    <xdr:cxnSp macro="">
      <xdr:nvCxnSpPr>
        <xdr:cNvPr id="129" name="直線コネクタ 128"/>
        <xdr:cNvCxnSpPr/>
      </xdr:nvCxnSpPr>
      <xdr:spPr>
        <a:xfrm flipV="1">
          <a:off x="1130300" y="9668192"/>
          <a:ext cx="889000" cy="8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33661</xdr:rowOff>
    </xdr:from>
    <xdr:to>
      <xdr:col>24</xdr:col>
      <xdr:colOff>114300</xdr:colOff>
      <xdr:row>55</xdr:row>
      <xdr:rowOff>135261</xdr:rowOff>
    </xdr:to>
    <xdr:sp macro="" textlink="">
      <xdr:nvSpPr>
        <xdr:cNvPr id="139" name="楕円 138"/>
        <xdr:cNvSpPr/>
      </xdr:nvSpPr>
      <xdr:spPr>
        <a:xfrm>
          <a:off x="4584700" y="9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56538</xdr:rowOff>
    </xdr:from>
    <xdr:ext cx="599010" cy="259045"/>
    <xdr:sp macro="" textlink="">
      <xdr:nvSpPr>
        <xdr:cNvPr id="140" name="物件費該当値テキスト"/>
        <xdr:cNvSpPr txBox="1"/>
      </xdr:nvSpPr>
      <xdr:spPr>
        <a:xfrm>
          <a:off x="4686300" y="931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47367</xdr:rowOff>
    </xdr:from>
    <xdr:to>
      <xdr:col>20</xdr:col>
      <xdr:colOff>38100</xdr:colOff>
      <xdr:row>55</xdr:row>
      <xdr:rowOff>148967</xdr:rowOff>
    </xdr:to>
    <xdr:sp macro="" textlink="">
      <xdr:nvSpPr>
        <xdr:cNvPr id="141" name="楕円 140"/>
        <xdr:cNvSpPr/>
      </xdr:nvSpPr>
      <xdr:spPr>
        <a:xfrm>
          <a:off x="3746500" y="94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165494</xdr:rowOff>
    </xdr:from>
    <xdr:ext cx="599010" cy="259045"/>
    <xdr:sp macro="" textlink="">
      <xdr:nvSpPr>
        <xdr:cNvPr id="142" name="テキスト ボックス 141"/>
        <xdr:cNvSpPr txBox="1"/>
      </xdr:nvSpPr>
      <xdr:spPr>
        <a:xfrm>
          <a:off x="3497795" y="925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4621</xdr:rowOff>
    </xdr:from>
    <xdr:to>
      <xdr:col>15</xdr:col>
      <xdr:colOff>101600</xdr:colOff>
      <xdr:row>56</xdr:row>
      <xdr:rowOff>106221</xdr:rowOff>
    </xdr:to>
    <xdr:sp macro="" textlink="">
      <xdr:nvSpPr>
        <xdr:cNvPr id="143" name="楕円 142"/>
        <xdr:cNvSpPr/>
      </xdr:nvSpPr>
      <xdr:spPr>
        <a:xfrm>
          <a:off x="2857500" y="96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122748</xdr:rowOff>
    </xdr:from>
    <xdr:ext cx="599010" cy="259045"/>
    <xdr:sp macro="" textlink="">
      <xdr:nvSpPr>
        <xdr:cNvPr id="144" name="テキスト ボックス 143"/>
        <xdr:cNvSpPr txBox="1"/>
      </xdr:nvSpPr>
      <xdr:spPr>
        <a:xfrm>
          <a:off x="2608795" y="9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16192</xdr:rowOff>
    </xdr:from>
    <xdr:to>
      <xdr:col>10</xdr:col>
      <xdr:colOff>165100</xdr:colOff>
      <xdr:row>56</xdr:row>
      <xdr:rowOff>117792</xdr:rowOff>
    </xdr:to>
    <xdr:sp macro="" textlink="">
      <xdr:nvSpPr>
        <xdr:cNvPr id="145" name="楕円 144"/>
        <xdr:cNvSpPr/>
      </xdr:nvSpPr>
      <xdr:spPr>
        <a:xfrm>
          <a:off x="1968500" y="9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134319</xdr:rowOff>
    </xdr:from>
    <xdr:ext cx="599010" cy="259045"/>
    <xdr:sp macro="" textlink="">
      <xdr:nvSpPr>
        <xdr:cNvPr id="146" name="テキスト ボックス 145"/>
        <xdr:cNvSpPr txBox="1"/>
      </xdr:nvSpPr>
      <xdr:spPr>
        <a:xfrm>
          <a:off x="1719795" y="939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104746</xdr:rowOff>
    </xdr:from>
    <xdr:to>
      <xdr:col>6</xdr:col>
      <xdr:colOff>38100</xdr:colOff>
      <xdr:row>57</xdr:row>
      <xdr:rowOff>34896</xdr:rowOff>
    </xdr:to>
    <xdr:sp macro="" textlink="">
      <xdr:nvSpPr>
        <xdr:cNvPr id="147" name="楕円 146"/>
        <xdr:cNvSpPr/>
      </xdr:nvSpPr>
      <xdr:spPr>
        <a:xfrm>
          <a:off x="1079500" y="97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51423</xdr:rowOff>
    </xdr:from>
    <xdr:ext cx="599010" cy="259045"/>
    <xdr:sp macro="" textlink="">
      <xdr:nvSpPr>
        <xdr:cNvPr id="148" name="テキスト ボックス 147"/>
        <xdr:cNvSpPr txBox="1"/>
      </xdr:nvSpPr>
      <xdr:spPr>
        <a:xfrm>
          <a:off x="830795" y="948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19247</xdr:rowOff>
    </xdr:from>
    <xdr:to>
      <xdr:col>24</xdr:col>
      <xdr:colOff>63500</xdr:colOff>
      <xdr:row>78</xdr:row>
      <xdr:rowOff>52470</xdr:rowOff>
    </xdr:to>
    <xdr:cxnSp macro="">
      <xdr:nvCxnSpPr>
        <xdr:cNvPr id="177" name="直線コネクタ 176"/>
        <xdr:cNvCxnSpPr/>
      </xdr:nvCxnSpPr>
      <xdr:spPr>
        <a:xfrm>
          <a:off x="3797300" y="13392347"/>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19247</xdr:rowOff>
    </xdr:from>
    <xdr:to>
      <xdr:col>19</xdr:col>
      <xdr:colOff>177800</xdr:colOff>
      <xdr:row>78</xdr:row>
      <xdr:rowOff>34449</xdr:rowOff>
    </xdr:to>
    <xdr:cxnSp macro="">
      <xdr:nvCxnSpPr>
        <xdr:cNvPr id="180" name="直線コネクタ 179"/>
        <xdr:cNvCxnSpPr/>
      </xdr:nvCxnSpPr>
      <xdr:spPr>
        <a:xfrm flipV="1">
          <a:off x="2908300" y="13392347"/>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34449</xdr:rowOff>
    </xdr:from>
    <xdr:to>
      <xdr:col>15</xdr:col>
      <xdr:colOff>50800</xdr:colOff>
      <xdr:row>78</xdr:row>
      <xdr:rowOff>77293</xdr:rowOff>
    </xdr:to>
    <xdr:cxnSp macro="">
      <xdr:nvCxnSpPr>
        <xdr:cNvPr id="183" name="直線コネクタ 182"/>
        <xdr:cNvCxnSpPr/>
      </xdr:nvCxnSpPr>
      <xdr:spPr>
        <a:xfrm flipV="1">
          <a:off x="2019300" y="13407549"/>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77293</xdr:rowOff>
    </xdr:from>
    <xdr:to>
      <xdr:col>10</xdr:col>
      <xdr:colOff>114300</xdr:colOff>
      <xdr:row>78</xdr:row>
      <xdr:rowOff>96589</xdr:rowOff>
    </xdr:to>
    <xdr:cxnSp macro="">
      <xdr:nvCxnSpPr>
        <xdr:cNvPr id="186" name="直線コネクタ 185"/>
        <xdr:cNvCxnSpPr/>
      </xdr:nvCxnSpPr>
      <xdr:spPr>
        <a:xfrm flipV="1">
          <a:off x="1130300" y="13450393"/>
          <a:ext cx="889000" cy="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1670</xdr:rowOff>
    </xdr:from>
    <xdr:to>
      <xdr:col>24</xdr:col>
      <xdr:colOff>114300</xdr:colOff>
      <xdr:row>78</xdr:row>
      <xdr:rowOff>103270</xdr:rowOff>
    </xdr:to>
    <xdr:sp macro="" textlink="">
      <xdr:nvSpPr>
        <xdr:cNvPr id="196" name="楕円 195"/>
        <xdr:cNvSpPr/>
      </xdr:nvSpPr>
      <xdr:spPr>
        <a:xfrm>
          <a:off x="4584700" y="133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151547</xdr:rowOff>
    </xdr:from>
    <xdr:ext cx="469744" cy="259045"/>
    <xdr:sp macro="" textlink="">
      <xdr:nvSpPr>
        <xdr:cNvPr id="197" name="維持補修費該当値テキスト"/>
        <xdr:cNvSpPr txBox="1"/>
      </xdr:nvSpPr>
      <xdr:spPr>
        <a:xfrm>
          <a:off x="4686300" y="133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139897</xdr:rowOff>
    </xdr:from>
    <xdr:to>
      <xdr:col>20</xdr:col>
      <xdr:colOff>38100</xdr:colOff>
      <xdr:row>78</xdr:row>
      <xdr:rowOff>70047</xdr:rowOff>
    </xdr:to>
    <xdr:sp macro="" textlink="">
      <xdr:nvSpPr>
        <xdr:cNvPr id="198" name="楕円 197"/>
        <xdr:cNvSpPr/>
      </xdr:nvSpPr>
      <xdr:spPr>
        <a:xfrm>
          <a:off x="3746500" y="133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61174</xdr:rowOff>
    </xdr:from>
    <xdr:ext cx="534377" cy="259045"/>
    <xdr:sp macro="" textlink="">
      <xdr:nvSpPr>
        <xdr:cNvPr id="199" name="テキスト ボックス 198"/>
        <xdr:cNvSpPr txBox="1"/>
      </xdr:nvSpPr>
      <xdr:spPr>
        <a:xfrm>
          <a:off x="3530111" y="134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155099</xdr:rowOff>
    </xdr:from>
    <xdr:to>
      <xdr:col>15</xdr:col>
      <xdr:colOff>101600</xdr:colOff>
      <xdr:row>78</xdr:row>
      <xdr:rowOff>85249</xdr:rowOff>
    </xdr:to>
    <xdr:sp macro="" textlink="">
      <xdr:nvSpPr>
        <xdr:cNvPr id="200" name="楕円 199"/>
        <xdr:cNvSpPr/>
      </xdr:nvSpPr>
      <xdr:spPr>
        <a:xfrm>
          <a:off x="2857500" y="133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76376</xdr:rowOff>
    </xdr:from>
    <xdr:ext cx="469744" cy="259045"/>
    <xdr:sp macro="" textlink="">
      <xdr:nvSpPr>
        <xdr:cNvPr id="201" name="テキスト ボックス 200"/>
        <xdr:cNvSpPr txBox="1"/>
      </xdr:nvSpPr>
      <xdr:spPr>
        <a:xfrm>
          <a:off x="2673428" y="134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26493</xdr:rowOff>
    </xdr:from>
    <xdr:to>
      <xdr:col>10</xdr:col>
      <xdr:colOff>165100</xdr:colOff>
      <xdr:row>78</xdr:row>
      <xdr:rowOff>128093</xdr:rowOff>
    </xdr:to>
    <xdr:sp macro="" textlink="">
      <xdr:nvSpPr>
        <xdr:cNvPr id="202" name="楕円 201"/>
        <xdr:cNvSpPr/>
      </xdr:nvSpPr>
      <xdr:spPr>
        <a:xfrm>
          <a:off x="1968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119220</xdr:rowOff>
    </xdr:from>
    <xdr:ext cx="469744" cy="259045"/>
    <xdr:sp macro="" textlink="">
      <xdr:nvSpPr>
        <xdr:cNvPr id="203" name="テキスト ボックス 202"/>
        <xdr:cNvSpPr txBox="1"/>
      </xdr:nvSpPr>
      <xdr:spPr>
        <a:xfrm>
          <a:off x="1784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45789</xdr:rowOff>
    </xdr:from>
    <xdr:to>
      <xdr:col>6</xdr:col>
      <xdr:colOff>38100</xdr:colOff>
      <xdr:row>78</xdr:row>
      <xdr:rowOff>147389</xdr:rowOff>
    </xdr:to>
    <xdr:sp macro="" textlink="">
      <xdr:nvSpPr>
        <xdr:cNvPr id="204" name="楕円 203"/>
        <xdr:cNvSpPr/>
      </xdr:nvSpPr>
      <xdr:spPr>
        <a:xfrm>
          <a:off x="1079500" y="134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138516</xdr:rowOff>
    </xdr:from>
    <xdr:ext cx="469744" cy="259045"/>
    <xdr:sp macro="" textlink="">
      <xdr:nvSpPr>
        <xdr:cNvPr id="205" name="テキスト ボックス 204"/>
        <xdr:cNvSpPr txBox="1"/>
      </xdr:nvSpPr>
      <xdr:spPr>
        <a:xfrm>
          <a:off x="895428" y="135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62877</xdr:rowOff>
    </xdr:from>
    <xdr:to>
      <xdr:col>24</xdr:col>
      <xdr:colOff>63500</xdr:colOff>
      <xdr:row>97</xdr:row>
      <xdr:rowOff>110711</xdr:rowOff>
    </xdr:to>
    <xdr:cxnSp macro="">
      <xdr:nvCxnSpPr>
        <xdr:cNvPr id="239" name="直線コネクタ 238"/>
        <xdr:cNvCxnSpPr/>
      </xdr:nvCxnSpPr>
      <xdr:spPr>
        <a:xfrm>
          <a:off x="3797300" y="16693527"/>
          <a:ext cx="8382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170489</xdr:rowOff>
    </xdr:from>
    <xdr:to>
      <xdr:col>19</xdr:col>
      <xdr:colOff>177800</xdr:colOff>
      <xdr:row>97</xdr:row>
      <xdr:rowOff>62877</xdr:rowOff>
    </xdr:to>
    <xdr:cxnSp macro="">
      <xdr:nvCxnSpPr>
        <xdr:cNvPr id="242" name="直線コネクタ 241"/>
        <xdr:cNvCxnSpPr/>
      </xdr:nvCxnSpPr>
      <xdr:spPr>
        <a:xfrm>
          <a:off x="2908300" y="16629689"/>
          <a:ext cx="889000" cy="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170489</xdr:rowOff>
    </xdr:from>
    <xdr:to>
      <xdr:col>15</xdr:col>
      <xdr:colOff>50800</xdr:colOff>
      <xdr:row>97</xdr:row>
      <xdr:rowOff>69219</xdr:rowOff>
    </xdr:to>
    <xdr:cxnSp macro="">
      <xdr:nvCxnSpPr>
        <xdr:cNvPr id="245" name="直線コネクタ 244"/>
        <xdr:cNvCxnSpPr/>
      </xdr:nvCxnSpPr>
      <xdr:spPr>
        <a:xfrm flipV="1">
          <a:off x="2019300" y="16629689"/>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69219</xdr:rowOff>
    </xdr:from>
    <xdr:to>
      <xdr:col>10</xdr:col>
      <xdr:colOff>114300</xdr:colOff>
      <xdr:row>97</xdr:row>
      <xdr:rowOff>148944</xdr:rowOff>
    </xdr:to>
    <xdr:cxnSp macro="">
      <xdr:nvCxnSpPr>
        <xdr:cNvPr id="248" name="直線コネクタ 247"/>
        <xdr:cNvCxnSpPr/>
      </xdr:nvCxnSpPr>
      <xdr:spPr>
        <a:xfrm flipV="1">
          <a:off x="1130300" y="16699869"/>
          <a:ext cx="8890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59911</xdr:rowOff>
    </xdr:from>
    <xdr:to>
      <xdr:col>24</xdr:col>
      <xdr:colOff>114300</xdr:colOff>
      <xdr:row>97</xdr:row>
      <xdr:rowOff>161511</xdr:rowOff>
    </xdr:to>
    <xdr:sp macro="" textlink="">
      <xdr:nvSpPr>
        <xdr:cNvPr id="258" name="楕円 257"/>
        <xdr:cNvSpPr/>
      </xdr:nvSpPr>
      <xdr:spPr>
        <a:xfrm>
          <a:off x="4584700" y="166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38338</xdr:rowOff>
    </xdr:from>
    <xdr:ext cx="534377" cy="259045"/>
    <xdr:sp macro="" textlink="">
      <xdr:nvSpPr>
        <xdr:cNvPr id="259" name="扶助費該当値テキスト"/>
        <xdr:cNvSpPr txBox="1"/>
      </xdr:nvSpPr>
      <xdr:spPr>
        <a:xfrm>
          <a:off x="4686300" y="166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12077</xdr:rowOff>
    </xdr:from>
    <xdr:to>
      <xdr:col>20</xdr:col>
      <xdr:colOff>38100</xdr:colOff>
      <xdr:row>97</xdr:row>
      <xdr:rowOff>113677</xdr:rowOff>
    </xdr:to>
    <xdr:sp macro="" textlink="">
      <xdr:nvSpPr>
        <xdr:cNvPr id="260" name="楕円 259"/>
        <xdr:cNvSpPr/>
      </xdr:nvSpPr>
      <xdr:spPr>
        <a:xfrm>
          <a:off x="3746500" y="166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104804</xdr:rowOff>
    </xdr:from>
    <xdr:ext cx="534377" cy="259045"/>
    <xdr:sp macro="" textlink="">
      <xdr:nvSpPr>
        <xdr:cNvPr id="261" name="テキスト ボックス 260"/>
        <xdr:cNvSpPr txBox="1"/>
      </xdr:nvSpPr>
      <xdr:spPr>
        <a:xfrm>
          <a:off x="3530111" y="167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119689</xdr:rowOff>
    </xdr:from>
    <xdr:to>
      <xdr:col>15</xdr:col>
      <xdr:colOff>101600</xdr:colOff>
      <xdr:row>97</xdr:row>
      <xdr:rowOff>49839</xdr:rowOff>
    </xdr:to>
    <xdr:sp macro="" textlink="">
      <xdr:nvSpPr>
        <xdr:cNvPr id="262" name="楕円 261"/>
        <xdr:cNvSpPr/>
      </xdr:nvSpPr>
      <xdr:spPr>
        <a:xfrm>
          <a:off x="2857500" y="165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40966</xdr:rowOff>
    </xdr:from>
    <xdr:ext cx="534377" cy="259045"/>
    <xdr:sp macro="" textlink="">
      <xdr:nvSpPr>
        <xdr:cNvPr id="263" name="テキスト ボックス 262"/>
        <xdr:cNvSpPr txBox="1"/>
      </xdr:nvSpPr>
      <xdr:spPr>
        <a:xfrm>
          <a:off x="2641111" y="166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18419</xdr:rowOff>
    </xdr:from>
    <xdr:to>
      <xdr:col>10</xdr:col>
      <xdr:colOff>165100</xdr:colOff>
      <xdr:row>97</xdr:row>
      <xdr:rowOff>120019</xdr:rowOff>
    </xdr:to>
    <xdr:sp macro="" textlink="">
      <xdr:nvSpPr>
        <xdr:cNvPr id="264" name="楕円 263"/>
        <xdr:cNvSpPr/>
      </xdr:nvSpPr>
      <xdr:spPr>
        <a:xfrm>
          <a:off x="1968500" y="166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111146</xdr:rowOff>
    </xdr:from>
    <xdr:ext cx="534377" cy="259045"/>
    <xdr:sp macro="" textlink="">
      <xdr:nvSpPr>
        <xdr:cNvPr id="265" name="テキスト ボックス 264"/>
        <xdr:cNvSpPr txBox="1"/>
      </xdr:nvSpPr>
      <xdr:spPr>
        <a:xfrm>
          <a:off x="1752111" y="167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98144</xdr:rowOff>
    </xdr:from>
    <xdr:to>
      <xdr:col>6</xdr:col>
      <xdr:colOff>38100</xdr:colOff>
      <xdr:row>98</xdr:row>
      <xdr:rowOff>28294</xdr:rowOff>
    </xdr:to>
    <xdr:sp macro="" textlink="">
      <xdr:nvSpPr>
        <xdr:cNvPr id="266" name="楕円 265"/>
        <xdr:cNvSpPr/>
      </xdr:nvSpPr>
      <xdr:spPr>
        <a:xfrm>
          <a:off x="1079500" y="167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19421</xdr:rowOff>
    </xdr:from>
    <xdr:ext cx="534377" cy="259045"/>
    <xdr:sp macro="" textlink="">
      <xdr:nvSpPr>
        <xdr:cNvPr id="267" name="テキスト ボックス 266"/>
        <xdr:cNvSpPr txBox="1"/>
      </xdr:nvSpPr>
      <xdr:spPr>
        <a:xfrm>
          <a:off x="863111" y="1682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163398</xdr:rowOff>
    </xdr:from>
    <xdr:to>
      <xdr:col>55</xdr:col>
      <xdr:colOff>0</xdr:colOff>
      <xdr:row>37</xdr:row>
      <xdr:rowOff>27309</xdr:rowOff>
    </xdr:to>
    <xdr:cxnSp macro="">
      <xdr:nvCxnSpPr>
        <xdr:cNvPr id="296" name="直線コネクタ 295"/>
        <xdr:cNvCxnSpPr/>
      </xdr:nvCxnSpPr>
      <xdr:spPr>
        <a:xfrm>
          <a:off x="9639300" y="6335598"/>
          <a:ext cx="838200" cy="3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163398</xdr:rowOff>
    </xdr:from>
    <xdr:to>
      <xdr:col>50</xdr:col>
      <xdr:colOff>114300</xdr:colOff>
      <xdr:row>36</xdr:row>
      <xdr:rowOff>170157</xdr:rowOff>
    </xdr:to>
    <xdr:cxnSp macro="">
      <xdr:nvCxnSpPr>
        <xdr:cNvPr id="299" name="直線コネクタ 298"/>
        <xdr:cNvCxnSpPr/>
      </xdr:nvCxnSpPr>
      <xdr:spPr>
        <a:xfrm flipV="1">
          <a:off x="8750300" y="6335598"/>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170157</xdr:rowOff>
    </xdr:from>
    <xdr:to>
      <xdr:col>45</xdr:col>
      <xdr:colOff>177800</xdr:colOff>
      <xdr:row>37</xdr:row>
      <xdr:rowOff>16591</xdr:rowOff>
    </xdr:to>
    <xdr:cxnSp macro="">
      <xdr:nvCxnSpPr>
        <xdr:cNvPr id="302" name="直線コネクタ 301"/>
        <xdr:cNvCxnSpPr/>
      </xdr:nvCxnSpPr>
      <xdr:spPr>
        <a:xfrm flipV="1">
          <a:off x="7861300" y="6342357"/>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16591</xdr:rowOff>
    </xdr:from>
    <xdr:to>
      <xdr:col>41</xdr:col>
      <xdr:colOff>50800</xdr:colOff>
      <xdr:row>37</xdr:row>
      <xdr:rowOff>53903</xdr:rowOff>
    </xdr:to>
    <xdr:cxnSp macro="">
      <xdr:nvCxnSpPr>
        <xdr:cNvPr id="305" name="直線コネクタ 304"/>
        <xdr:cNvCxnSpPr/>
      </xdr:nvCxnSpPr>
      <xdr:spPr>
        <a:xfrm flipV="1">
          <a:off x="6972300" y="6360241"/>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147959</xdr:rowOff>
    </xdr:from>
    <xdr:to>
      <xdr:col>55</xdr:col>
      <xdr:colOff>50800</xdr:colOff>
      <xdr:row>37</xdr:row>
      <xdr:rowOff>78109</xdr:rowOff>
    </xdr:to>
    <xdr:sp macro="" textlink="">
      <xdr:nvSpPr>
        <xdr:cNvPr id="315" name="楕円 314"/>
        <xdr:cNvSpPr/>
      </xdr:nvSpPr>
      <xdr:spPr>
        <a:xfrm>
          <a:off x="10426700" y="63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126386</xdr:rowOff>
    </xdr:from>
    <xdr:ext cx="534377" cy="259045"/>
    <xdr:sp macro="" textlink="">
      <xdr:nvSpPr>
        <xdr:cNvPr id="316" name="補助費等該当値テキスト"/>
        <xdr:cNvSpPr txBox="1"/>
      </xdr:nvSpPr>
      <xdr:spPr>
        <a:xfrm>
          <a:off x="10528300" y="629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112598</xdr:rowOff>
    </xdr:from>
    <xdr:to>
      <xdr:col>50</xdr:col>
      <xdr:colOff>165100</xdr:colOff>
      <xdr:row>37</xdr:row>
      <xdr:rowOff>42748</xdr:rowOff>
    </xdr:to>
    <xdr:sp macro="" textlink="">
      <xdr:nvSpPr>
        <xdr:cNvPr id="317" name="楕円 316"/>
        <xdr:cNvSpPr/>
      </xdr:nvSpPr>
      <xdr:spPr>
        <a:xfrm>
          <a:off x="9588500" y="62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59275</xdr:rowOff>
    </xdr:from>
    <xdr:ext cx="599010" cy="259045"/>
    <xdr:sp macro="" textlink="">
      <xdr:nvSpPr>
        <xdr:cNvPr id="318" name="テキスト ボックス 317"/>
        <xdr:cNvSpPr txBox="1"/>
      </xdr:nvSpPr>
      <xdr:spPr>
        <a:xfrm>
          <a:off x="9339795" y="60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119357</xdr:rowOff>
    </xdr:from>
    <xdr:to>
      <xdr:col>46</xdr:col>
      <xdr:colOff>38100</xdr:colOff>
      <xdr:row>37</xdr:row>
      <xdr:rowOff>49507</xdr:rowOff>
    </xdr:to>
    <xdr:sp macro="" textlink="">
      <xdr:nvSpPr>
        <xdr:cNvPr id="319" name="楕円 318"/>
        <xdr:cNvSpPr/>
      </xdr:nvSpPr>
      <xdr:spPr>
        <a:xfrm>
          <a:off x="8699500" y="62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66034</xdr:rowOff>
    </xdr:from>
    <xdr:ext cx="599010" cy="259045"/>
    <xdr:sp macro="" textlink="">
      <xdr:nvSpPr>
        <xdr:cNvPr id="320" name="テキスト ボックス 319"/>
        <xdr:cNvSpPr txBox="1"/>
      </xdr:nvSpPr>
      <xdr:spPr>
        <a:xfrm>
          <a:off x="8450795" y="60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137241</xdr:rowOff>
    </xdr:from>
    <xdr:to>
      <xdr:col>41</xdr:col>
      <xdr:colOff>101600</xdr:colOff>
      <xdr:row>37</xdr:row>
      <xdr:rowOff>67391</xdr:rowOff>
    </xdr:to>
    <xdr:sp macro="" textlink="">
      <xdr:nvSpPr>
        <xdr:cNvPr id="321" name="楕円 320"/>
        <xdr:cNvSpPr/>
      </xdr:nvSpPr>
      <xdr:spPr>
        <a:xfrm>
          <a:off x="7810500" y="63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83918</xdr:rowOff>
    </xdr:from>
    <xdr:ext cx="534377" cy="259045"/>
    <xdr:sp macro="" textlink="">
      <xdr:nvSpPr>
        <xdr:cNvPr id="322" name="テキスト ボックス 321"/>
        <xdr:cNvSpPr txBox="1"/>
      </xdr:nvSpPr>
      <xdr:spPr>
        <a:xfrm>
          <a:off x="7594111" y="60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3103</xdr:rowOff>
    </xdr:from>
    <xdr:to>
      <xdr:col>36</xdr:col>
      <xdr:colOff>165100</xdr:colOff>
      <xdr:row>37</xdr:row>
      <xdr:rowOff>104703</xdr:rowOff>
    </xdr:to>
    <xdr:sp macro="" textlink="">
      <xdr:nvSpPr>
        <xdr:cNvPr id="323" name="楕円 322"/>
        <xdr:cNvSpPr/>
      </xdr:nvSpPr>
      <xdr:spPr>
        <a:xfrm>
          <a:off x="6921500" y="63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95830</xdr:rowOff>
    </xdr:from>
    <xdr:ext cx="534377" cy="259045"/>
    <xdr:sp macro="" textlink="">
      <xdr:nvSpPr>
        <xdr:cNvPr id="324" name="テキスト ボックス 323"/>
        <xdr:cNvSpPr txBox="1"/>
      </xdr:nvSpPr>
      <xdr:spPr>
        <a:xfrm>
          <a:off x="6705111" y="64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159002</xdr:rowOff>
    </xdr:from>
    <xdr:to>
      <xdr:col>55</xdr:col>
      <xdr:colOff>0</xdr:colOff>
      <xdr:row>58</xdr:row>
      <xdr:rowOff>163001</xdr:rowOff>
    </xdr:to>
    <xdr:cxnSp macro="">
      <xdr:nvCxnSpPr>
        <xdr:cNvPr id="353" name="直線コネクタ 352"/>
        <xdr:cNvCxnSpPr/>
      </xdr:nvCxnSpPr>
      <xdr:spPr>
        <a:xfrm>
          <a:off x="9639300" y="10103102"/>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156148</xdr:rowOff>
    </xdr:from>
    <xdr:to>
      <xdr:col>50</xdr:col>
      <xdr:colOff>114300</xdr:colOff>
      <xdr:row>58</xdr:row>
      <xdr:rowOff>159002</xdr:rowOff>
    </xdr:to>
    <xdr:cxnSp macro="">
      <xdr:nvCxnSpPr>
        <xdr:cNvPr id="356" name="直線コネクタ 355"/>
        <xdr:cNvCxnSpPr/>
      </xdr:nvCxnSpPr>
      <xdr:spPr>
        <a:xfrm>
          <a:off x="8750300" y="10100248"/>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83954</xdr:rowOff>
    </xdr:from>
    <xdr:to>
      <xdr:col>45</xdr:col>
      <xdr:colOff>177800</xdr:colOff>
      <xdr:row>58</xdr:row>
      <xdr:rowOff>156148</xdr:rowOff>
    </xdr:to>
    <xdr:cxnSp macro="">
      <xdr:nvCxnSpPr>
        <xdr:cNvPr id="359" name="直線コネクタ 358"/>
        <xdr:cNvCxnSpPr/>
      </xdr:nvCxnSpPr>
      <xdr:spPr>
        <a:xfrm>
          <a:off x="7861300" y="10028054"/>
          <a:ext cx="889000" cy="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83954</xdr:rowOff>
    </xdr:from>
    <xdr:to>
      <xdr:col>41</xdr:col>
      <xdr:colOff>50800</xdr:colOff>
      <xdr:row>58</xdr:row>
      <xdr:rowOff>120493</xdr:rowOff>
    </xdr:to>
    <xdr:cxnSp macro="">
      <xdr:nvCxnSpPr>
        <xdr:cNvPr id="362" name="直線コネクタ 361"/>
        <xdr:cNvCxnSpPr/>
      </xdr:nvCxnSpPr>
      <xdr:spPr>
        <a:xfrm flipV="1">
          <a:off x="6972300" y="10028054"/>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112201</xdr:rowOff>
    </xdr:from>
    <xdr:to>
      <xdr:col>55</xdr:col>
      <xdr:colOff>50800</xdr:colOff>
      <xdr:row>59</xdr:row>
      <xdr:rowOff>42351</xdr:rowOff>
    </xdr:to>
    <xdr:sp macro="" textlink="">
      <xdr:nvSpPr>
        <xdr:cNvPr id="372" name="楕円 371"/>
        <xdr:cNvSpPr/>
      </xdr:nvSpPr>
      <xdr:spPr>
        <a:xfrm>
          <a:off x="10426700" y="100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71578</xdr:rowOff>
    </xdr:from>
    <xdr:ext cx="599010" cy="259045"/>
    <xdr:sp macro="" textlink="">
      <xdr:nvSpPr>
        <xdr:cNvPr id="373" name="普通建設事業費該当値テキスト"/>
        <xdr:cNvSpPr txBox="1"/>
      </xdr:nvSpPr>
      <xdr:spPr>
        <a:xfrm>
          <a:off x="10528300" y="984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108202</xdr:rowOff>
    </xdr:from>
    <xdr:to>
      <xdr:col>50</xdr:col>
      <xdr:colOff>165100</xdr:colOff>
      <xdr:row>59</xdr:row>
      <xdr:rowOff>38352</xdr:rowOff>
    </xdr:to>
    <xdr:sp macro="" textlink="">
      <xdr:nvSpPr>
        <xdr:cNvPr id="374" name="楕円 373"/>
        <xdr:cNvSpPr/>
      </xdr:nvSpPr>
      <xdr:spPr>
        <a:xfrm>
          <a:off x="9588500" y="100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54879</xdr:rowOff>
    </xdr:from>
    <xdr:ext cx="599010" cy="259045"/>
    <xdr:sp macro="" textlink="">
      <xdr:nvSpPr>
        <xdr:cNvPr id="375" name="テキスト ボックス 374"/>
        <xdr:cNvSpPr txBox="1"/>
      </xdr:nvSpPr>
      <xdr:spPr>
        <a:xfrm>
          <a:off x="9339795" y="982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105348</xdr:rowOff>
    </xdr:from>
    <xdr:to>
      <xdr:col>46</xdr:col>
      <xdr:colOff>38100</xdr:colOff>
      <xdr:row>59</xdr:row>
      <xdr:rowOff>35498</xdr:rowOff>
    </xdr:to>
    <xdr:sp macro="" textlink="">
      <xdr:nvSpPr>
        <xdr:cNvPr id="376" name="楕円 375"/>
        <xdr:cNvSpPr/>
      </xdr:nvSpPr>
      <xdr:spPr>
        <a:xfrm>
          <a:off x="8699500" y="100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52025</xdr:rowOff>
    </xdr:from>
    <xdr:ext cx="599010" cy="259045"/>
    <xdr:sp macro="" textlink="">
      <xdr:nvSpPr>
        <xdr:cNvPr id="377" name="テキスト ボックス 376"/>
        <xdr:cNvSpPr txBox="1"/>
      </xdr:nvSpPr>
      <xdr:spPr>
        <a:xfrm>
          <a:off x="8450795" y="982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33154</xdr:rowOff>
    </xdr:from>
    <xdr:to>
      <xdr:col>41</xdr:col>
      <xdr:colOff>101600</xdr:colOff>
      <xdr:row>58</xdr:row>
      <xdr:rowOff>134754</xdr:rowOff>
    </xdr:to>
    <xdr:sp macro="" textlink="">
      <xdr:nvSpPr>
        <xdr:cNvPr id="378" name="楕円 377"/>
        <xdr:cNvSpPr/>
      </xdr:nvSpPr>
      <xdr:spPr>
        <a:xfrm>
          <a:off x="7810500" y="99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151281</xdr:rowOff>
    </xdr:from>
    <xdr:ext cx="599010" cy="259045"/>
    <xdr:sp macro="" textlink="">
      <xdr:nvSpPr>
        <xdr:cNvPr id="379" name="テキスト ボックス 378"/>
        <xdr:cNvSpPr txBox="1"/>
      </xdr:nvSpPr>
      <xdr:spPr>
        <a:xfrm>
          <a:off x="7561795" y="97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69693</xdr:rowOff>
    </xdr:from>
    <xdr:to>
      <xdr:col>36</xdr:col>
      <xdr:colOff>165100</xdr:colOff>
      <xdr:row>58</xdr:row>
      <xdr:rowOff>171293</xdr:rowOff>
    </xdr:to>
    <xdr:sp macro="" textlink="">
      <xdr:nvSpPr>
        <xdr:cNvPr id="380" name="楕円 379"/>
        <xdr:cNvSpPr/>
      </xdr:nvSpPr>
      <xdr:spPr>
        <a:xfrm>
          <a:off x="6921500" y="100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16370</xdr:rowOff>
    </xdr:from>
    <xdr:ext cx="599010" cy="259045"/>
    <xdr:sp macro="" textlink="">
      <xdr:nvSpPr>
        <xdr:cNvPr id="381" name="テキスト ボックス 380"/>
        <xdr:cNvSpPr txBox="1"/>
      </xdr:nvSpPr>
      <xdr:spPr>
        <a:xfrm>
          <a:off x="6672795" y="978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126530</xdr:rowOff>
    </xdr:from>
    <xdr:to>
      <xdr:col>55</xdr:col>
      <xdr:colOff>0</xdr:colOff>
      <xdr:row>78</xdr:row>
      <xdr:rowOff>127958</xdr:rowOff>
    </xdr:to>
    <xdr:cxnSp macro="">
      <xdr:nvCxnSpPr>
        <xdr:cNvPr id="408" name="直線コネクタ 407"/>
        <xdr:cNvCxnSpPr/>
      </xdr:nvCxnSpPr>
      <xdr:spPr>
        <a:xfrm flipV="1">
          <a:off x="9639300" y="13499630"/>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127958</xdr:rowOff>
    </xdr:from>
    <xdr:to>
      <xdr:col>50</xdr:col>
      <xdr:colOff>114300</xdr:colOff>
      <xdr:row>78</xdr:row>
      <xdr:rowOff>128849</xdr:rowOff>
    </xdr:to>
    <xdr:cxnSp macro="">
      <xdr:nvCxnSpPr>
        <xdr:cNvPr id="411" name="直線コネクタ 410"/>
        <xdr:cNvCxnSpPr/>
      </xdr:nvCxnSpPr>
      <xdr:spPr>
        <a:xfrm flipV="1">
          <a:off x="8750300" y="13501058"/>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100811</xdr:rowOff>
    </xdr:from>
    <xdr:to>
      <xdr:col>45</xdr:col>
      <xdr:colOff>177800</xdr:colOff>
      <xdr:row>78</xdr:row>
      <xdr:rowOff>128849</xdr:rowOff>
    </xdr:to>
    <xdr:cxnSp macro="">
      <xdr:nvCxnSpPr>
        <xdr:cNvPr id="414" name="直線コネクタ 413"/>
        <xdr:cNvCxnSpPr/>
      </xdr:nvCxnSpPr>
      <xdr:spPr>
        <a:xfrm>
          <a:off x="7861300" y="13473911"/>
          <a:ext cx="889000" cy="2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91625</xdr:rowOff>
    </xdr:from>
    <xdr:to>
      <xdr:col>41</xdr:col>
      <xdr:colOff>50800</xdr:colOff>
      <xdr:row>78</xdr:row>
      <xdr:rowOff>100811</xdr:rowOff>
    </xdr:to>
    <xdr:cxnSp macro="">
      <xdr:nvCxnSpPr>
        <xdr:cNvPr id="417" name="直線コネクタ 416"/>
        <xdr:cNvCxnSpPr/>
      </xdr:nvCxnSpPr>
      <xdr:spPr>
        <a:xfrm>
          <a:off x="6972300" y="13464725"/>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75730</xdr:rowOff>
    </xdr:from>
    <xdr:to>
      <xdr:col>55</xdr:col>
      <xdr:colOff>50800</xdr:colOff>
      <xdr:row>79</xdr:row>
      <xdr:rowOff>5880</xdr:rowOff>
    </xdr:to>
    <xdr:sp macro="" textlink="">
      <xdr:nvSpPr>
        <xdr:cNvPr id="427" name="楕円 426"/>
        <xdr:cNvSpPr/>
      </xdr:nvSpPr>
      <xdr:spPr>
        <a:xfrm>
          <a:off x="10426700" y="134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77158</xdr:rowOff>
    </xdr:from>
    <xdr:to>
      <xdr:col>50</xdr:col>
      <xdr:colOff>165100</xdr:colOff>
      <xdr:row>79</xdr:row>
      <xdr:rowOff>7308</xdr:rowOff>
    </xdr:to>
    <xdr:sp macro="" textlink="">
      <xdr:nvSpPr>
        <xdr:cNvPr id="429" name="楕円 428"/>
        <xdr:cNvSpPr/>
      </xdr:nvSpPr>
      <xdr:spPr>
        <a:xfrm>
          <a:off x="9588500" y="134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169885</xdr:rowOff>
    </xdr:from>
    <xdr:ext cx="534377" cy="259045"/>
    <xdr:sp macro="" textlink="">
      <xdr:nvSpPr>
        <xdr:cNvPr id="430" name="テキスト ボックス 429"/>
        <xdr:cNvSpPr txBox="1"/>
      </xdr:nvSpPr>
      <xdr:spPr>
        <a:xfrm>
          <a:off x="9372111" y="135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78049</xdr:rowOff>
    </xdr:from>
    <xdr:to>
      <xdr:col>46</xdr:col>
      <xdr:colOff>38100</xdr:colOff>
      <xdr:row>79</xdr:row>
      <xdr:rowOff>8199</xdr:rowOff>
    </xdr:to>
    <xdr:sp macro="" textlink="">
      <xdr:nvSpPr>
        <xdr:cNvPr id="431" name="楕円 430"/>
        <xdr:cNvSpPr/>
      </xdr:nvSpPr>
      <xdr:spPr>
        <a:xfrm>
          <a:off x="8699500" y="13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170776</xdr:rowOff>
    </xdr:from>
    <xdr:ext cx="534377" cy="259045"/>
    <xdr:sp macro="" textlink="">
      <xdr:nvSpPr>
        <xdr:cNvPr id="432" name="テキスト ボックス 431"/>
        <xdr:cNvSpPr txBox="1"/>
      </xdr:nvSpPr>
      <xdr:spPr>
        <a:xfrm>
          <a:off x="8483111" y="135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50011</xdr:rowOff>
    </xdr:from>
    <xdr:to>
      <xdr:col>41</xdr:col>
      <xdr:colOff>101600</xdr:colOff>
      <xdr:row>78</xdr:row>
      <xdr:rowOff>151611</xdr:rowOff>
    </xdr:to>
    <xdr:sp macro="" textlink="">
      <xdr:nvSpPr>
        <xdr:cNvPr id="433" name="楕円 432"/>
        <xdr:cNvSpPr/>
      </xdr:nvSpPr>
      <xdr:spPr>
        <a:xfrm>
          <a:off x="7810500" y="134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168138</xdr:rowOff>
    </xdr:from>
    <xdr:ext cx="534377" cy="259045"/>
    <xdr:sp macro="" textlink="">
      <xdr:nvSpPr>
        <xdr:cNvPr id="434" name="テキスト ボックス 433"/>
        <xdr:cNvSpPr txBox="1"/>
      </xdr:nvSpPr>
      <xdr:spPr>
        <a:xfrm>
          <a:off x="7594111" y="131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40825</xdr:rowOff>
    </xdr:from>
    <xdr:to>
      <xdr:col>36</xdr:col>
      <xdr:colOff>165100</xdr:colOff>
      <xdr:row>78</xdr:row>
      <xdr:rowOff>142425</xdr:rowOff>
    </xdr:to>
    <xdr:sp macro="" textlink="">
      <xdr:nvSpPr>
        <xdr:cNvPr id="435" name="楕円 434"/>
        <xdr:cNvSpPr/>
      </xdr:nvSpPr>
      <xdr:spPr>
        <a:xfrm>
          <a:off x="6921500" y="134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158952</xdr:rowOff>
    </xdr:from>
    <xdr:ext cx="599010" cy="259045"/>
    <xdr:sp macro="" textlink="">
      <xdr:nvSpPr>
        <xdr:cNvPr id="436" name="テキスト ボックス 435"/>
        <xdr:cNvSpPr txBox="1"/>
      </xdr:nvSpPr>
      <xdr:spPr>
        <a:xfrm>
          <a:off x="6672795" y="1318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74521</xdr:rowOff>
    </xdr:from>
    <xdr:to>
      <xdr:col>55</xdr:col>
      <xdr:colOff>0</xdr:colOff>
      <xdr:row>97</xdr:row>
      <xdr:rowOff>105724</xdr:rowOff>
    </xdr:to>
    <xdr:cxnSp macro="">
      <xdr:nvCxnSpPr>
        <xdr:cNvPr id="463" name="直線コネクタ 462"/>
        <xdr:cNvCxnSpPr/>
      </xdr:nvCxnSpPr>
      <xdr:spPr>
        <a:xfrm>
          <a:off x="9639300" y="16705171"/>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40269</xdr:rowOff>
    </xdr:from>
    <xdr:to>
      <xdr:col>50</xdr:col>
      <xdr:colOff>114300</xdr:colOff>
      <xdr:row>97</xdr:row>
      <xdr:rowOff>74521</xdr:rowOff>
    </xdr:to>
    <xdr:cxnSp macro="">
      <xdr:nvCxnSpPr>
        <xdr:cNvPr id="466" name="直線コネクタ 465"/>
        <xdr:cNvCxnSpPr/>
      </xdr:nvCxnSpPr>
      <xdr:spPr>
        <a:xfrm>
          <a:off x="8750300" y="16670919"/>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94666</xdr:rowOff>
    </xdr:from>
    <xdr:to>
      <xdr:col>45</xdr:col>
      <xdr:colOff>177800</xdr:colOff>
      <xdr:row>97</xdr:row>
      <xdr:rowOff>40269</xdr:rowOff>
    </xdr:to>
    <xdr:cxnSp macro="">
      <xdr:nvCxnSpPr>
        <xdr:cNvPr id="469" name="直線コネクタ 468"/>
        <xdr:cNvCxnSpPr/>
      </xdr:nvCxnSpPr>
      <xdr:spPr>
        <a:xfrm>
          <a:off x="7861300" y="16382416"/>
          <a:ext cx="889000" cy="28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94666</xdr:rowOff>
    </xdr:from>
    <xdr:to>
      <xdr:col>41</xdr:col>
      <xdr:colOff>50800</xdr:colOff>
      <xdr:row>97</xdr:row>
      <xdr:rowOff>8565</xdr:rowOff>
    </xdr:to>
    <xdr:cxnSp macro="">
      <xdr:nvCxnSpPr>
        <xdr:cNvPr id="472" name="直線コネクタ 471"/>
        <xdr:cNvCxnSpPr/>
      </xdr:nvCxnSpPr>
      <xdr:spPr>
        <a:xfrm flipV="1">
          <a:off x="6972300" y="16382416"/>
          <a:ext cx="889000" cy="25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22151</xdr:rowOff>
    </xdr:from>
    <xdr:ext cx="534377" cy="259045"/>
    <xdr:sp macro="" textlink="">
      <xdr:nvSpPr>
        <xdr:cNvPr id="476" name="テキスト ボックス 475"/>
        <xdr:cNvSpPr txBox="1"/>
      </xdr:nvSpPr>
      <xdr:spPr>
        <a:xfrm>
          <a:off x="6705111" y="168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54924</xdr:rowOff>
    </xdr:from>
    <xdr:to>
      <xdr:col>55</xdr:col>
      <xdr:colOff>50800</xdr:colOff>
      <xdr:row>97</xdr:row>
      <xdr:rowOff>156524</xdr:rowOff>
    </xdr:to>
    <xdr:sp macro="" textlink="">
      <xdr:nvSpPr>
        <xdr:cNvPr id="482" name="楕円 481"/>
        <xdr:cNvSpPr/>
      </xdr:nvSpPr>
      <xdr:spPr>
        <a:xfrm>
          <a:off x="10426700" y="166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77801</xdr:rowOff>
    </xdr:from>
    <xdr:ext cx="534377" cy="259045"/>
    <xdr:sp macro="" textlink="">
      <xdr:nvSpPr>
        <xdr:cNvPr id="483" name="普通建設事業費 （ うち更新整備　）該当値テキスト"/>
        <xdr:cNvSpPr txBox="1"/>
      </xdr:nvSpPr>
      <xdr:spPr>
        <a:xfrm>
          <a:off x="10528300" y="165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23721</xdr:rowOff>
    </xdr:from>
    <xdr:to>
      <xdr:col>50</xdr:col>
      <xdr:colOff>165100</xdr:colOff>
      <xdr:row>97</xdr:row>
      <xdr:rowOff>125321</xdr:rowOff>
    </xdr:to>
    <xdr:sp macro="" textlink="">
      <xdr:nvSpPr>
        <xdr:cNvPr id="484" name="楕円 483"/>
        <xdr:cNvSpPr/>
      </xdr:nvSpPr>
      <xdr:spPr>
        <a:xfrm>
          <a:off x="9588500" y="166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141848</xdr:rowOff>
    </xdr:from>
    <xdr:ext cx="599010" cy="259045"/>
    <xdr:sp macro="" textlink="">
      <xdr:nvSpPr>
        <xdr:cNvPr id="485" name="テキスト ボックス 484"/>
        <xdr:cNvSpPr txBox="1"/>
      </xdr:nvSpPr>
      <xdr:spPr>
        <a:xfrm>
          <a:off x="9339795" y="1642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160919</xdr:rowOff>
    </xdr:from>
    <xdr:to>
      <xdr:col>46</xdr:col>
      <xdr:colOff>38100</xdr:colOff>
      <xdr:row>97</xdr:row>
      <xdr:rowOff>91069</xdr:rowOff>
    </xdr:to>
    <xdr:sp macro="" textlink="">
      <xdr:nvSpPr>
        <xdr:cNvPr id="486" name="楕円 485"/>
        <xdr:cNvSpPr/>
      </xdr:nvSpPr>
      <xdr:spPr>
        <a:xfrm>
          <a:off x="8699500" y="1662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107596</xdr:rowOff>
    </xdr:from>
    <xdr:ext cx="599010" cy="259045"/>
    <xdr:sp macro="" textlink="">
      <xdr:nvSpPr>
        <xdr:cNvPr id="487" name="テキスト ボックス 486"/>
        <xdr:cNvSpPr txBox="1"/>
      </xdr:nvSpPr>
      <xdr:spPr>
        <a:xfrm>
          <a:off x="8450795" y="1639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43866</xdr:rowOff>
    </xdr:from>
    <xdr:to>
      <xdr:col>41</xdr:col>
      <xdr:colOff>101600</xdr:colOff>
      <xdr:row>95</xdr:row>
      <xdr:rowOff>145466</xdr:rowOff>
    </xdr:to>
    <xdr:sp macro="" textlink="">
      <xdr:nvSpPr>
        <xdr:cNvPr id="488" name="楕円 487"/>
        <xdr:cNvSpPr/>
      </xdr:nvSpPr>
      <xdr:spPr>
        <a:xfrm>
          <a:off x="7810500" y="163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161993</xdr:rowOff>
    </xdr:from>
    <xdr:ext cx="599010" cy="259045"/>
    <xdr:sp macro="" textlink="">
      <xdr:nvSpPr>
        <xdr:cNvPr id="489" name="テキスト ボックス 488"/>
        <xdr:cNvSpPr txBox="1"/>
      </xdr:nvSpPr>
      <xdr:spPr>
        <a:xfrm>
          <a:off x="7561795" y="1610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129215</xdr:rowOff>
    </xdr:from>
    <xdr:to>
      <xdr:col>36</xdr:col>
      <xdr:colOff>165100</xdr:colOff>
      <xdr:row>97</xdr:row>
      <xdr:rowOff>59365</xdr:rowOff>
    </xdr:to>
    <xdr:sp macro="" textlink="">
      <xdr:nvSpPr>
        <xdr:cNvPr id="490" name="楕円 489"/>
        <xdr:cNvSpPr/>
      </xdr:nvSpPr>
      <xdr:spPr>
        <a:xfrm>
          <a:off x="6921500" y="16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75892</xdr:rowOff>
    </xdr:from>
    <xdr:ext cx="599010" cy="259045"/>
    <xdr:sp macro="" textlink="">
      <xdr:nvSpPr>
        <xdr:cNvPr id="491" name="テキスト ボックス 490"/>
        <xdr:cNvSpPr txBox="1"/>
      </xdr:nvSpPr>
      <xdr:spPr>
        <a:xfrm>
          <a:off x="6672795" y="1636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101252</xdr:rowOff>
    </xdr:from>
    <xdr:to>
      <xdr:col>85</xdr:col>
      <xdr:colOff>127000</xdr:colOff>
      <xdr:row>38</xdr:row>
      <xdr:rowOff>118920</xdr:rowOff>
    </xdr:to>
    <xdr:cxnSp macro="">
      <xdr:nvCxnSpPr>
        <xdr:cNvPr id="518" name="直線コネクタ 517"/>
        <xdr:cNvCxnSpPr/>
      </xdr:nvCxnSpPr>
      <xdr:spPr>
        <a:xfrm flipV="1">
          <a:off x="15481300" y="6616352"/>
          <a:ext cx="8382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118920</xdr:rowOff>
    </xdr:from>
    <xdr:to>
      <xdr:col>81</xdr:col>
      <xdr:colOff>50800</xdr:colOff>
      <xdr:row>38</xdr:row>
      <xdr:rowOff>129685</xdr:rowOff>
    </xdr:to>
    <xdr:cxnSp macro="">
      <xdr:nvCxnSpPr>
        <xdr:cNvPr id="521" name="直線コネクタ 520"/>
        <xdr:cNvCxnSpPr/>
      </xdr:nvCxnSpPr>
      <xdr:spPr>
        <a:xfrm flipV="1">
          <a:off x="14592300" y="6634020"/>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96193</xdr:rowOff>
    </xdr:from>
    <xdr:to>
      <xdr:col>76</xdr:col>
      <xdr:colOff>114300</xdr:colOff>
      <xdr:row>38</xdr:row>
      <xdr:rowOff>129685</xdr:rowOff>
    </xdr:to>
    <xdr:cxnSp macro="">
      <xdr:nvCxnSpPr>
        <xdr:cNvPr id="524" name="直線コネクタ 523"/>
        <xdr:cNvCxnSpPr/>
      </xdr:nvCxnSpPr>
      <xdr:spPr>
        <a:xfrm>
          <a:off x="13703300" y="6611293"/>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96193</xdr:rowOff>
    </xdr:from>
    <xdr:to>
      <xdr:col>71</xdr:col>
      <xdr:colOff>177800</xdr:colOff>
      <xdr:row>38</xdr:row>
      <xdr:rowOff>137121</xdr:rowOff>
    </xdr:to>
    <xdr:cxnSp macro="">
      <xdr:nvCxnSpPr>
        <xdr:cNvPr id="527" name="直線コネクタ 526"/>
        <xdr:cNvCxnSpPr/>
      </xdr:nvCxnSpPr>
      <xdr:spPr>
        <a:xfrm flipV="1">
          <a:off x="12814300" y="6611293"/>
          <a:ext cx="889000" cy="4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50452</xdr:rowOff>
    </xdr:from>
    <xdr:to>
      <xdr:col>85</xdr:col>
      <xdr:colOff>177800</xdr:colOff>
      <xdr:row>38</xdr:row>
      <xdr:rowOff>152052</xdr:rowOff>
    </xdr:to>
    <xdr:sp macro="" textlink="">
      <xdr:nvSpPr>
        <xdr:cNvPr id="537" name="楕円 536"/>
        <xdr:cNvSpPr/>
      </xdr:nvSpPr>
      <xdr:spPr>
        <a:xfrm>
          <a:off x="16268700" y="65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9829</xdr:rowOff>
    </xdr:from>
    <xdr:ext cx="534377" cy="259045"/>
    <xdr:sp macro="" textlink="">
      <xdr:nvSpPr>
        <xdr:cNvPr id="538" name="災害復旧事業費該当値テキスト"/>
        <xdr:cNvSpPr txBox="1"/>
      </xdr:nvSpPr>
      <xdr:spPr>
        <a:xfrm>
          <a:off x="16370300" y="63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68120</xdr:rowOff>
    </xdr:from>
    <xdr:to>
      <xdr:col>81</xdr:col>
      <xdr:colOff>101600</xdr:colOff>
      <xdr:row>38</xdr:row>
      <xdr:rowOff>169720</xdr:rowOff>
    </xdr:to>
    <xdr:sp macro="" textlink="">
      <xdr:nvSpPr>
        <xdr:cNvPr id="539" name="楕円 538"/>
        <xdr:cNvSpPr/>
      </xdr:nvSpPr>
      <xdr:spPr>
        <a:xfrm>
          <a:off x="15430500" y="65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160847</xdr:rowOff>
    </xdr:from>
    <xdr:ext cx="469744" cy="259045"/>
    <xdr:sp macro="" textlink="">
      <xdr:nvSpPr>
        <xdr:cNvPr id="540" name="テキスト ボックス 539"/>
        <xdr:cNvSpPr txBox="1"/>
      </xdr:nvSpPr>
      <xdr:spPr>
        <a:xfrm>
          <a:off x="15246428" y="667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78885</xdr:rowOff>
    </xdr:from>
    <xdr:to>
      <xdr:col>76</xdr:col>
      <xdr:colOff>165100</xdr:colOff>
      <xdr:row>39</xdr:row>
      <xdr:rowOff>9035</xdr:rowOff>
    </xdr:to>
    <xdr:sp macro="" textlink="">
      <xdr:nvSpPr>
        <xdr:cNvPr id="541" name="楕円 540"/>
        <xdr:cNvSpPr/>
      </xdr:nvSpPr>
      <xdr:spPr>
        <a:xfrm>
          <a:off x="14541500" y="65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162</xdr:rowOff>
    </xdr:from>
    <xdr:ext cx="469744" cy="259045"/>
    <xdr:sp macro="" textlink="">
      <xdr:nvSpPr>
        <xdr:cNvPr id="542" name="テキスト ボックス 541"/>
        <xdr:cNvSpPr txBox="1"/>
      </xdr:nvSpPr>
      <xdr:spPr>
        <a:xfrm>
          <a:off x="14357428" y="66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45393</xdr:rowOff>
    </xdr:from>
    <xdr:to>
      <xdr:col>72</xdr:col>
      <xdr:colOff>38100</xdr:colOff>
      <xdr:row>38</xdr:row>
      <xdr:rowOff>146993</xdr:rowOff>
    </xdr:to>
    <xdr:sp macro="" textlink="">
      <xdr:nvSpPr>
        <xdr:cNvPr id="543" name="楕円 542"/>
        <xdr:cNvSpPr/>
      </xdr:nvSpPr>
      <xdr:spPr>
        <a:xfrm>
          <a:off x="13652500" y="6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163520</xdr:rowOff>
    </xdr:from>
    <xdr:ext cx="534377" cy="259045"/>
    <xdr:sp macro="" textlink="">
      <xdr:nvSpPr>
        <xdr:cNvPr id="544" name="テキスト ボックス 543"/>
        <xdr:cNvSpPr txBox="1"/>
      </xdr:nvSpPr>
      <xdr:spPr>
        <a:xfrm>
          <a:off x="13436111" y="63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86321</xdr:rowOff>
    </xdr:from>
    <xdr:to>
      <xdr:col>67</xdr:col>
      <xdr:colOff>101600</xdr:colOff>
      <xdr:row>39</xdr:row>
      <xdr:rowOff>16471</xdr:rowOff>
    </xdr:to>
    <xdr:sp macro="" textlink="">
      <xdr:nvSpPr>
        <xdr:cNvPr id="545" name="楕円 544"/>
        <xdr:cNvSpPr/>
      </xdr:nvSpPr>
      <xdr:spPr>
        <a:xfrm>
          <a:off x="12763500" y="66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7598</xdr:rowOff>
    </xdr:from>
    <xdr:ext cx="469744" cy="259045"/>
    <xdr:sp macro="" textlink="">
      <xdr:nvSpPr>
        <xdr:cNvPr id="546" name="テキスト ボックス 545"/>
        <xdr:cNvSpPr txBox="1"/>
      </xdr:nvSpPr>
      <xdr:spPr>
        <a:xfrm>
          <a:off x="12579428" y="66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20906</xdr:rowOff>
    </xdr:from>
    <xdr:to>
      <xdr:col>85</xdr:col>
      <xdr:colOff>127000</xdr:colOff>
      <xdr:row>76</xdr:row>
      <xdr:rowOff>27525</xdr:rowOff>
    </xdr:to>
    <xdr:cxnSp macro="">
      <xdr:nvCxnSpPr>
        <xdr:cNvPr id="622" name="直線コネクタ 621"/>
        <xdr:cNvCxnSpPr/>
      </xdr:nvCxnSpPr>
      <xdr:spPr>
        <a:xfrm flipV="1">
          <a:off x="15481300" y="13051106"/>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27525</xdr:rowOff>
    </xdr:from>
    <xdr:to>
      <xdr:col>81</xdr:col>
      <xdr:colOff>50800</xdr:colOff>
      <xdr:row>76</xdr:row>
      <xdr:rowOff>59328</xdr:rowOff>
    </xdr:to>
    <xdr:cxnSp macro="">
      <xdr:nvCxnSpPr>
        <xdr:cNvPr id="625" name="直線コネクタ 624"/>
        <xdr:cNvCxnSpPr/>
      </xdr:nvCxnSpPr>
      <xdr:spPr>
        <a:xfrm flipV="1">
          <a:off x="14592300" y="13057725"/>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59328</xdr:rowOff>
    </xdr:from>
    <xdr:to>
      <xdr:col>76</xdr:col>
      <xdr:colOff>114300</xdr:colOff>
      <xdr:row>76</xdr:row>
      <xdr:rowOff>90478</xdr:rowOff>
    </xdr:to>
    <xdr:cxnSp macro="">
      <xdr:nvCxnSpPr>
        <xdr:cNvPr id="628" name="直線コネクタ 627"/>
        <xdr:cNvCxnSpPr/>
      </xdr:nvCxnSpPr>
      <xdr:spPr>
        <a:xfrm flipV="1">
          <a:off x="13703300" y="13089528"/>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30718</xdr:rowOff>
    </xdr:from>
    <xdr:to>
      <xdr:col>71</xdr:col>
      <xdr:colOff>177800</xdr:colOff>
      <xdr:row>76</xdr:row>
      <xdr:rowOff>90478</xdr:rowOff>
    </xdr:to>
    <xdr:cxnSp macro="">
      <xdr:nvCxnSpPr>
        <xdr:cNvPr id="631" name="直線コネクタ 630"/>
        <xdr:cNvCxnSpPr/>
      </xdr:nvCxnSpPr>
      <xdr:spPr>
        <a:xfrm>
          <a:off x="12814300" y="12889468"/>
          <a:ext cx="889000" cy="2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141556</xdr:rowOff>
    </xdr:from>
    <xdr:to>
      <xdr:col>85</xdr:col>
      <xdr:colOff>177800</xdr:colOff>
      <xdr:row>76</xdr:row>
      <xdr:rowOff>71706</xdr:rowOff>
    </xdr:to>
    <xdr:sp macro="" textlink="">
      <xdr:nvSpPr>
        <xdr:cNvPr id="641" name="楕円 640"/>
        <xdr:cNvSpPr/>
      </xdr:nvSpPr>
      <xdr:spPr>
        <a:xfrm>
          <a:off x="16268700" y="130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164433</xdr:rowOff>
    </xdr:from>
    <xdr:ext cx="599010" cy="259045"/>
    <xdr:sp macro="" textlink="">
      <xdr:nvSpPr>
        <xdr:cNvPr id="642" name="公債費該当値テキスト"/>
        <xdr:cNvSpPr txBox="1"/>
      </xdr:nvSpPr>
      <xdr:spPr>
        <a:xfrm>
          <a:off x="16370300" y="1285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148175</xdr:rowOff>
    </xdr:from>
    <xdr:to>
      <xdr:col>81</xdr:col>
      <xdr:colOff>101600</xdr:colOff>
      <xdr:row>76</xdr:row>
      <xdr:rowOff>78325</xdr:rowOff>
    </xdr:to>
    <xdr:sp macro="" textlink="">
      <xdr:nvSpPr>
        <xdr:cNvPr id="643" name="楕円 642"/>
        <xdr:cNvSpPr/>
      </xdr:nvSpPr>
      <xdr:spPr>
        <a:xfrm>
          <a:off x="15430500" y="130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94853</xdr:rowOff>
    </xdr:from>
    <xdr:ext cx="534377" cy="259045"/>
    <xdr:sp macro="" textlink="">
      <xdr:nvSpPr>
        <xdr:cNvPr id="644" name="テキスト ボックス 643"/>
        <xdr:cNvSpPr txBox="1"/>
      </xdr:nvSpPr>
      <xdr:spPr>
        <a:xfrm>
          <a:off x="15214111" y="1278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8528</xdr:rowOff>
    </xdr:from>
    <xdr:to>
      <xdr:col>76</xdr:col>
      <xdr:colOff>165100</xdr:colOff>
      <xdr:row>76</xdr:row>
      <xdr:rowOff>110128</xdr:rowOff>
    </xdr:to>
    <xdr:sp macro="" textlink="">
      <xdr:nvSpPr>
        <xdr:cNvPr id="645" name="楕円 644"/>
        <xdr:cNvSpPr/>
      </xdr:nvSpPr>
      <xdr:spPr>
        <a:xfrm>
          <a:off x="14541500" y="130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126656</xdr:rowOff>
    </xdr:from>
    <xdr:ext cx="534377" cy="259045"/>
    <xdr:sp macro="" textlink="">
      <xdr:nvSpPr>
        <xdr:cNvPr id="646" name="テキスト ボックス 645"/>
        <xdr:cNvSpPr txBox="1"/>
      </xdr:nvSpPr>
      <xdr:spPr>
        <a:xfrm>
          <a:off x="14325111" y="128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39678</xdr:rowOff>
    </xdr:from>
    <xdr:to>
      <xdr:col>72</xdr:col>
      <xdr:colOff>38100</xdr:colOff>
      <xdr:row>76</xdr:row>
      <xdr:rowOff>141278</xdr:rowOff>
    </xdr:to>
    <xdr:sp macro="" textlink="">
      <xdr:nvSpPr>
        <xdr:cNvPr id="647" name="楕円 646"/>
        <xdr:cNvSpPr/>
      </xdr:nvSpPr>
      <xdr:spPr>
        <a:xfrm>
          <a:off x="13652500" y="130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157805</xdr:rowOff>
    </xdr:from>
    <xdr:ext cx="534377" cy="259045"/>
    <xdr:sp macro="" textlink="">
      <xdr:nvSpPr>
        <xdr:cNvPr id="648" name="テキスト ボックス 647"/>
        <xdr:cNvSpPr txBox="1"/>
      </xdr:nvSpPr>
      <xdr:spPr>
        <a:xfrm>
          <a:off x="13436111" y="1284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151368</xdr:rowOff>
    </xdr:from>
    <xdr:to>
      <xdr:col>67</xdr:col>
      <xdr:colOff>101600</xdr:colOff>
      <xdr:row>75</xdr:row>
      <xdr:rowOff>81518</xdr:rowOff>
    </xdr:to>
    <xdr:sp macro="" textlink="">
      <xdr:nvSpPr>
        <xdr:cNvPr id="649" name="楕円 648"/>
        <xdr:cNvSpPr/>
      </xdr:nvSpPr>
      <xdr:spPr>
        <a:xfrm>
          <a:off x="12763500" y="128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98045</xdr:rowOff>
    </xdr:from>
    <xdr:ext cx="599010" cy="259045"/>
    <xdr:sp macro="" textlink="">
      <xdr:nvSpPr>
        <xdr:cNvPr id="650" name="テキスト ボックス 649"/>
        <xdr:cNvSpPr txBox="1"/>
      </xdr:nvSpPr>
      <xdr:spPr>
        <a:xfrm>
          <a:off x="12514795" y="1261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86440</xdr:rowOff>
    </xdr:from>
    <xdr:to>
      <xdr:col>85</xdr:col>
      <xdr:colOff>127000</xdr:colOff>
      <xdr:row>99</xdr:row>
      <xdr:rowOff>94977</xdr:rowOff>
    </xdr:to>
    <xdr:cxnSp macro="">
      <xdr:nvCxnSpPr>
        <xdr:cNvPr id="681" name="直線コネクタ 680"/>
        <xdr:cNvCxnSpPr/>
      </xdr:nvCxnSpPr>
      <xdr:spPr>
        <a:xfrm flipV="1">
          <a:off x="15481300" y="17059990"/>
          <a:ext cx="8382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94287</xdr:rowOff>
    </xdr:from>
    <xdr:to>
      <xdr:col>81</xdr:col>
      <xdr:colOff>50800</xdr:colOff>
      <xdr:row>99</xdr:row>
      <xdr:rowOff>94977</xdr:rowOff>
    </xdr:to>
    <xdr:cxnSp macro="">
      <xdr:nvCxnSpPr>
        <xdr:cNvPr id="684" name="直線コネクタ 683"/>
        <xdr:cNvCxnSpPr/>
      </xdr:nvCxnSpPr>
      <xdr:spPr>
        <a:xfrm>
          <a:off x="14592300" y="17067837"/>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83404</xdr:rowOff>
    </xdr:from>
    <xdr:to>
      <xdr:col>76</xdr:col>
      <xdr:colOff>114300</xdr:colOff>
      <xdr:row>99</xdr:row>
      <xdr:rowOff>94287</xdr:rowOff>
    </xdr:to>
    <xdr:cxnSp macro="">
      <xdr:nvCxnSpPr>
        <xdr:cNvPr id="687" name="直線コネクタ 686"/>
        <xdr:cNvCxnSpPr/>
      </xdr:nvCxnSpPr>
      <xdr:spPr>
        <a:xfrm>
          <a:off x="13703300" y="17056954"/>
          <a:ext cx="889000" cy="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83404</xdr:rowOff>
    </xdr:from>
    <xdr:to>
      <xdr:col>71</xdr:col>
      <xdr:colOff>177800</xdr:colOff>
      <xdr:row>99</xdr:row>
      <xdr:rowOff>92887</xdr:rowOff>
    </xdr:to>
    <xdr:cxnSp macro="">
      <xdr:nvCxnSpPr>
        <xdr:cNvPr id="690" name="直線コネクタ 689"/>
        <xdr:cNvCxnSpPr/>
      </xdr:nvCxnSpPr>
      <xdr:spPr>
        <a:xfrm flipV="1">
          <a:off x="12814300" y="17056954"/>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35640</xdr:rowOff>
    </xdr:from>
    <xdr:to>
      <xdr:col>85</xdr:col>
      <xdr:colOff>177800</xdr:colOff>
      <xdr:row>99</xdr:row>
      <xdr:rowOff>137240</xdr:rowOff>
    </xdr:to>
    <xdr:sp macro="" textlink="">
      <xdr:nvSpPr>
        <xdr:cNvPr id="700" name="楕円 699"/>
        <xdr:cNvSpPr/>
      </xdr:nvSpPr>
      <xdr:spPr>
        <a:xfrm>
          <a:off x="16268700" y="170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469744" cy="259045"/>
    <xdr:sp macro="" textlink="">
      <xdr:nvSpPr>
        <xdr:cNvPr id="701" name="積立金該当値テキスト"/>
        <xdr:cNvSpPr txBox="1"/>
      </xdr:nvSpPr>
      <xdr:spPr>
        <a:xfrm>
          <a:off x="16370300" y="169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44177</xdr:rowOff>
    </xdr:from>
    <xdr:to>
      <xdr:col>81</xdr:col>
      <xdr:colOff>101600</xdr:colOff>
      <xdr:row>99</xdr:row>
      <xdr:rowOff>145777</xdr:rowOff>
    </xdr:to>
    <xdr:sp macro="" textlink="">
      <xdr:nvSpPr>
        <xdr:cNvPr id="702" name="楕円 701"/>
        <xdr:cNvSpPr/>
      </xdr:nvSpPr>
      <xdr:spPr>
        <a:xfrm>
          <a:off x="15430500" y="170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136904</xdr:rowOff>
    </xdr:from>
    <xdr:ext cx="469744" cy="259045"/>
    <xdr:sp macro="" textlink="">
      <xdr:nvSpPr>
        <xdr:cNvPr id="703" name="テキスト ボックス 702"/>
        <xdr:cNvSpPr txBox="1"/>
      </xdr:nvSpPr>
      <xdr:spPr>
        <a:xfrm>
          <a:off x="15246428" y="1711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43487</xdr:rowOff>
    </xdr:from>
    <xdr:to>
      <xdr:col>76</xdr:col>
      <xdr:colOff>165100</xdr:colOff>
      <xdr:row>99</xdr:row>
      <xdr:rowOff>145087</xdr:rowOff>
    </xdr:to>
    <xdr:sp macro="" textlink="">
      <xdr:nvSpPr>
        <xdr:cNvPr id="704" name="楕円 703"/>
        <xdr:cNvSpPr/>
      </xdr:nvSpPr>
      <xdr:spPr>
        <a:xfrm>
          <a:off x="14541500" y="170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136214</xdr:rowOff>
    </xdr:from>
    <xdr:ext cx="469744" cy="259045"/>
    <xdr:sp macro="" textlink="">
      <xdr:nvSpPr>
        <xdr:cNvPr id="705" name="テキスト ボックス 704"/>
        <xdr:cNvSpPr txBox="1"/>
      </xdr:nvSpPr>
      <xdr:spPr>
        <a:xfrm>
          <a:off x="14357428" y="171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32604</xdr:rowOff>
    </xdr:from>
    <xdr:to>
      <xdr:col>72</xdr:col>
      <xdr:colOff>38100</xdr:colOff>
      <xdr:row>99</xdr:row>
      <xdr:rowOff>134204</xdr:rowOff>
    </xdr:to>
    <xdr:sp macro="" textlink="">
      <xdr:nvSpPr>
        <xdr:cNvPr id="706" name="楕円 705"/>
        <xdr:cNvSpPr/>
      </xdr:nvSpPr>
      <xdr:spPr>
        <a:xfrm>
          <a:off x="13652500" y="170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125331</xdr:rowOff>
    </xdr:from>
    <xdr:ext cx="469744" cy="259045"/>
    <xdr:sp macro="" textlink="">
      <xdr:nvSpPr>
        <xdr:cNvPr id="707" name="テキスト ボックス 706"/>
        <xdr:cNvSpPr txBox="1"/>
      </xdr:nvSpPr>
      <xdr:spPr>
        <a:xfrm>
          <a:off x="13468428" y="1709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42087</xdr:rowOff>
    </xdr:from>
    <xdr:to>
      <xdr:col>67</xdr:col>
      <xdr:colOff>101600</xdr:colOff>
      <xdr:row>99</xdr:row>
      <xdr:rowOff>143687</xdr:rowOff>
    </xdr:to>
    <xdr:sp macro="" textlink="">
      <xdr:nvSpPr>
        <xdr:cNvPr id="708" name="楕円 707"/>
        <xdr:cNvSpPr/>
      </xdr:nvSpPr>
      <xdr:spPr>
        <a:xfrm>
          <a:off x="12763500" y="170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134814</xdr:rowOff>
    </xdr:from>
    <xdr:ext cx="469744" cy="259045"/>
    <xdr:sp macro="" textlink="">
      <xdr:nvSpPr>
        <xdr:cNvPr id="709" name="テキスト ボックス 708"/>
        <xdr:cNvSpPr txBox="1"/>
      </xdr:nvSpPr>
      <xdr:spPr>
        <a:xfrm>
          <a:off x="12579428" y="171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98657</xdr:rowOff>
    </xdr:from>
    <xdr:to>
      <xdr:col>116</xdr:col>
      <xdr:colOff>63500</xdr:colOff>
      <xdr:row>59</xdr:row>
      <xdr:rowOff>98765</xdr:rowOff>
    </xdr:to>
    <xdr:cxnSp macro="">
      <xdr:nvCxnSpPr>
        <xdr:cNvPr id="793" name="直線コネクタ 792"/>
        <xdr:cNvCxnSpPr/>
      </xdr:nvCxnSpPr>
      <xdr:spPr>
        <a:xfrm>
          <a:off x="21323300" y="10214207"/>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98555</xdr:rowOff>
    </xdr:from>
    <xdr:to>
      <xdr:col>111</xdr:col>
      <xdr:colOff>177800</xdr:colOff>
      <xdr:row>59</xdr:row>
      <xdr:rowOff>98657</xdr:rowOff>
    </xdr:to>
    <xdr:cxnSp macro="">
      <xdr:nvCxnSpPr>
        <xdr:cNvPr id="796" name="直線コネクタ 795"/>
        <xdr:cNvCxnSpPr/>
      </xdr:nvCxnSpPr>
      <xdr:spPr>
        <a:xfrm>
          <a:off x="20434300" y="10214105"/>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98555</xdr:rowOff>
    </xdr:from>
    <xdr:to>
      <xdr:col>107</xdr:col>
      <xdr:colOff>50800</xdr:colOff>
      <xdr:row>59</xdr:row>
      <xdr:rowOff>98670</xdr:rowOff>
    </xdr:to>
    <xdr:cxnSp macro="">
      <xdr:nvCxnSpPr>
        <xdr:cNvPr id="799" name="直線コネクタ 798"/>
        <xdr:cNvCxnSpPr/>
      </xdr:nvCxnSpPr>
      <xdr:spPr>
        <a:xfrm flipV="1">
          <a:off x="19545300" y="1021410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98670</xdr:rowOff>
    </xdr:from>
    <xdr:to>
      <xdr:col>102</xdr:col>
      <xdr:colOff>114300</xdr:colOff>
      <xdr:row>59</xdr:row>
      <xdr:rowOff>98728</xdr:rowOff>
    </xdr:to>
    <xdr:cxnSp macro="">
      <xdr:nvCxnSpPr>
        <xdr:cNvPr id="802" name="直線コネクタ 801"/>
        <xdr:cNvCxnSpPr/>
      </xdr:nvCxnSpPr>
      <xdr:spPr>
        <a:xfrm flipV="1">
          <a:off x="18656300" y="10214220"/>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47965</xdr:rowOff>
    </xdr:from>
    <xdr:to>
      <xdr:col>116</xdr:col>
      <xdr:colOff>114300</xdr:colOff>
      <xdr:row>59</xdr:row>
      <xdr:rowOff>149565</xdr:rowOff>
    </xdr:to>
    <xdr:sp macro="" textlink="">
      <xdr:nvSpPr>
        <xdr:cNvPr id="812" name="楕円 811"/>
        <xdr:cNvSpPr/>
      </xdr:nvSpPr>
      <xdr:spPr>
        <a:xfrm>
          <a:off x="22110700" y="101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13932" cy="259045"/>
    <xdr:sp macro="" textlink="">
      <xdr:nvSpPr>
        <xdr:cNvPr id="813" name="貸付金該当値テキスト"/>
        <xdr:cNvSpPr txBox="1"/>
      </xdr:nvSpPr>
      <xdr:spPr>
        <a:xfrm>
          <a:off x="22212300" y="10133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47857</xdr:rowOff>
    </xdr:from>
    <xdr:to>
      <xdr:col>112</xdr:col>
      <xdr:colOff>38100</xdr:colOff>
      <xdr:row>59</xdr:row>
      <xdr:rowOff>149457</xdr:rowOff>
    </xdr:to>
    <xdr:sp macro="" textlink="">
      <xdr:nvSpPr>
        <xdr:cNvPr id="814" name="楕円 813"/>
        <xdr:cNvSpPr/>
      </xdr:nvSpPr>
      <xdr:spPr>
        <a:xfrm>
          <a:off x="21272500" y="101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140584</xdr:rowOff>
    </xdr:from>
    <xdr:ext cx="313932" cy="259045"/>
    <xdr:sp macro="" textlink="">
      <xdr:nvSpPr>
        <xdr:cNvPr id="815" name="テキスト ボックス 814"/>
        <xdr:cNvSpPr txBox="1"/>
      </xdr:nvSpPr>
      <xdr:spPr>
        <a:xfrm>
          <a:off x="21166333" y="102561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47755</xdr:rowOff>
    </xdr:from>
    <xdr:to>
      <xdr:col>107</xdr:col>
      <xdr:colOff>101600</xdr:colOff>
      <xdr:row>59</xdr:row>
      <xdr:rowOff>149355</xdr:rowOff>
    </xdr:to>
    <xdr:sp macro="" textlink="">
      <xdr:nvSpPr>
        <xdr:cNvPr id="816" name="楕円 815"/>
        <xdr:cNvSpPr/>
      </xdr:nvSpPr>
      <xdr:spPr>
        <a:xfrm>
          <a:off x="20383500" y="101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140482</xdr:rowOff>
    </xdr:from>
    <xdr:ext cx="313932" cy="259045"/>
    <xdr:sp macro="" textlink="">
      <xdr:nvSpPr>
        <xdr:cNvPr id="817" name="テキスト ボックス 816"/>
        <xdr:cNvSpPr txBox="1"/>
      </xdr:nvSpPr>
      <xdr:spPr>
        <a:xfrm>
          <a:off x="20277333" y="10256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47870</xdr:rowOff>
    </xdr:from>
    <xdr:to>
      <xdr:col>102</xdr:col>
      <xdr:colOff>165100</xdr:colOff>
      <xdr:row>59</xdr:row>
      <xdr:rowOff>149470</xdr:rowOff>
    </xdr:to>
    <xdr:sp macro="" textlink="">
      <xdr:nvSpPr>
        <xdr:cNvPr id="818" name="楕円 817"/>
        <xdr:cNvSpPr/>
      </xdr:nvSpPr>
      <xdr:spPr>
        <a:xfrm>
          <a:off x="19494500" y="101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140597</xdr:rowOff>
    </xdr:from>
    <xdr:ext cx="313932" cy="259045"/>
    <xdr:sp macro="" textlink="">
      <xdr:nvSpPr>
        <xdr:cNvPr id="819" name="テキスト ボックス 818"/>
        <xdr:cNvSpPr txBox="1"/>
      </xdr:nvSpPr>
      <xdr:spPr>
        <a:xfrm>
          <a:off x="19388333" y="1025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47928</xdr:rowOff>
    </xdr:from>
    <xdr:to>
      <xdr:col>98</xdr:col>
      <xdr:colOff>38100</xdr:colOff>
      <xdr:row>59</xdr:row>
      <xdr:rowOff>149528</xdr:rowOff>
    </xdr:to>
    <xdr:sp macro="" textlink="">
      <xdr:nvSpPr>
        <xdr:cNvPr id="820" name="楕円 819"/>
        <xdr:cNvSpPr/>
      </xdr:nvSpPr>
      <xdr:spPr>
        <a:xfrm>
          <a:off x="18605500" y="1016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140655</xdr:rowOff>
    </xdr:from>
    <xdr:ext cx="313932" cy="259045"/>
    <xdr:sp macro="" textlink="">
      <xdr:nvSpPr>
        <xdr:cNvPr id="821" name="テキスト ボックス 820"/>
        <xdr:cNvSpPr txBox="1"/>
      </xdr:nvSpPr>
      <xdr:spPr>
        <a:xfrm>
          <a:off x="18499333" y="10256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144742</xdr:rowOff>
    </xdr:from>
    <xdr:to>
      <xdr:col>116</xdr:col>
      <xdr:colOff>63500</xdr:colOff>
      <xdr:row>76</xdr:row>
      <xdr:rowOff>44159</xdr:rowOff>
    </xdr:to>
    <xdr:cxnSp macro="">
      <xdr:nvCxnSpPr>
        <xdr:cNvPr id="851" name="直線コネクタ 850"/>
        <xdr:cNvCxnSpPr/>
      </xdr:nvCxnSpPr>
      <xdr:spPr>
        <a:xfrm>
          <a:off x="21323300" y="13003492"/>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144742</xdr:rowOff>
    </xdr:from>
    <xdr:to>
      <xdr:col>111</xdr:col>
      <xdr:colOff>177800</xdr:colOff>
      <xdr:row>75</xdr:row>
      <xdr:rowOff>169253</xdr:rowOff>
    </xdr:to>
    <xdr:cxnSp macro="">
      <xdr:nvCxnSpPr>
        <xdr:cNvPr id="854" name="直線コネクタ 853"/>
        <xdr:cNvCxnSpPr/>
      </xdr:nvCxnSpPr>
      <xdr:spPr>
        <a:xfrm flipV="1">
          <a:off x="20434300" y="13003492"/>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136652</xdr:rowOff>
    </xdr:from>
    <xdr:to>
      <xdr:col>107</xdr:col>
      <xdr:colOff>50800</xdr:colOff>
      <xdr:row>75</xdr:row>
      <xdr:rowOff>169253</xdr:rowOff>
    </xdr:to>
    <xdr:cxnSp macro="">
      <xdr:nvCxnSpPr>
        <xdr:cNvPr id="857" name="直線コネクタ 856"/>
        <xdr:cNvCxnSpPr/>
      </xdr:nvCxnSpPr>
      <xdr:spPr>
        <a:xfrm>
          <a:off x="19545300" y="12995402"/>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136652</xdr:rowOff>
    </xdr:from>
    <xdr:to>
      <xdr:col>102</xdr:col>
      <xdr:colOff>114300</xdr:colOff>
      <xdr:row>76</xdr:row>
      <xdr:rowOff>16218</xdr:rowOff>
    </xdr:to>
    <xdr:cxnSp macro="">
      <xdr:nvCxnSpPr>
        <xdr:cNvPr id="860" name="直線コネクタ 859"/>
        <xdr:cNvCxnSpPr/>
      </xdr:nvCxnSpPr>
      <xdr:spPr>
        <a:xfrm flipV="1">
          <a:off x="18656300" y="12995402"/>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164809</xdr:rowOff>
    </xdr:from>
    <xdr:to>
      <xdr:col>116</xdr:col>
      <xdr:colOff>114300</xdr:colOff>
      <xdr:row>76</xdr:row>
      <xdr:rowOff>94959</xdr:rowOff>
    </xdr:to>
    <xdr:sp macro="" textlink="">
      <xdr:nvSpPr>
        <xdr:cNvPr id="870" name="楕円 869"/>
        <xdr:cNvSpPr/>
      </xdr:nvSpPr>
      <xdr:spPr>
        <a:xfrm>
          <a:off x="22110700" y="130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143236</xdr:rowOff>
    </xdr:from>
    <xdr:ext cx="534377" cy="259045"/>
    <xdr:sp macro="" textlink="">
      <xdr:nvSpPr>
        <xdr:cNvPr id="871" name="繰出金該当値テキスト"/>
        <xdr:cNvSpPr txBox="1"/>
      </xdr:nvSpPr>
      <xdr:spPr>
        <a:xfrm>
          <a:off x="22212300" y="130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93942</xdr:rowOff>
    </xdr:from>
    <xdr:to>
      <xdr:col>112</xdr:col>
      <xdr:colOff>38100</xdr:colOff>
      <xdr:row>76</xdr:row>
      <xdr:rowOff>24092</xdr:rowOff>
    </xdr:to>
    <xdr:sp macro="" textlink="">
      <xdr:nvSpPr>
        <xdr:cNvPr id="872" name="楕円 871"/>
        <xdr:cNvSpPr/>
      </xdr:nvSpPr>
      <xdr:spPr>
        <a:xfrm>
          <a:off x="21272500" y="129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40619</xdr:rowOff>
    </xdr:from>
    <xdr:ext cx="534377" cy="259045"/>
    <xdr:sp macro="" textlink="">
      <xdr:nvSpPr>
        <xdr:cNvPr id="873" name="テキスト ボックス 872"/>
        <xdr:cNvSpPr txBox="1"/>
      </xdr:nvSpPr>
      <xdr:spPr>
        <a:xfrm>
          <a:off x="21056111" y="127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118453</xdr:rowOff>
    </xdr:from>
    <xdr:to>
      <xdr:col>107</xdr:col>
      <xdr:colOff>101600</xdr:colOff>
      <xdr:row>76</xdr:row>
      <xdr:rowOff>48603</xdr:rowOff>
    </xdr:to>
    <xdr:sp macro="" textlink="">
      <xdr:nvSpPr>
        <xdr:cNvPr id="874" name="楕円 873"/>
        <xdr:cNvSpPr/>
      </xdr:nvSpPr>
      <xdr:spPr>
        <a:xfrm>
          <a:off x="20383500" y="129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39730</xdr:rowOff>
    </xdr:from>
    <xdr:ext cx="534377" cy="259045"/>
    <xdr:sp macro="" textlink="">
      <xdr:nvSpPr>
        <xdr:cNvPr id="875" name="テキスト ボックス 874"/>
        <xdr:cNvSpPr txBox="1"/>
      </xdr:nvSpPr>
      <xdr:spPr>
        <a:xfrm>
          <a:off x="20167111" y="130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85852</xdr:rowOff>
    </xdr:from>
    <xdr:to>
      <xdr:col>102</xdr:col>
      <xdr:colOff>165100</xdr:colOff>
      <xdr:row>76</xdr:row>
      <xdr:rowOff>16002</xdr:rowOff>
    </xdr:to>
    <xdr:sp macro="" textlink="">
      <xdr:nvSpPr>
        <xdr:cNvPr id="876" name="楕円 875"/>
        <xdr:cNvSpPr/>
      </xdr:nvSpPr>
      <xdr:spPr>
        <a:xfrm>
          <a:off x="19494500" y="12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32529</xdr:rowOff>
    </xdr:from>
    <xdr:ext cx="534377" cy="259045"/>
    <xdr:sp macro="" textlink="">
      <xdr:nvSpPr>
        <xdr:cNvPr id="877" name="テキスト ボックス 876"/>
        <xdr:cNvSpPr txBox="1"/>
      </xdr:nvSpPr>
      <xdr:spPr>
        <a:xfrm>
          <a:off x="19278111" y="127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136868</xdr:rowOff>
    </xdr:from>
    <xdr:to>
      <xdr:col>98</xdr:col>
      <xdr:colOff>38100</xdr:colOff>
      <xdr:row>76</xdr:row>
      <xdr:rowOff>67018</xdr:rowOff>
    </xdr:to>
    <xdr:sp macro="" textlink="">
      <xdr:nvSpPr>
        <xdr:cNvPr id="878" name="楕円 877"/>
        <xdr:cNvSpPr/>
      </xdr:nvSpPr>
      <xdr:spPr>
        <a:xfrm>
          <a:off x="18605500" y="129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83545</xdr:rowOff>
    </xdr:from>
    <xdr:ext cx="534377" cy="259045"/>
    <xdr:sp macro="" textlink="">
      <xdr:nvSpPr>
        <xdr:cNvPr id="879" name="テキスト ボックス 878"/>
        <xdr:cNvSpPr txBox="1"/>
      </xdr:nvSpPr>
      <xdr:spPr>
        <a:xfrm>
          <a:off x="18389111" y="127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と物件費が類似団体平均を大きく上回る状況となっている。これについては、多数の観光施設や教育関係施設などの町有施設に対し、多くの管理運営経費を要していることがあげられる。特に物件費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に開始された</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教育推進業務や、</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末の川根地区広域施設組合解散に伴い</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から単独実施となった管理費の増などにより、大きく上昇している。</a:t>
          </a:r>
        </a:p>
        <a:p>
          <a:r>
            <a:rPr kumimoji="1" lang="ja-JP" altLang="en-US" sz="1100">
              <a:latin typeface="ＭＳ Ｐゴシック" panose="020B0600070205080204" pitchFamily="50" charset="-128"/>
              <a:ea typeface="ＭＳ Ｐゴシック" panose="020B0600070205080204" pitchFamily="50" charset="-128"/>
            </a:rPr>
            <a:t>普通建設事業費については、年々減少傾向にあるものの、類似団体平均を若干上回る状況となっており、そのなかでも更新整備については、多くの町有施設の更新整備対策が必要となっているため、類似団体平均を上回る比率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公債費については、一部繰上償還を実施した</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の数値が特に大きくなっており、その他の年度も類似団体平均を上回る状況となっている。これについては、</a:t>
          </a:r>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の合併前に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町単位で借り入れていた地方債の償還を実施していることがあげられる。また、</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ヶ年で実施した大規模な事業（高度通信基盤整備事業）に伴い借り入れた地方債の元金償還が開始されたこともあり、対前年度比で上昇する結果となっている。</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については、公債費総額では前年度を下回っているが、人口減少により住民一人当たりの金額では、前年度を若干上回る状況となっている。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扶助費については、類似団体平均を下回る状況となっている。特にここ数年は、障がい者自立支援給付費や老人保護措置費などの支給対象者の減少に伴い支出額も減少している。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積立金については、類似団体平均を大きく下回る状況となっている。これについては、積立対象となる特定財源収入が乏しいことや経常一般財源収入が減少していることがあげられる。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109093</xdr:rowOff>
    </xdr:from>
    <xdr:to>
      <xdr:col>24</xdr:col>
      <xdr:colOff>63500</xdr:colOff>
      <xdr:row>33</xdr:row>
      <xdr:rowOff>133858</xdr:rowOff>
    </xdr:to>
    <xdr:cxnSp macro="">
      <xdr:nvCxnSpPr>
        <xdr:cNvPr id="61" name="直線コネクタ 60"/>
        <xdr:cNvCxnSpPr/>
      </xdr:nvCxnSpPr>
      <xdr:spPr>
        <a:xfrm>
          <a:off x="3797300" y="5766943"/>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109093</xdr:rowOff>
    </xdr:from>
    <xdr:to>
      <xdr:col>19</xdr:col>
      <xdr:colOff>177800</xdr:colOff>
      <xdr:row>33</xdr:row>
      <xdr:rowOff>142748</xdr:rowOff>
    </xdr:to>
    <xdr:cxnSp macro="">
      <xdr:nvCxnSpPr>
        <xdr:cNvPr id="64" name="直線コネクタ 63"/>
        <xdr:cNvCxnSpPr/>
      </xdr:nvCxnSpPr>
      <xdr:spPr>
        <a:xfrm flipV="1">
          <a:off x="2908300" y="5766943"/>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86741</xdr:rowOff>
    </xdr:from>
    <xdr:to>
      <xdr:col>15</xdr:col>
      <xdr:colOff>50800</xdr:colOff>
      <xdr:row>33</xdr:row>
      <xdr:rowOff>142748</xdr:rowOff>
    </xdr:to>
    <xdr:cxnSp macro="">
      <xdr:nvCxnSpPr>
        <xdr:cNvPr id="67" name="直線コネクタ 66"/>
        <xdr:cNvCxnSpPr/>
      </xdr:nvCxnSpPr>
      <xdr:spPr>
        <a:xfrm>
          <a:off x="2019300" y="5744591"/>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86741</xdr:rowOff>
    </xdr:from>
    <xdr:to>
      <xdr:col>10</xdr:col>
      <xdr:colOff>114300</xdr:colOff>
      <xdr:row>34</xdr:row>
      <xdr:rowOff>72517</xdr:rowOff>
    </xdr:to>
    <xdr:cxnSp macro="">
      <xdr:nvCxnSpPr>
        <xdr:cNvPr id="70" name="直線コネクタ 69"/>
        <xdr:cNvCxnSpPr/>
      </xdr:nvCxnSpPr>
      <xdr:spPr>
        <a:xfrm flipV="1">
          <a:off x="1130300" y="5744591"/>
          <a:ext cx="889000" cy="1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83058</xdr:rowOff>
    </xdr:from>
    <xdr:to>
      <xdr:col>24</xdr:col>
      <xdr:colOff>114300</xdr:colOff>
      <xdr:row>34</xdr:row>
      <xdr:rowOff>13208</xdr:rowOff>
    </xdr:to>
    <xdr:sp macro="" textlink="">
      <xdr:nvSpPr>
        <xdr:cNvPr id="80" name="楕円 79"/>
        <xdr:cNvSpPr/>
      </xdr:nvSpPr>
      <xdr:spPr>
        <a:xfrm>
          <a:off x="45847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105935</xdr:rowOff>
    </xdr:from>
    <xdr:ext cx="534377" cy="259045"/>
    <xdr:sp macro="" textlink="">
      <xdr:nvSpPr>
        <xdr:cNvPr id="81" name="議会費該当値テキスト"/>
        <xdr:cNvSpPr txBox="1"/>
      </xdr:nvSpPr>
      <xdr:spPr>
        <a:xfrm>
          <a:off x="4686300" y="55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58293</xdr:rowOff>
    </xdr:from>
    <xdr:to>
      <xdr:col>20</xdr:col>
      <xdr:colOff>38100</xdr:colOff>
      <xdr:row>33</xdr:row>
      <xdr:rowOff>159893</xdr:rowOff>
    </xdr:to>
    <xdr:sp macro="" textlink="">
      <xdr:nvSpPr>
        <xdr:cNvPr id="82" name="楕円 81"/>
        <xdr:cNvSpPr/>
      </xdr:nvSpPr>
      <xdr:spPr>
        <a:xfrm>
          <a:off x="3746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4970</xdr:rowOff>
    </xdr:from>
    <xdr:ext cx="534377" cy="259045"/>
    <xdr:sp macro="" textlink="">
      <xdr:nvSpPr>
        <xdr:cNvPr id="83" name="テキスト ボックス 82"/>
        <xdr:cNvSpPr txBox="1"/>
      </xdr:nvSpPr>
      <xdr:spPr>
        <a:xfrm>
          <a:off x="3530111" y="54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91948</xdr:rowOff>
    </xdr:from>
    <xdr:to>
      <xdr:col>15</xdr:col>
      <xdr:colOff>101600</xdr:colOff>
      <xdr:row>34</xdr:row>
      <xdr:rowOff>22098</xdr:rowOff>
    </xdr:to>
    <xdr:sp macro="" textlink="">
      <xdr:nvSpPr>
        <xdr:cNvPr id="84" name="楕円 83"/>
        <xdr:cNvSpPr/>
      </xdr:nvSpPr>
      <xdr:spPr>
        <a:xfrm>
          <a:off x="2857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38625</xdr:rowOff>
    </xdr:from>
    <xdr:ext cx="534377" cy="259045"/>
    <xdr:sp macro="" textlink="">
      <xdr:nvSpPr>
        <xdr:cNvPr id="85" name="テキスト ボックス 84"/>
        <xdr:cNvSpPr txBox="1"/>
      </xdr:nvSpPr>
      <xdr:spPr>
        <a:xfrm>
          <a:off x="2641111" y="55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35941</xdr:rowOff>
    </xdr:from>
    <xdr:to>
      <xdr:col>10</xdr:col>
      <xdr:colOff>165100</xdr:colOff>
      <xdr:row>33</xdr:row>
      <xdr:rowOff>137541</xdr:rowOff>
    </xdr:to>
    <xdr:sp macro="" textlink="">
      <xdr:nvSpPr>
        <xdr:cNvPr id="86" name="楕円 85"/>
        <xdr:cNvSpPr/>
      </xdr:nvSpPr>
      <xdr:spPr>
        <a:xfrm>
          <a:off x="1968500" y="56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154068</xdr:rowOff>
    </xdr:from>
    <xdr:ext cx="534377" cy="259045"/>
    <xdr:sp macro="" textlink="">
      <xdr:nvSpPr>
        <xdr:cNvPr id="87" name="テキスト ボックス 86"/>
        <xdr:cNvSpPr txBox="1"/>
      </xdr:nvSpPr>
      <xdr:spPr>
        <a:xfrm>
          <a:off x="1752111" y="546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21717</xdr:rowOff>
    </xdr:from>
    <xdr:to>
      <xdr:col>6</xdr:col>
      <xdr:colOff>38100</xdr:colOff>
      <xdr:row>34</xdr:row>
      <xdr:rowOff>123317</xdr:rowOff>
    </xdr:to>
    <xdr:sp macro="" textlink="">
      <xdr:nvSpPr>
        <xdr:cNvPr id="88" name="楕円 87"/>
        <xdr:cNvSpPr/>
      </xdr:nvSpPr>
      <xdr:spPr>
        <a:xfrm>
          <a:off x="1079500" y="58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139844</xdr:rowOff>
    </xdr:from>
    <xdr:ext cx="469744" cy="259045"/>
    <xdr:sp macro="" textlink="">
      <xdr:nvSpPr>
        <xdr:cNvPr id="89" name="テキスト ボックス 88"/>
        <xdr:cNvSpPr txBox="1"/>
      </xdr:nvSpPr>
      <xdr:spPr>
        <a:xfrm>
          <a:off x="895428" y="562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33451</xdr:rowOff>
    </xdr:from>
    <xdr:to>
      <xdr:col>24</xdr:col>
      <xdr:colOff>63500</xdr:colOff>
      <xdr:row>58</xdr:row>
      <xdr:rowOff>42413</xdr:rowOff>
    </xdr:to>
    <xdr:cxnSp macro="">
      <xdr:nvCxnSpPr>
        <xdr:cNvPr id="118" name="直線コネクタ 117"/>
        <xdr:cNvCxnSpPr/>
      </xdr:nvCxnSpPr>
      <xdr:spPr>
        <a:xfrm>
          <a:off x="3797300" y="9977551"/>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33451</xdr:rowOff>
    </xdr:from>
    <xdr:to>
      <xdr:col>19</xdr:col>
      <xdr:colOff>177800</xdr:colOff>
      <xdr:row>58</xdr:row>
      <xdr:rowOff>41256</xdr:rowOff>
    </xdr:to>
    <xdr:cxnSp macro="">
      <xdr:nvCxnSpPr>
        <xdr:cNvPr id="121" name="直線コネクタ 120"/>
        <xdr:cNvCxnSpPr/>
      </xdr:nvCxnSpPr>
      <xdr:spPr>
        <a:xfrm flipV="1">
          <a:off x="2908300" y="9977551"/>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50718</xdr:rowOff>
    </xdr:from>
    <xdr:to>
      <xdr:col>15</xdr:col>
      <xdr:colOff>50800</xdr:colOff>
      <xdr:row>58</xdr:row>
      <xdr:rowOff>41256</xdr:rowOff>
    </xdr:to>
    <xdr:cxnSp macro="">
      <xdr:nvCxnSpPr>
        <xdr:cNvPr id="124" name="直線コネクタ 123"/>
        <xdr:cNvCxnSpPr/>
      </xdr:nvCxnSpPr>
      <xdr:spPr>
        <a:xfrm>
          <a:off x="2019300" y="9823368"/>
          <a:ext cx="889000" cy="1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50718</xdr:rowOff>
    </xdr:from>
    <xdr:to>
      <xdr:col>10</xdr:col>
      <xdr:colOff>114300</xdr:colOff>
      <xdr:row>57</xdr:row>
      <xdr:rowOff>100246</xdr:rowOff>
    </xdr:to>
    <xdr:cxnSp macro="">
      <xdr:nvCxnSpPr>
        <xdr:cNvPr id="127" name="直線コネクタ 126"/>
        <xdr:cNvCxnSpPr/>
      </xdr:nvCxnSpPr>
      <xdr:spPr>
        <a:xfrm flipV="1">
          <a:off x="1130300" y="9823368"/>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163063</xdr:rowOff>
    </xdr:from>
    <xdr:to>
      <xdr:col>24</xdr:col>
      <xdr:colOff>114300</xdr:colOff>
      <xdr:row>58</xdr:row>
      <xdr:rowOff>93213</xdr:rowOff>
    </xdr:to>
    <xdr:sp macro="" textlink="">
      <xdr:nvSpPr>
        <xdr:cNvPr id="137" name="楕円 136"/>
        <xdr:cNvSpPr/>
      </xdr:nvSpPr>
      <xdr:spPr>
        <a:xfrm>
          <a:off x="4584700" y="99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122440</xdr:rowOff>
    </xdr:from>
    <xdr:ext cx="599010" cy="259045"/>
    <xdr:sp macro="" textlink="">
      <xdr:nvSpPr>
        <xdr:cNvPr id="138" name="総務費該当値テキスト"/>
        <xdr:cNvSpPr txBox="1"/>
      </xdr:nvSpPr>
      <xdr:spPr>
        <a:xfrm>
          <a:off x="4686300" y="972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154101</xdr:rowOff>
    </xdr:from>
    <xdr:to>
      <xdr:col>20</xdr:col>
      <xdr:colOff>38100</xdr:colOff>
      <xdr:row>58</xdr:row>
      <xdr:rowOff>84251</xdr:rowOff>
    </xdr:to>
    <xdr:sp macro="" textlink="">
      <xdr:nvSpPr>
        <xdr:cNvPr id="139" name="楕円 138"/>
        <xdr:cNvSpPr/>
      </xdr:nvSpPr>
      <xdr:spPr>
        <a:xfrm>
          <a:off x="3746500" y="99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100778</xdr:rowOff>
    </xdr:from>
    <xdr:ext cx="599010" cy="259045"/>
    <xdr:sp macro="" textlink="">
      <xdr:nvSpPr>
        <xdr:cNvPr id="140" name="テキスト ボックス 139"/>
        <xdr:cNvSpPr txBox="1"/>
      </xdr:nvSpPr>
      <xdr:spPr>
        <a:xfrm>
          <a:off x="3497795" y="970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161906</xdr:rowOff>
    </xdr:from>
    <xdr:to>
      <xdr:col>15</xdr:col>
      <xdr:colOff>101600</xdr:colOff>
      <xdr:row>58</xdr:row>
      <xdr:rowOff>92056</xdr:rowOff>
    </xdr:to>
    <xdr:sp macro="" textlink="">
      <xdr:nvSpPr>
        <xdr:cNvPr id="141" name="楕円 140"/>
        <xdr:cNvSpPr/>
      </xdr:nvSpPr>
      <xdr:spPr>
        <a:xfrm>
          <a:off x="2857500" y="99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108583</xdr:rowOff>
    </xdr:from>
    <xdr:ext cx="599010" cy="259045"/>
    <xdr:sp macro="" textlink="">
      <xdr:nvSpPr>
        <xdr:cNvPr id="142" name="テキスト ボックス 141"/>
        <xdr:cNvSpPr txBox="1"/>
      </xdr:nvSpPr>
      <xdr:spPr>
        <a:xfrm>
          <a:off x="2608795" y="97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171368</xdr:rowOff>
    </xdr:from>
    <xdr:to>
      <xdr:col>10</xdr:col>
      <xdr:colOff>165100</xdr:colOff>
      <xdr:row>57</xdr:row>
      <xdr:rowOff>101518</xdr:rowOff>
    </xdr:to>
    <xdr:sp macro="" textlink="">
      <xdr:nvSpPr>
        <xdr:cNvPr id="143" name="楕円 142"/>
        <xdr:cNvSpPr/>
      </xdr:nvSpPr>
      <xdr:spPr>
        <a:xfrm>
          <a:off x="1968500" y="9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118045</xdr:rowOff>
    </xdr:from>
    <xdr:ext cx="599010" cy="259045"/>
    <xdr:sp macro="" textlink="">
      <xdr:nvSpPr>
        <xdr:cNvPr id="144" name="テキスト ボックス 143"/>
        <xdr:cNvSpPr txBox="1"/>
      </xdr:nvSpPr>
      <xdr:spPr>
        <a:xfrm>
          <a:off x="1719795" y="954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49446</xdr:rowOff>
    </xdr:from>
    <xdr:to>
      <xdr:col>6</xdr:col>
      <xdr:colOff>38100</xdr:colOff>
      <xdr:row>57</xdr:row>
      <xdr:rowOff>151046</xdr:rowOff>
    </xdr:to>
    <xdr:sp macro="" textlink="">
      <xdr:nvSpPr>
        <xdr:cNvPr id="145" name="楕円 144"/>
        <xdr:cNvSpPr/>
      </xdr:nvSpPr>
      <xdr:spPr>
        <a:xfrm>
          <a:off x="1079500" y="98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167573</xdr:rowOff>
    </xdr:from>
    <xdr:ext cx="599010" cy="259045"/>
    <xdr:sp macro="" textlink="">
      <xdr:nvSpPr>
        <xdr:cNvPr id="146" name="テキスト ボックス 145"/>
        <xdr:cNvSpPr txBox="1"/>
      </xdr:nvSpPr>
      <xdr:spPr>
        <a:xfrm>
          <a:off x="830795" y="959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15563</xdr:rowOff>
    </xdr:from>
    <xdr:to>
      <xdr:col>24</xdr:col>
      <xdr:colOff>63500</xdr:colOff>
      <xdr:row>76</xdr:row>
      <xdr:rowOff>15303</xdr:rowOff>
    </xdr:to>
    <xdr:cxnSp macro="">
      <xdr:nvCxnSpPr>
        <xdr:cNvPr id="176" name="直線コネクタ 175"/>
        <xdr:cNvCxnSpPr/>
      </xdr:nvCxnSpPr>
      <xdr:spPr>
        <a:xfrm>
          <a:off x="3797300" y="12874313"/>
          <a:ext cx="838200" cy="17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15563</xdr:rowOff>
    </xdr:from>
    <xdr:to>
      <xdr:col>19</xdr:col>
      <xdr:colOff>177800</xdr:colOff>
      <xdr:row>75</xdr:row>
      <xdr:rowOff>111819</xdr:rowOff>
    </xdr:to>
    <xdr:cxnSp macro="">
      <xdr:nvCxnSpPr>
        <xdr:cNvPr id="179" name="直線コネクタ 178"/>
        <xdr:cNvCxnSpPr/>
      </xdr:nvCxnSpPr>
      <xdr:spPr>
        <a:xfrm flipV="1">
          <a:off x="2908300" y="12874313"/>
          <a:ext cx="889000" cy="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111819</xdr:rowOff>
    </xdr:from>
    <xdr:to>
      <xdr:col>15</xdr:col>
      <xdr:colOff>50800</xdr:colOff>
      <xdr:row>76</xdr:row>
      <xdr:rowOff>9916</xdr:rowOff>
    </xdr:to>
    <xdr:cxnSp macro="">
      <xdr:nvCxnSpPr>
        <xdr:cNvPr id="182" name="直線コネクタ 181"/>
        <xdr:cNvCxnSpPr/>
      </xdr:nvCxnSpPr>
      <xdr:spPr>
        <a:xfrm flipV="1">
          <a:off x="2019300" y="12970569"/>
          <a:ext cx="889000" cy="6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9916</xdr:rowOff>
    </xdr:from>
    <xdr:to>
      <xdr:col>10</xdr:col>
      <xdr:colOff>114300</xdr:colOff>
      <xdr:row>76</xdr:row>
      <xdr:rowOff>145072</xdr:rowOff>
    </xdr:to>
    <xdr:cxnSp macro="">
      <xdr:nvCxnSpPr>
        <xdr:cNvPr id="185" name="直線コネクタ 184"/>
        <xdr:cNvCxnSpPr/>
      </xdr:nvCxnSpPr>
      <xdr:spPr>
        <a:xfrm flipV="1">
          <a:off x="1130300" y="13040116"/>
          <a:ext cx="889000" cy="1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135954</xdr:rowOff>
    </xdr:from>
    <xdr:to>
      <xdr:col>24</xdr:col>
      <xdr:colOff>114300</xdr:colOff>
      <xdr:row>76</xdr:row>
      <xdr:rowOff>66104</xdr:rowOff>
    </xdr:to>
    <xdr:sp macro="" textlink="">
      <xdr:nvSpPr>
        <xdr:cNvPr id="195" name="楕円 194"/>
        <xdr:cNvSpPr/>
      </xdr:nvSpPr>
      <xdr:spPr>
        <a:xfrm>
          <a:off x="4584700" y="129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158831</xdr:rowOff>
    </xdr:from>
    <xdr:ext cx="599010" cy="259045"/>
    <xdr:sp macro="" textlink="">
      <xdr:nvSpPr>
        <xdr:cNvPr id="196" name="民生費該当値テキスト"/>
        <xdr:cNvSpPr txBox="1"/>
      </xdr:nvSpPr>
      <xdr:spPr>
        <a:xfrm>
          <a:off x="4686300" y="1284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136213</xdr:rowOff>
    </xdr:from>
    <xdr:to>
      <xdr:col>20</xdr:col>
      <xdr:colOff>38100</xdr:colOff>
      <xdr:row>75</xdr:row>
      <xdr:rowOff>66363</xdr:rowOff>
    </xdr:to>
    <xdr:sp macro="" textlink="">
      <xdr:nvSpPr>
        <xdr:cNvPr id="197" name="楕円 196"/>
        <xdr:cNvSpPr/>
      </xdr:nvSpPr>
      <xdr:spPr>
        <a:xfrm>
          <a:off x="3746500" y="128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82890</xdr:rowOff>
    </xdr:from>
    <xdr:ext cx="599010" cy="259045"/>
    <xdr:sp macro="" textlink="">
      <xdr:nvSpPr>
        <xdr:cNvPr id="198" name="テキスト ボックス 197"/>
        <xdr:cNvSpPr txBox="1"/>
      </xdr:nvSpPr>
      <xdr:spPr>
        <a:xfrm>
          <a:off x="3497795" y="125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61019</xdr:rowOff>
    </xdr:from>
    <xdr:to>
      <xdr:col>15</xdr:col>
      <xdr:colOff>101600</xdr:colOff>
      <xdr:row>75</xdr:row>
      <xdr:rowOff>162620</xdr:rowOff>
    </xdr:to>
    <xdr:sp macro="" textlink="">
      <xdr:nvSpPr>
        <xdr:cNvPr id="199" name="楕円 198"/>
        <xdr:cNvSpPr/>
      </xdr:nvSpPr>
      <xdr:spPr>
        <a:xfrm>
          <a:off x="2857500" y="12919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7696</xdr:rowOff>
    </xdr:from>
    <xdr:ext cx="599010" cy="259045"/>
    <xdr:sp macro="" textlink="">
      <xdr:nvSpPr>
        <xdr:cNvPr id="200" name="テキスト ボックス 199"/>
        <xdr:cNvSpPr txBox="1"/>
      </xdr:nvSpPr>
      <xdr:spPr>
        <a:xfrm>
          <a:off x="2608795" y="126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130566</xdr:rowOff>
    </xdr:from>
    <xdr:to>
      <xdr:col>10</xdr:col>
      <xdr:colOff>165100</xdr:colOff>
      <xdr:row>76</xdr:row>
      <xdr:rowOff>60716</xdr:rowOff>
    </xdr:to>
    <xdr:sp macro="" textlink="">
      <xdr:nvSpPr>
        <xdr:cNvPr id="201" name="楕円 200"/>
        <xdr:cNvSpPr/>
      </xdr:nvSpPr>
      <xdr:spPr>
        <a:xfrm>
          <a:off x="1968500" y="129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77243</xdr:rowOff>
    </xdr:from>
    <xdr:ext cx="599010" cy="259045"/>
    <xdr:sp macro="" textlink="">
      <xdr:nvSpPr>
        <xdr:cNvPr id="202" name="テキスト ボックス 201"/>
        <xdr:cNvSpPr txBox="1"/>
      </xdr:nvSpPr>
      <xdr:spPr>
        <a:xfrm>
          <a:off x="1719795" y="1276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94272</xdr:rowOff>
    </xdr:from>
    <xdr:to>
      <xdr:col>6</xdr:col>
      <xdr:colOff>38100</xdr:colOff>
      <xdr:row>77</xdr:row>
      <xdr:rowOff>24422</xdr:rowOff>
    </xdr:to>
    <xdr:sp macro="" textlink="">
      <xdr:nvSpPr>
        <xdr:cNvPr id="203" name="楕円 202"/>
        <xdr:cNvSpPr/>
      </xdr:nvSpPr>
      <xdr:spPr>
        <a:xfrm>
          <a:off x="1079500" y="131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15549</xdr:rowOff>
    </xdr:from>
    <xdr:ext cx="599010" cy="259045"/>
    <xdr:sp macro="" textlink="">
      <xdr:nvSpPr>
        <xdr:cNvPr id="204" name="テキスト ボックス 203"/>
        <xdr:cNvSpPr txBox="1"/>
      </xdr:nvSpPr>
      <xdr:spPr>
        <a:xfrm>
          <a:off x="830795" y="1321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28329</xdr:rowOff>
    </xdr:from>
    <xdr:to>
      <xdr:col>24</xdr:col>
      <xdr:colOff>63500</xdr:colOff>
      <xdr:row>98</xdr:row>
      <xdr:rowOff>47982</xdr:rowOff>
    </xdr:to>
    <xdr:cxnSp macro="">
      <xdr:nvCxnSpPr>
        <xdr:cNvPr id="233" name="直線コネクタ 232"/>
        <xdr:cNvCxnSpPr/>
      </xdr:nvCxnSpPr>
      <xdr:spPr>
        <a:xfrm>
          <a:off x="3797300" y="16830429"/>
          <a:ext cx="8382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28329</xdr:rowOff>
    </xdr:from>
    <xdr:to>
      <xdr:col>19</xdr:col>
      <xdr:colOff>177800</xdr:colOff>
      <xdr:row>98</xdr:row>
      <xdr:rowOff>54015</xdr:rowOff>
    </xdr:to>
    <xdr:cxnSp macro="">
      <xdr:nvCxnSpPr>
        <xdr:cNvPr id="236" name="直線コネクタ 235"/>
        <xdr:cNvCxnSpPr/>
      </xdr:nvCxnSpPr>
      <xdr:spPr>
        <a:xfrm flipV="1">
          <a:off x="2908300" y="16830429"/>
          <a:ext cx="8890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39413</xdr:rowOff>
    </xdr:from>
    <xdr:to>
      <xdr:col>15</xdr:col>
      <xdr:colOff>50800</xdr:colOff>
      <xdr:row>98</xdr:row>
      <xdr:rowOff>54015</xdr:rowOff>
    </xdr:to>
    <xdr:cxnSp macro="">
      <xdr:nvCxnSpPr>
        <xdr:cNvPr id="239" name="直線コネクタ 238"/>
        <xdr:cNvCxnSpPr/>
      </xdr:nvCxnSpPr>
      <xdr:spPr>
        <a:xfrm>
          <a:off x="2019300" y="16841513"/>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39413</xdr:rowOff>
    </xdr:from>
    <xdr:to>
      <xdr:col>10</xdr:col>
      <xdr:colOff>114300</xdr:colOff>
      <xdr:row>98</xdr:row>
      <xdr:rowOff>59917</xdr:rowOff>
    </xdr:to>
    <xdr:cxnSp macro="">
      <xdr:nvCxnSpPr>
        <xdr:cNvPr id="242" name="直線コネクタ 241"/>
        <xdr:cNvCxnSpPr/>
      </xdr:nvCxnSpPr>
      <xdr:spPr>
        <a:xfrm flipV="1">
          <a:off x="1130300" y="16841513"/>
          <a:ext cx="8890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168632</xdr:rowOff>
    </xdr:from>
    <xdr:to>
      <xdr:col>24</xdr:col>
      <xdr:colOff>114300</xdr:colOff>
      <xdr:row>98</xdr:row>
      <xdr:rowOff>98782</xdr:rowOff>
    </xdr:to>
    <xdr:sp macro="" textlink="">
      <xdr:nvSpPr>
        <xdr:cNvPr id="252" name="楕円 251"/>
        <xdr:cNvSpPr/>
      </xdr:nvSpPr>
      <xdr:spPr>
        <a:xfrm>
          <a:off x="4584700" y="167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20059</xdr:rowOff>
    </xdr:from>
    <xdr:ext cx="534377" cy="259045"/>
    <xdr:sp macro="" textlink="">
      <xdr:nvSpPr>
        <xdr:cNvPr id="253" name="衛生費該当値テキスト"/>
        <xdr:cNvSpPr txBox="1"/>
      </xdr:nvSpPr>
      <xdr:spPr>
        <a:xfrm>
          <a:off x="4686300" y="166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148979</xdr:rowOff>
    </xdr:from>
    <xdr:to>
      <xdr:col>20</xdr:col>
      <xdr:colOff>38100</xdr:colOff>
      <xdr:row>98</xdr:row>
      <xdr:rowOff>79129</xdr:rowOff>
    </xdr:to>
    <xdr:sp macro="" textlink="">
      <xdr:nvSpPr>
        <xdr:cNvPr id="254" name="楕円 253"/>
        <xdr:cNvSpPr/>
      </xdr:nvSpPr>
      <xdr:spPr>
        <a:xfrm>
          <a:off x="3746500" y="16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95656</xdr:rowOff>
    </xdr:from>
    <xdr:ext cx="534377" cy="259045"/>
    <xdr:sp macro="" textlink="">
      <xdr:nvSpPr>
        <xdr:cNvPr id="255" name="テキスト ボックス 254"/>
        <xdr:cNvSpPr txBox="1"/>
      </xdr:nvSpPr>
      <xdr:spPr>
        <a:xfrm>
          <a:off x="3530111" y="165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3215</xdr:rowOff>
    </xdr:from>
    <xdr:to>
      <xdr:col>15</xdr:col>
      <xdr:colOff>101600</xdr:colOff>
      <xdr:row>98</xdr:row>
      <xdr:rowOff>104815</xdr:rowOff>
    </xdr:to>
    <xdr:sp macro="" textlink="">
      <xdr:nvSpPr>
        <xdr:cNvPr id="256" name="楕円 255"/>
        <xdr:cNvSpPr/>
      </xdr:nvSpPr>
      <xdr:spPr>
        <a:xfrm>
          <a:off x="2857500" y="168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121342</xdr:rowOff>
    </xdr:from>
    <xdr:ext cx="534377" cy="259045"/>
    <xdr:sp macro="" textlink="">
      <xdr:nvSpPr>
        <xdr:cNvPr id="257" name="テキスト ボックス 256"/>
        <xdr:cNvSpPr txBox="1"/>
      </xdr:nvSpPr>
      <xdr:spPr>
        <a:xfrm>
          <a:off x="2641111" y="1658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160063</xdr:rowOff>
    </xdr:from>
    <xdr:to>
      <xdr:col>10</xdr:col>
      <xdr:colOff>165100</xdr:colOff>
      <xdr:row>98</xdr:row>
      <xdr:rowOff>90213</xdr:rowOff>
    </xdr:to>
    <xdr:sp macro="" textlink="">
      <xdr:nvSpPr>
        <xdr:cNvPr id="258" name="楕円 257"/>
        <xdr:cNvSpPr/>
      </xdr:nvSpPr>
      <xdr:spPr>
        <a:xfrm>
          <a:off x="1968500" y="167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106740</xdr:rowOff>
    </xdr:from>
    <xdr:ext cx="534377" cy="259045"/>
    <xdr:sp macro="" textlink="">
      <xdr:nvSpPr>
        <xdr:cNvPr id="259" name="テキスト ボックス 258"/>
        <xdr:cNvSpPr txBox="1"/>
      </xdr:nvSpPr>
      <xdr:spPr>
        <a:xfrm>
          <a:off x="1752111" y="165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9117</xdr:rowOff>
    </xdr:from>
    <xdr:to>
      <xdr:col>6</xdr:col>
      <xdr:colOff>38100</xdr:colOff>
      <xdr:row>98</xdr:row>
      <xdr:rowOff>110717</xdr:rowOff>
    </xdr:to>
    <xdr:sp macro="" textlink="">
      <xdr:nvSpPr>
        <xdr:cNvPr id="260" name="楕円 259"/>
        <xdr:cNvSpPr/>
      </xdr:nvSpPr>
      <xdr:spPr>
        <a:xfrm>
          <a:off x="1079500" y="168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127244</xdr:rowOff>
    </xdr:from>
    <xdr:ext cx="534377" cy="259045"/>
    <xdr:sp macro="" textlink="">
      <xdr:nvSpPr>
        <xdr:cNvPr id="261" name="テキスト ボックス 260"/>
        <xdr:cNvSpPr txBox="1"/>
      </xdr:nvSpPr>
      <xdr:spPr>
        <a:xfrm>
          <a:off x="863111" y="165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113411</xdr:rowOff>
    </xdr:from>
    <xdr:to>
      <xdr:col>55</xdr:col>
      <xdr:colOff>0</xdr:colOff>
      <xdr:row>38</xdr:row>
      <xdr:rowOff>116459</xdr:rowOff>
    </xdr:to>
    <xdr:cxnSp macro="">
      <xdr:nvCxnSpPr>
        <xdr:cNvPr id="290" name="直線コネクタ 289"/>
        <xdr:cNvCxnSpPr/>
      </xdr:nvCxnSpPr>
      <xdr:spPr>
        <a:xfrm flipV="1">
          <a:off x="9639300" y="662851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116459</xdr:rowOff>
    </xdr:from>
    <xdr:to>
      <xdr:col>50</xdr:col>
      <xdr:colOff>114300</xdr:colOff>
      <xdr:row>38</xdr:row>
      <xdr:rowOff>119507</xdr:rowOff>
    </xdr:to>
    <xdr:cxnSp macro="">
      <xdr:nvCxnSpPr>
        <xdr:cNvPr id="293" name="直線コネクタ 292"/>
        <xdr:cNvCxnSpPr/>
      </xdr:nvCxnSpPr>
      <xdr:spPr>
        <a:xfrm flipV="1">
          <a:off x="8750300" y="663155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119507</xdr:rowOff>
    </xdr:from>
    <xdr:to>
      <xdr:col>45</xdr:col>
      <xdr:colOff>177800</xdr:colOff>
      <xdr:row>38</xdr:row>
      <xdr:rowOff>122174</xdr:rowOff>
    </xdr:to>
    <xdr:cxnSp macro="">
      <xdr:nvCxnSpPr>
        <xdr:cNvPr id="296" name="直線コネクタ 295"/>
        <xdr:cNvCxnSpPr/>
      </xdr:nvCxnSpPr>
      <xdr:spPr>
        <a:xfrm flipV="1">
          <a:off x="7861300" y="66346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122174</xdr:rowOff>
    </xdr:from>
    <xdr:to>
      <xdr:col>41</xdr:col>
      <xdr:colOff>50800</xdr:colOff>
      <xdr:row>38</xdr:row>
      <xdr:rowOff>125222</xdr:rowOff>
    </xdr:to>
    <xdr:cxnSp macro="">
      <xdr:nvCxnSpPr>
        <xdr:cNvPr id="299" name="直線コネクタ 298"/>
        <xdr:cNvCxnSpPr/>
      </xdr:nvCxnSpPr>
      <xdr:spPr>
        <a:xfrm flipV="1">
          <a:off x="6972300" y="66372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62611</xdr:rowOff>
    </xdr:from>
    <xdr:to>
      <xdr:col>55</xdr:col>
      <xdr:colOff>50800</xdr:colOff>
      <xdr:row>38</xdr:row>
      <xdr:rowOff>164211</xdr:rowOff>
    </xdr:to>
    <xdr:sp macro="" textlink="">
      <xdr:nvSpPr>
        <xdr:cNvPr id="309" name="楕円 308"/>
        <xdr:cNvSpPr/>
      </xdr:nvSpPr>
      <xdr:spPr>
        <a:xfrm>
          <a:off x="104267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163339</xdr:rowOff>
    </xdr:from>
    <xdr:ext cx="378565" cy="259045"/>
    <xdr:sp macro="" textlink="">
      <xdr:nvSpPr>
        <xdr:cNvPr id="310" name="労働費該当値テキスト"/>
        <xdr:cNvSpPr txBox="1"/>
      </xdr:nvSpPr>
      <xdr:spPr>
        <a:xfrm>
          <a:off x="10528300"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65659</xdr:rowOff>
    </xdr:from>
    <xdr:to>
      <xdr:col>50</xdr:col>
      <xdr:colOff>165100</xdr:colOff>
      <xdr:row>38</xdr:row>
      <xdr:rowOff>167259</xdr:rowOff>
    </xdr:to>
    <xdr:sp macro="" textlink="">
      <xdr:nvSpPr>
        <xdr:cNvPr id="311" name="楕円 310"/>
        <xdr:cNvSpPr/>
      </xdr:nvSpPr>
      <xdr:spPr>
        <a:xfrm>
          <a:off x="9588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158386</xdr:rowOff>
    </xdr:from>
    <xdr:ext cx="378565" cy="259045"/>
    <xdr:sp macro="" textlink="">
      <xdr:nvSpPr>
        <xdr:cNvPr id="312" name="テキスト ボックス 311"/>
        <xdr:cNvSpPr txBox="1"/>
      </xdr:nvSpPr>
      <xdr:spPr>
        <a:xfrm>
          <a:off x="9450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68707</xdr:rowOff>
    </xdr:from>
    <xdr:to>
      <xdr:col>46</xdr:col>
      <xdr:colOff>38100</xdr:colOff>
      <xdr:row>38</xdr:row>
      <xdr:rowOff>170307</xdr:rowOff>
    </xdr:to>
    <xdr:sp macro="" textlink="">
      <xdr:nvSpPr>
        <xdr:cNvPr id="313" name="楕円 312"/>
        <xdr:cNvSpPr/>
      </xdr:nvSpPr>
      <xdr:spPr>
        <a:xfrm>
          <a:off x="869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161434</xdr:rowOff>
    </xdr:from>
    <xdr:ext cx="378565" cy="259045"/>
    <xdr:sp macro="" textlink="">
      <xdr:nvSpPr>
        <xdr:cNvPr id="314" name="テキスト ボックス 313"/>
        <xdr:cNvSpPr txBox="1"/>
      </xdr:nvSpPr>
      <xdr:spPr>
        <a:xfrm>
          <a:off x="8561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71374</xdr:rowOff>
    </xdr:from>
    <xdr:to>
      <xdr:col>41</xdr:col>
      <xdr:colOff>101600</xdr:colOff>
      <xdr:row>39</xdr:row>
      <xdr:rowOff>1524</xdr:rowOff>
    </xdr:to>
    <xdr:sp macro="" textlink="">
      <xdr:nvSpPr>
        <xdr:cNvPr id="315" name="楕円 314"/>
        <xdr:cNvSpPr/>
      </xdr:nvSpPr>
      <xdr:spPr>
        <a:xfrm>
          <a:off x="7810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164101</xdr:rowOff>
    </xdr:from>
    <xdr:ext cx="378565" cy="259045"/>
    <xdr:sp macro="" textlink="">
      <xdr:nvSpPr>
        <xdr:cNvPr id="316" name="テキスト ボックス 315"/>
        <xdr:cNvSpPr txBox="1"/>
      </xdr:nvSpPr>
      <xdr:spPr>
        <a:xfrm>
          <a:off x="7672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74422</xdr:rowOff>
    </xdr:from>
    <xdr:to>
      <xdr:col>36</xdr:col>
      <xdr:colOff>165100</xdr:colOff>
      <xdr:row>39</xdr:row>
      <xdr:rowOff>4572</xdr:rowOff>
    </xdr:to>
    <xdr:sp macro="" textlink="">
      <xdr:nvSpPr>
        <xdr:cNvPr id="317" name="楕円 316"/>
        <xdr:cNvSpPr/>
      </xdr:nvSpPr>
      <xdr:spPr>
        <a:xfrm>
          <a:off x="69215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167149</xdr:rowOff>
    </xdr:from>
    <xdr:ext cx="378565" cy="259045"/>
    <xdr:sp macro="" textlink="">
      <xdr:nvSpPr>
        <xdr:cNvPr id="318" name="テキスト ボックス 317"/>
        <xdr:cNvSpPr txBox="1"/>
      </xdr:nvSpPr>
      <xdr:spPr>
        <a:xfrm>
          <a:off x="6783017" y="6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75882</xdr:rowOff>
    </xdr:from>
    <xdr:to>
      <xdr:col>55</xdr:col>
      <xdr:colOff>0</xdr:colOff>
      <xdr:row>58</xdr:row>
      <xdr:rowOff>86356</xdr:rowOff>
    </xdr:to>
    <xdr:cxnSp macro="">
      <xdr:nvCxnSpPr>
        <xdr:cNvPr id="347" name="直線コネクタ 346"/>
        <xdr:cNvCxnSpPr/>
      </xdr:nvCxnSpPr>
      <xdr:spPr>
        <a:xfrm>
          <a:off x="9639300" y="10019982"/>
          <a:ext cx="8382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75882</xdr:rowOff>
    </xdr:from>
    <xdr:to>
      <xdr:col>50</xdr:col>
      <xdr:colOff>114300</xdr:colOff>
      <xdr:row>58</xdr:row>
      <xdr:rowOff>76332</xdr:rowOff>
    </xdr:to>
    <xdr:cxnSp macro="">
      <xdr:nvCxnSpPr>
        <xdr:cNvPr id="350" name="直線コネクタ 349"/>
        <xdr:cNvCxnSpPr/>
      </xdr:nvCxnSpPr>
      <xdr:spPr>
        <a:xfrm flipV="1">
          <a:off x="8750300" y="10019982"/>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76332</xdr:rowOff>
    </xdr:from>
    <xdr:to>
      <xdr:col>45</xdr:col>
      <xdr:colOff>177800</xdr:colOff>
      <xdr:row>58</xdr:row>
      <xdr:rowOff>80838</xdr:rowOff>
    </xdr:to>
    <xdr:cxnSp macro="">
      <xdr:nvCxnSpPr>
        <xdr:cNvPr id="353" name="直線コネクタ 352"/>
        <xdr:cNvCxnSpPr/>
      </xdr:nvCxnSpPr>
      <xdr:spPr>
        <a:xfrm flipV="1">
          <a:off x="7861300" y="10020432"/>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80838</xdr:rowOff>
    </xdr:from>
    <xdr:to>
      <xdr:col>41</xdr:col>
      <xdr:colOff>50800</xdr:colOff>
      <xdr:row>58</xdr:row>
      <xdr:rowOff>94439</xdr:rowOff>
    </xdr:to>
    <xdr:cxnSp macro="">
      <xdr:nvCxnSpPr>
        <xdr:cNvPr id="356" name="直線コネクタ 355"/>
        <xdr:cNvCxnSpPr/>
      </xdr:nvCxnSpPr>
      <xdr:spPr>
        <a:xfrm flipV="1">
          <a:off x="6972300" y="10024938"/>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35556</xdr:rowOff>
    </xdr:from>
    <xdr:to>
      <xdr:col>55</xdr:col>
      <xdr:colOff>50800</xdr:colOff>
      <xdr:row>58</xdr:row>
      <xdr:rowOff>137156</xdr:rowOff>
    </xdr:to>
    <xdr:sp macro="" textlink="">
      <xdr:nvSpPr>
        <xdr:cNvPr id="366" name="楕円 365"/>
        <xdr:cNvSpPr/>
      </xdr:nvSpPr>
      <xdr:spPr>
        <a:xfrm>
          <a:off x="10426700" y="99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166383</xdr:rowOff>
    </xdr:from>
    <xdr:ext cx="534377" cy="259045"/>
    <xdr:sp macro="" textlink="">
      <xdr:nvSpPr>
        <xdr:cNvPr id="367" name="農林水産業費該当値テキスト"/>
        <xdr:cNvSpPr txBox="1"/>
      </xdr:nvSpPr>
      <xdr:spPr>
        <a:xfrm>
          <a:off x="10528300" y="97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25082</xdr:rowOff>
    </xdr:from>
    <xdr:to>
      <xdr:col>50</xdr:col>
      <xdr:colOff>165100</xdr:colOff>
      <xdr:row>58</xdr:row>
      <xdr:rowOff>126682</xdr:rowOff>
    </xdr:to>
    <xdr:sp macro="" textlink="">
      <xdr:nvSpPr>
        <xdr:cNvPr id="368" name="楕円 367"/>
        <xdr:cNvSpPr/>
      </xdr:nvSpPr>
      <xdr:spPr>
        <a:xfrm>
          <a:off x="9588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143209</xdr:rowOff>
    </xdr:from>
    <xdr:ext cx="534377" cy="259045"/>
    <xdr:sp macro="" textlink="">
      <xdr:nvSpPr>
        <xdr:cNvPr id="369" name="テキスト ボックス 368"/>
        <xdr:cNvSpPr txBox="1"/>
      </xdr:nvSpPr>
      <xdr:spPr>
        <a:xfrm>
          <a:off x="9372111" y="97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25532</xdr:rowOff>
    </xdr:from>
    <xdr:to>
      <xdr:col>46</xdr:col>
      <xdr:colOff>38100</xdr:colOff>
      <xdr:row>58</xdr:row>
      <xdr:rowOff>127132</xdr:rowOff>
    </xdr:to>
    <xdr:sp macro="" textlink="">
      <xdr:nvSpPr>
        <xdr:cNvPr id="370" name="楕円 369"/>
        <xdr:cNvSpPr/>
      </xdr:nvSpPr>
      <xdr:spPr>
        <a:xfrm>
          <a:off x="8699500" y="99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143659</xdr:rowOff>
    </xdr:from>
    <xdr:ext cx="534377" cy="259045"/>
    <xdr:sp macro="" textlink="">
      <xdr:nvSpPr>
        <xdr:cNvPr id="371" name="テキスト ボックス 370"/>
        <xdr:cNvSpPr txBox="1"/>
      </xdr:nvSpPr>
      <xdr:spPr>
        <a:xfrm>
          <a:off x="8483111" y="97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30038</xdr:rowOff>
    </xdr:from>
    <xdr:to>
      <xdr:col>41</xdr:col>
      <xdr:colOff>101600</xdr:colOff>
      <xdr:row>58</xdr:row>
      <xdr:rowOff>131638</xdr:rowOff>
    </xdr:to>
    <xdr:sp macro="" textlink="">
      <xdr:nvSpPr>
        <xdr:cNvPr id="372" name="楕円 371"/>
        <xdr:cNvSpPr/>
      </xdr:nvSpPr>
      <xdr:spPr>
        <a:xfrm>
          <a:off x="7810500" y="99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148165</xdr:rowOff>
    </xdr:from>
    <xdr:ext cx="534377" cy="259045"/>
    <xdr:sp macro="" textlink="">
      <xdr:nvSpPr>
        <xdr:cNvPr id="373" name="テキスト ボックス 372"/>
        <xdr:cNvSpPr txBox="1"/>
      </xdr:nvSpPr>
      <xdr:spPr>
        <a:xfrm>
          <a:off x="75941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43639</xdr:rowOff>
    </xdr:from>
    <xdr:to>
      <xdr:col>36</xdr:col>
      <xdr:colOff>165100</xdr:colOff>
      <xdr:row>58</xdr:row>
      <xdr:rowOff>145239</xdr:rowOff>
    </xdr:to>
    <xdr:sp macro="" textlink="">
      <xdr:nvSpPr>
        <xdr:cNvPr id="374" name="楕円 373"/>
        <xdr:cNvSpPr/>
      </xdr:nvSpPr>
      <xdr:spPr>
        <a:xfrm>
          <a:off x="6921500" y="99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161766</xdr:rowOff>
    </xdr:from>
    <xdr:ext cx="534377" cy="259045"/>
    <xdr:sp macro="" textlink="">
      <xdr:nvSpPr>
        <xdr:cNvPr id="375" name="テキスト ボックス 374"/>
        <xdr:cNvSpPr txBox="1"/>
      </xdr:nvSpPr>
      <xdr:spPr>
        <a:xfrm>
          <a:off x="6705111" y="97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139692</xdr:rowOff>
    </xdr:from>
    <xdr:to>
      <xdr:col>55</xdr:col>
      <xdr:colOff>0</xdr:colOff>
      <xdr:row>77</xdr:row>
      <xdr:rowOff>31556</xdr:rowOff>
    </xdr:to>
    <xdr:cxnSp macro="">
      <xdr:nvCxnSpPr>
        <xdr:cNvPr id="404" name="直線コネクタ 403"/>
        <xdr:cNvCxnSpPr/>
      </xdr:nvCxnSpPr>
      <xdr:spPr>
        <a:xfrm flipV="1">
          <a:off x="9639300" y="13169892"/>
          <a:ext cx="838200" cy="6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149285</xdr:rowOff>
    </xdr:from>
    <xdr:to>
      <xdr:col>50</xdr:col>
      <xdr:colOff>114300</xdr:colOff>
      <xdr:row>77</xdr:row>
      <xdr:rowOff>31556</xdr:rowOff>
    </xdr:to>
    <xdr:cxnSp macro="">
      <xdr:nvCxnSpPr>
        <xdr:cNvPr id="407" name="直線コネクタ 406"/>
        <xdr:cNvCxnSpPr/>
      </xdr:nvCxnSpPr>
      <xdr:spPr>
        <a:xfrm>
          <a:off x="8750300" y="13179485"/>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149285</xdr:rowOff>
    </xdr:from>
    <xdr:to>
      <xdr:col>45</xdr:col>
      <xdr:colOff>177800</xdr:colOff>
      <xdr:row>77</xdr:row>
      <xdr:rowOff>64232</xdr:rowOff>
    </xdr:to>
    <xdr:cxnSp macro="">
      <xdr:nvCxnSpPr>
        <xdr:cNvPr id="410" name="直線コネクタ 409"/>
        <xdr:cNvCxnSpPr/>
      </xdr:nvCxnSpPr>
      <xdr:spPr>
        <a:xfrm flipV="1">
          <a:off x="7861300" y="13179485"/>
          <a:ext cx="889000" cy="8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64232</xdr:rowOff>
    </xdr:from>
    <xdr:to>
      <xdr:col>41</xdr:col>
      <xdr:colOff>50800</xdr:colOff>
      <xdr:row>77</xdr:row>
      <xdr:rowOff>111444</xdr:rowOff>
    </xdr:to>
    <xdr:cxnSp macro="">
      <xdr:nvCxnSpPr>
        <xdr:cNvPr id="413" name="直線コネクタ 412"/>
        <xdr:cNvCxnSpPr/>
      </xdr:nvCxnSpPr>
      <xdr:spPr>
        <a:xfrm flipV="1">
          <a:off x="6972300" y="13265882"/>
          <a:ext cx="889000" cy="4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88892</xdr:rowOff>
    </xdr:from>
    <xdr:to>
      <xdr:col>55</xdr:col>
      <xdr:colOff>50800</xdr:colOff>
      <xdr:row>77</xdr:row>
      <xdr:rowOff>19042</xdr:rowOff>
    </xdr:to>
    <xdr:sp macro="" textlink="">
      <xdr:nvSpPr>
        <xdr:cNvPr id="423" name="楕円 422"/>
        <xdr:cNvSpPr/>
      </xdr:nvSpPr>
      <xdr:spPr>
        <a:xfrm>
          <a:off x="10426700" y="131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111769</xdr:rowOff>
    </xdr:from>
    <xdr:ext cx="534377" cy="259045"/>
    <xdr:sp macro="" textlink="">
      <xdr:nvSpPr>
        <xdr:cNvPr id="424" name="商工費該当値テキスト"/>
        <xdr:cNvSpPr txBox="1"/>
      </xdr:nvSpPr>
      <xdr:spPr>
        <a:xfrm>
          <a:off x="10528300" y="129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152206</xdr:rowOff>
    </xdr:from>
    <xdr:to>
      <xdr:col>50</xdr:col>
      <xdr:colOff>165100</xdr:colOff>
      <xdr:row>77</xdr:row>
      <xdr:rowOff>82356</xdr:rowOff>
    </xdr:to>
    <xdr:sp macro="" textlink="">
      <xdr:nvSpPr>
        <xdr:cNvPr id="425" name="楕円 424"/>
        <xdr:cNvSpPr/>
      </xdr:nvSpPr>
      <xdr:spPr>
        <a:xfrm>
          <a:off x="9588500" y="13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98884</xdr:rowOff>
    </xdr:from>
    <xdr:ext cx="534377" cy="259045"/>
    <xdr:sp macro="" textlink="">
      <xdr:nvSpPr>
        <xdr:cNvPr id="426" name="テキスト ボックス 425"/>
        <xdr:cNvSpPr txBox="1"/>
      </xdr:nvSpPr>
      <xdr:spPr>
        <a:xfrm>
          <a:off x="9372111" y="1295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98485</xdr:rowOff>
    </xdr:from>
    <xdr:to>
      <xdr:col>46</xdr:col>
      <xdr:colOff>38100</xdr:colOff>
      <xdr:row>77</xdr:row>
      <xdr:rowOff>28635</xdr:rowOff>
    </xdr:to>
    <xdr:sp macro="" textlink="">
      <xdr:nvSpPr>
        <xdr:cNvPr id="427" name="楕円 426"/>
        <xdr:cNvSpPr/>
      </xdr:nvSpPr>
      <xdr:spPr>
        <a:xfrm>
          <a:off x="8699500" y="131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45163</xdr:rowOff>
    </xdr:from>
    <xdr:ext cx="534377" cy="259045"/>
    <xdr:sp macro="" textlink="">
      <xdr:nvSpPr>
        <xdr:cNvPr id="428" name="テキスト ボックス 427"/>
        <xdr:cNvSpPr txBox="1"/>
      </xdr:nvSpPr>
      <xdr:spPr>
        <a:xfrm>
          <a:off x="8483111" y="12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13432</xdr:rowOff>
    </xdr:from>
    <xdr:to>
      <xdr:col>41</xdr:col>
      <xdr:colOff>101600</xdr:colOff>
      <xdr:row>77</xdr:row>
      <xdr:rowOff>115032</xdr:rowOff>
    </xdr:to>
    <xdr:sp macro="" textlink="">
      <xdr:nvSpPr>
        <xdr:cNvPr id="429" name="楕円 428"/>
        <xdr:cNvSpPr/>
      </xdr:nvSpPr>
      <xdr:spPr>
        <a:xfrm>
          <a:off x="7810500" y="132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131559</xdr:rowOff>
    </xdr:from>
    <xdr:ext cx="534377" cy="259045"/>
    <xdr:sp macro="" textlink="">
      <xdr:nvSpPr>
        <xdr:cNvPr id="430" name="テキスト ボックス 429"/>
        <xdr:cNvSpPr txBox="1"/>
      </xdr:nvSpPr>
      <xdr:spPr>
        <a:xfrm>
          <a:off x="7594111" y="129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60644</xdr:rowOff>
    </xdr:from>
    <xdr:to>
      <xdr:col>36</xdr:col>
      <xdr:colOff>165100</xdr:colOff>
      <xdr:row>77</xdr:row>
      <xdr:rowOff>162244</xdr:rowOff>
    </xdr:to>
    <xdr:sp macro="" textlink="">
      <xdr:nvSpPr>
        <xdr:cNvPr id="431" name="楕円 430"/>
        <xdr:cNvSpPr/>
      </xdr:nvSpPr>
      <xdr:spPr>
        <a:xfrm>
          <a:off x="69215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7321</xdr:rowOff>
    </xdr:from>
    <xdr:ext cx="534377" cy="259045"/>
    <xdr:sp macro="" textlink="">
      <xdr:nvSpPr>
        <xdr:cNvPr id="432" name="テキスト ボックス 431"/>
        <xdr:cNvSpPr txBox="1"/>
      </xdr:nvSpPr>
      <xdr:spPr>
        <a:xfrm>
          <a:off x="6705111" y="1303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117354</xdr:rowOff>
    </xdr:from>
    <xdr:to>
      <xdr:col>55</xdr:col>
      <xdr:colOff>0</xdr:colOff>
      <xdr:row>98</xdr:row>
      <xdr:rowOff>117911</xdr:rowOff>
    </xdr:to>
    <xdr:cxnSp macro="">
      <xdr:nvCxnSpPr>
        <xdr:cNvPr id="459" name="直線コネクタ 458"/>
        <xdr:cNvCxnSpPr/>
      </xdr:nvCxnSpPr>
      <xdr:spPr>
        <a:xfrm>
          <a:off x="9639300" y="16919454"/>
          <a:ext cx="8382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114012</xdr:rowOff>
    </xdr:from>
    <xdr:to>
      <xdr:col>50</xdr:col>
      <xdr:colOff>114300</xdr:colOff>
      <xdr:row>98</xdr:row>
      <xdr:rowOff>117354</xdr:rowOff>
    </xdr:to>
    <xdr:cxnSp macro="">
      <xdr:nvCxnSpPr>
        <xdr:cNvPr id="462" name="直線コネクタ 461"/>
        <xdr:cNvCxnSpPr/>
      </xdr:nvCxnSpPr>
      <xdr:spPr>
        <a:xfrm>
          <a:off x="8750300" y="16916112"/>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114012</xdr:rowOff>
    </xdr:from>
    <xdr:to>
      <xdr:col>45</xdr:col>
      <xdr:colOff>177800</xdr:colOff>
      <xdr:row>98</xdr:row>
      <xdr:rowOff>118128</xdr:rowOff>
    </xdr:to>
    <xdr:cxnSp macro="">
      <xdr:nvCxnSpPr>
        <xdr:cNvPr id="465" name="直線コネクタ 464"/>
        <xdr:cNvCxnSpPr/>
      </xdr:nvCxnSpPr>
      <xdr:spPr>
        <a:xfrm flipV="1">
          <a:off x="7861300" y="16916112"/>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118128</xdr:rowOff>
    </xdr:from>
    <xdr:to>
      <xdr:col>41</xdr:col>
      <xdr:colOff>50800</xdr:colOff>
      <xdr:row>98</xdr:row>
      <xdr:rowOff>118594</xdr:rowOff>
    </xdr:to>
    <xdr:cxnSp macro="">
      <xdr:nvCxnSpPr>
        <xdr:cNvPr id="468" name="直線コネクタ 467"/>
        <xdr:cNvCxnSpPr/>
      </xdr:nvCxnSpPr>
      <xdr:spPr>
        <a:xfrm flipV="1">
          <a:off x="6972300" y="16920228"/>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67111</xdr:rowOff>
    </xdr:from>
    <xdr:to>
      <xdr:col>55</xdr:col>
      <xdr:colOff>50800</xdr:colOff>
      <xdr:row>98</xdr:row>
      <xdr:rowOff>168711</xdr:rowOff>
    </xdr:to>
    <xdr:sp macro="" textlink="">
      <xdr:nvSpPr>
        <xdr:cNvPr id="478" name="楕円 477"/>
        <xdr:cNvSpPr/>
      </xdr:nvSpPr>
      <xdr:spPr>
        <a:xfrm>
          <a:off x="10426700" y="168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66554</xdr:rowOff>
    </xdr:from>
    <xdr:to>
      <xdr:col>50</xdr:col>
      <xdr:colOff>165100</xdr:colOff>
      <xdr:row>98</xdr:row>
      <xdr:rowOff>168154</xdr:rowOff>
    </xdr:to>
    <xdr:sp macro="" textlink="">
      <xdr:nvSpPr>
        <xdr:cNvPr id="480" name="楕円 479"/>
        <xdr:cNvSpPr/>
      </xdr:nvSpPr>
      <xdr:spPr>
        <a:xfrm>
          <a:off x="9588500" y="168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159281</xdr:rowOff>
    </xdr:from>
    <xdr:ext cx="534377" cy="259045"/>
    <xdr:sp macro="" textlink="">
      <xdr:nvSpPr>
        <xdr:cNvPr id="481" name="テキスト ボックス 480"/>
        <xdr:cNvSpPr txBox="1"/>
      </xdr:nvSpPr>
      <xdr:spPr>
        <a:xfrm>
          <a:off x="9372111" y="169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63212</xdr:rowOff>
    </xdr:from>
    <xdr:to>
      <xdr:col>46</xdr:col>
      <xdr:colOff>38100</xdr:colOff>
      <xdr:row>98</xdr:row>
      <xdr:rowOff>164812</xdr:rowOff>
    </xdr:to>
    <xdr:sp macro="" textlink="">
      <xdr:nvSpPr>
        <xdr:cNvPr id="482" name="楕円 481"/>
        <xdr:cNvSpPr/>
      </xdr:nvSpPr>
      <xdr:spPr>
        <a:xfrm>
          <a:off x="8699500" y="168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155939</xdr:rowOff>
    </xdr:from>
    <xdr:ext cx="534377" cy="259045"/>
    <xdr:sp macro="" textlink="">
      <xdr:nvSpPr>
        <xdr:cNvPr id="483" name="テキスト ボックス 482"/>
        <xdr:cNvSpPr txBox="1"/>
      </xdr:nvSpPr>
      <xdr:spPr>
        <a:xfrm>
          <a:off x="8483111" y="169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67328</xdr:rowOff>
    </xdr:from>
    <xdr:to>
      <xdr:col>41</xdr:col>
      <xdr:colOff>101600</xdr:colOff>
      <xdr:row>98</xdr:row>
      <xdr:rowOff>168928</xdr:rowOff>
    </xdr:to>
    <xdr:sp macro="" textlink="">
      <xdr:nvSpPr>
        <xdr:cNvPr id="484" name="楕円 483"/>
        <xdr:cNvSpPr/>
      </xdr:nvSpPr>
      <xdr:spPr>
        <a:xfrm>
          <a:off x="7810500" y="1686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160055</xdr:rowOff>
    </xdr:from>
    <xdr:ext cx="534377" cy="259045"/>
    <xdr:sp macro="" textlink="">
      <xdr:nvSpPr>
        <xdr:cNvPr id="485" name="テキスト ボックス 484"/>
        <xdr:cNvSpPr txBox="1"/>
      </xdr:nvSpPr>
      <xdr:spPr>
        <a:xfrm>
          <a:off x="7594111" y="1696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67794</xdr:rowOff>
    </xdr:from>
    <xdr:to>
      <xdr:col>36</xdr:col>
      <xdr:colOff>165100</xdr:colOff>
      <xdr:row>98</xdr:row>
      <xdr:rowOff>169394</xdr:rowOff>
    </xdr:to>
    <xdr:sp macro="" textlink="">
      <xdr:nvSpPr>
        <xdr:cNvPr id="486" name="楕円 485"/>
        <xdr:cNvSpPr/>
      </xdr:nvSpPr>
      <xdr:spPr>
        <a:xfrm>
          <a:off x="6921500" y="168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160521</xdr:rowOff>
    </xdr:from>
    <xdr:ext cx="534377" cy="259045"/>
    <xdr:sp macro="" textlink="">
      <xdr:nvSpPr>
        <xdr:cNvPr id="487" name="テキスト ボックス 486"/>
        <xdr:cNvSpPr txBox="1"/>
      </xdr:nvSpPr>
      <xdr:spPr>
        <a:xfrm>
          <a:off x="6705111" y="169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7779</xdr:rowOff>
    </xdr:from>
    <xdr:to>
      <xdr:col>85</xdr:col>
      <xdr:colOff>127000</xdr:colOff>
      <xdr:row>36</xdr:row>
      <xdr:rowOff>26829</xdr:rowOff>
    </xdr:to>
    <xdr:cxnSp macro="">
      <xdr:nvCxnSpPr>
        <xdr:cNvPr id="517" name="直線コネクタ 516"/>
        <xdr:cNvCxnSpPr/>
      </xdr:nvCxnSpPr>
      <xdr:spPr>
        <a:xfrm flipV="1">
          <a:off x="15481300" y="617997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169990</xdr:rowOff>
    </xdr:from>
    <xdr:to>
      <xdr:col>81</xdr:col>
      <xdr:colOff>50800</xdr:colOff>
      <xdr:row>36</xdr:row>
      <xdr:rowOff>26829</xdr:rowOff>
    </xdr:to>
    <xdr:cxnSp macro="">
      <xdr:nvCxnSpPr>
        <xdr:cNvPr id="520" name="直線コネクタ 519"/>
        <xdr:cNvCxnSpPr/>
      </xdr:nvCxnSpPr>
      <xdr:spPr>
        <a:xfrm>
          <a:off x="14592300" y="6170740"/>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31667</xdr:rowOff>
    </xdr:from>
    <xdr:to>
      <xdr:col>76</xdr:col>
      <xdr:colOff>114300</xdr:colOff>
      <xdr:row>35</xdr:row>
      <xdr:rowOff>169990</xdr:rowOff>
    </xdr:to>
    <xdr:cxnSp macro="">
      <xdr:nvCxnSpPr>
        <xdr:cNvPr id="523" name="直線コネクタ 522"/>
        <xdr:cNvCxnSpPr/>
      </xdr:nvCxnSpPr>
      <xdr:spPr>
        <a:xfrm>
          <a:off x="13703300" y="5346617"/>
          <a:ext cx="889000" cy="8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31667</xdr:rowOff>
    </xdr:from>
    <xdr:to>
      <xdr:col>71</xdr:col>
      <xdr:colOff>177800</xdr:colOff>
      <xdr:row>35</xdr:row>
      <xdr:rowOff>2997</xdr:rowOff>
    </xdr:to>
    <xdr:cxnSp macro="">
      <xdr:nvCxnSpPr>
        <xdr:cNvPr id="526" name="直線コネクタ 525"/>
        <xdr:cNvCxnSpPr/>
      </xdr:nvCxnSpPr>
      <xdr:spPr>
        <a:xfrm flipV="1">
          <a:off x="12814300" y="5346617"/>
          <a:ext cx="889000" cy="6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149489</xdr:rowOff>
    </xdr:from>
    <xdr:ext cx="534377" cy="259045"/>
    <xdr:sp macro="" textlink="">
      <xdr:nvSpPr>
        <xdr:cNvPr id="530" name="テキスト ボックス 529"/>
        <xdr:cNvSpPr txBox="1"/>
      </xdr:nvSpPr>
      <xdr:spPr>
        <a:xfrm>
          <a:off x="12547111" y="64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128429</xdr:rowOff>
    </xdr:from>
    <xdr:to>
      <xdr:col>85</xdr:col>
      <xdr:colOff>177800</xdr:colOff>
      <xdr:row>36</xdr:row>
      <xdr:rowOff>58579</xdr:rowOff>
    </xdr:to>
    <xdr:sp macro="" textlink="">
      <xdr:nvSpPr>
        <xdr:cNvPr id="536" name="楕円 535"/>
        <xdr:cNvSpPr/>
      </xdr:nvSpPr>
      <xdr:spPr>
        <a:xfrm>
          <a:off x="16268700" y="61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151306</xdr:rowOff>
    </xdr:from>
    <xdr:ext cx="534377" cy="259045"/>
    <xdr:sp macro="" textlink="">
      <xdr:nvSpPr>
        <xdr:cNvPr id="537" name="消防費該当値テキスト"/>
        <xdr:cNvSpPr txBox="1"/>
      </xdr:nvSpPr>
      <xdr:spPr>
        <a:xfrm>
          <a:off x="16370300"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147479</xdr:rowOff>
    </xdr:from>
    <xdr:to>
      <xdr:col>81</xdr:col>
      <xdr:colOff>101600</xdr:colOff>
      <xdr:row>36</xdr:row>
      <xdr:rowOff>77629</xdr:rowOff>
    </xdr:to>
    <xdr:sp macro="" textlink="">
      <xdr:nvSpPr>
        <xdr:cNvPr id="538" name="楕円 537"/>
        <xdr:cNvSpPr/>
      </xdr:nvSpPr>
      <xdr:spPr>
        <a:xfrm>
          <a:off x="15430500" y="61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94156</xdr:rowOff>
    </xdr:from>
    <xdr:ext cx="534377" cy="259045"/>
    <xdr:sp macro="" textlink="">
      <xdr:nvSpPr>
        <xdr:cNvPr id="539" name="テキスト ボックス 538"/>
        <xdr:cNvSpPr txBox="1"/>
      </xdr:nvSpPr>
      <xdr:spPr>
        <a:xfrm>
          <a:off x="15214111" y="592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119190</xdr:rowOff>
    </xdr:from>
    <xdr:to>
      <xdr:col>76</xdr:col>
      <xdr:colOff>165100</xdr:colOff>
      <xdr:row>36</xdr:row>
      <xdr:rowOff>49340</xdr:rowOff>
    </xdr:to>
    <xdr:sp macro="" textlink="">
      <xdr:nvSpPr>
        <xdr:cNvPr id="540" name="楕円 539"/>
        <xdr:cNvSpPr/>
      </xdr:nvSpPr>
      <xdr:spPr>
        <a:xfrm>
          <a:off x="14541500" y="6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65867</xdr:rowOff>
    </xdr:from>
    <xdr:ext cx="534377" cy="259045"/>
    <xdr:sp macro="" textlink="">
      <xdr:nvSpPr>
        <xdr:cNvPr id="541" name="テキスト ボックス 540"/>
        <xdr:cNvSpPr txBox="1"/>
      </xdr:nvSpPr>
      <xdr:spPr>
        <a:xfrm>
          <a:off x="14325111" y="58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152317</xdr:rowOff>
    </xdr:from>
    <xdr:to>
      <xdr:col>72</xdr:col>
      <xdr:colOff>38100</xdr:colOff>
      <xdr:row>31</xdr:row>
      <xdr:rowOff>82467</xdr:rowOff>
    </xdr:to>
    <xdr:sp macro="" textlink="">
      <xdr:nvSpPr>
        <xdr:cNvPr id="542" name="楕円 541"/>
        <xdr:cNvSpPr/>
      </xdr:nvSpPr>
      <xdr:spPr>
        <a:xfrm>
          <a:off x="13652500" y="52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98994</xdr:rowOff>
    </xdr:from>
    <xdr:ext cx="534377" cy="259045"/>
    <xdr:sp macro="" textlink="">
      <xdr:nvSpPr>
        <xdr:cNvPr id="543" name="テキスト ボックス 542"/>
        <xdr:cNvSpPr txBox="1"/>
      </xdr:nvSpPr>
      <xdr:spPr>
        <a:xfrm>
          <a:off x="13436111" y="50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123647</xdr:rowOff>
    </xdr:from>
    <xdr:to>
      <xdr:col>67</xdr:col>
      <xdr:colOff>101600</xdr:colOff>
      <xdr:row>35</xdr:row>
      <xdr:rowOff>53797</xdr:rowOff>
    </xdr:to>
    <xdr:sp macro="" textlink="">
      <xdr:nvSpPr>
        <xdr:cNvPr id="544" name="楕円 543"/>
        <xdr:cNvSpPr/>
      </xdr:nvSpPr>
      <xdr:spPr>
        <a:xfrm>
          <a:off x="127635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70324</xdr:rowOff>
    </xdr:from>
    <xdr:ext cx="534377" cy="259045"/>
    <xdr:sp macro="" textlink="">
      <xdr:nvSpPr>
        <xdr:cNvPr id="545" name="テキスト ボックス 544"/>
        <xdr:cNvSpPr txBox="1"/>
      </xdr:nvSpPr>
      <xdr:spPr>
        <a:xfrm>
          <a:off x="12547111" y="57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114796</xdr:rowOff>
    </xdr:from>
    <xdr:to>
      <xdr:col>85</xdr:col>
      <xdr:colOff>127000</xdr:colOff>
      <xdr:row>56</xdr:row>
      <xdr:rowOff>36268</xdr:rowOff>
    </xdr:to>
    <xdr:cxnSp macro="">
      <xdr:nvCxnSpPr>
        <xdr:cNvPr id="572" name="直線コネクタ 571"/>
        <xdr:cNvCxnSpPr/>
      </xdr:nvCxnSpPr>
      <xdr:spPr>
        <a:xfrm flipV="1">
          <a:off x="15481300" y="9544546"/>
          <a:ext cx="838200" cy="9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36268</xdr:rowOff>
    </xdr:from>
    <xdr:to>
      <xdr:col>81</xdr:col>
      <xdr:colOff>50800</xdr:colOff>
      <xdr:row>56</xdr:row>
      <xdr:rowOff>125138</xdr:rowOff>
    </xdr:to>
    <xdr:cxnSp macro="">
      <xdr:nvCxnSpPr>
        <xdr:cNvPr id="575" name="直線コネクタ 574"/>
        <xdr:cNvCxnSpPr/>
      </xdr:nvCxnSpPr>
      <xdr:spPr>
        <a:xfrm flipV="1">
          <a:off x="14592300" y="9637468"/>
          <a:ext cx="889000" cy="8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138717</xdr:rowOff>
    </xdr:from>
    <xdr:to>
      <xdr:col>76</xdr:col>
      <xdr:colOff>114300</xdr:colOff>
      <xdr:row>56</xdr:row>
      <xdr:rowOff>125138</xdr:rowOff>
    </xdr:to>
    <xdr:cxnSp macro="">
      <xdr:nvCxnSpPr>
        <xdr:cNvPr id="578" name="直線コネクタ 577"/>
        <xdr:cNvCxnSpPr/>
      </xdr:nvCxnSpPr>
      <xdr:spPr>
        <a:xfrm>
          <a:off x="13703300" y="9568467"/>
          <a:ext cx="889000" cy="15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138717</xdr:rowOff>
    </xdr:from>
    <xdr:to>
      <xdr:col>71</xdr:col>
      <xdr:colOff>177800</xdr:colOff>
      <xdr:row>56</xdr:row>
      <xdr:rowOff>156146</xdr:rowOff>
    </xdr:to>
    <xdr:cxnSp macro="">
      <xdr:nvCxnSpPr>
        <xdr:cNvPr id="581" name="直線コネクタ 580"/>
        <xdr:cNvCxnSpPr/>
      </xdr:nvCxnSpPr>
      <xdr:spPr>
        <a:xfrm flipV="1">
          <a:off x="12814300" y="9568467"/>
          <a:ext cx="889000" cy="1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63996</xdr:rowOff>
    </xdr:from>
    <xdr:to>
      <xdr:col>85</xdr:col>
      <xdr:colOff>177800</xdr:colOff>
      <xdr:row>55</xdr:row>
      <xdr:rowOff>165596</xdr:rowOff>
    </xdr:to>
    <xdr:sp macro="" textlink="">
      <xdr:nvSpPr>
        <xdr:cNvPr id="591" name="楕円 590"/>
        <xdr:cNvSpPr/>
      </xdr:nvSpPr>
      <xdr:spPr>
        <a:xfrm>
          <a:off x="16268700" y="94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86873</xdr:rowOff>
    </xdr:from>
    <xdr:ext cx="599010" cy="259045"/>
    <xdr:sp macro="" textlink="">
      <xdr:nvSpPr>
        <xdr:cNvPr id="592" name="教育費該当値テキスト"/>
        <xdr:cNvSpPr txBox="1"/>
      </xdr:nvSpPr>
      <xdr:spPr>
        <a:xfrm>
          <a:off x="16370300" y="93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156918</xdr:rowOff>
    </xdr:from>
    <xdr:to>
      <xdr:col>81</xdr:col>
      <xdr:colOff>101600</xdr:colOff>
      <xdr:row>56</xdr:row>
      <xdr:rowOff>87068</xdr:rowOff>
    </xdr:to>
    <xdr:sp macro="" textlink="">
      <xdr:nvSpPr>
        <xdr:cNvPr id="593" name="楕円 592"/>
        <xdr:cNvSpPr/>
      </xdr:nvSpPr>
      <xdr:spPr>
        <a:xfrm>
          <a:off x="15430500" y="95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103595</xdr:rowOff>
    </xdr:from>
    <xdr:ext cx="534377" cy="259045"/>
    <xdr:sp macro="" textlink="">
      <xdr:nvSpPr>
        <xdr:cNvPr id="594" name="テキスト ボックス 593"/>
        <xdr:cNvSpPr txBox="1"/>
      </xdr:nvSpPr>
      <xdr:spPr>
        <a:xfrm>
          <a:off x="15214111" y="936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74338</xdr:rowOff>
    </xdr:from>
    <xdr:to>
      <xdr:col>76</xdr:col>
      <xdr:colOff>165100</xdr:colOff>
      <xdr:row>57</xdr:row>
      <xdr:rowOff>4488</xdr:rowOff>
    </xdr:to>
    <xdr:sp macro="" textlink="">
      <xdr:nvSpPr>
        <xdr:cNvPr id="595" name="楕円 594"/>
        <xdr:cNvSpPr/>
      </xdr:nvSpPr>
      <xdr:spPr>
        <a:xfrm>
          <a:off x="14541500" y="96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167065</xdr:rowOff>
    </xdr:from>
    <xdr:ext cx="534377" cy="259045"/>
    <xdr:sp macro="" textlink="">
      <xdr:nvSpPr>
        <xdr:cNvPr id="596" name="テキスト ボックス 595"/>
        <xdr:cNvSpPr txBox="1"/>
      </xdr:nvSpPr>
      <xdr:spPr>
        <a:xfrm>
          <a:off x="14325111" y="97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87917</xdr:rowOff>
    </xdr:from>
    <xdr:to>
      <xdr:col>72</xdr:col>
      <xdr:colOff>38100</xdr:colOff>
      <xdr:row>56</xdr:row>
      <xdr:rowOff>18067</xdr:rowOff>
    </xdr:to>
    <xdr:sp macro="" textlink="">
      <xdr:nvSpPr>
        <xdr:cNvPr id="597" name="楕円 596"/>
        <xdr:cNvSpPr/>
      </xdr:nvSpPr>
      <xdr:spPr>
        <a:xfrm>
          <a:off x="13652500" y="95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34594</xdr:rowOff>
    </xdr:from>
    <xdr:ext cx="599010" cy="259045"/>
    <xdr:sp macro="" textlink="">
      <xdr:nvSpPr>
        <xdr:cNvPr id="598" name="テキスト ボックス 597"/>
        <xdr:cNvSpPr txBox="1"/>
      </xdr:nvSpPr>
      <xdr:spPr>
        <a:xfrm>
          <a:off x="13403795" y="929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105346</xdr:rowOff>
    </xdr:from>
    <xdr:to>
      <xdr:col>67</xdr:col>
      <xdr:colOff>101600</xdr:colOff>
      <xdr:row>57</xdr:row>
      <xdr:rowOff>35496</xdr:rowOff>
    </xdr:to>
    <xdr:sp macro="" textlink="">
      <xdr:nvSpPr>
        <xdr:cNvPr id="599" name="楕円 598"/>
        <xdr:cNvSpPr/>
      </xdr:nvSpPr>
      <xdr:spPr>
        <a:xfrm>
          <a:off x="12763500" y="97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26623</xdr:rowOff>
    </xdr:from>
    <xdr:ext cx="534377" cy="259045"/>
    <xdr:sp macro="" textlink="">
      <xdr:nvSpPr>
        <xdr:cNvPr id="600" name="テキスト ボックス 599"/>
        <xdr:cNvSpPr txBox="1"/>
      </xdr:nvSpPr>
      <xdr:spPr>
        <a:xfrm>
          <a:off x="12547111" y="97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101251</xdr:rowOff>
    </xdr:from>
    <xdr:to>
      <xdr:col>85</xdr:col>
      <xdr:colOff>127000</xdr:colOff>
      <xdr:row>78</xdr:row>
      <xdr:rowOff>118920</xdr:rowOff>
    </xdr:to>
    <xdr:cxnSp macro="">
      <xdr:nvCxnSpPr>
        <xdr:cNvPr id="627" name="直線コネクタ 626"/>
        <xdr:cNvCxnSpPr/>
      </xdr:nvCxnSpPr>
      <xdr:spPr>
        <a:xfrm flipV="1">
          <a:off x="15481300" y="13474351"/>
          <a:ext cx="838200" cy="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118920</xdr:rowOff>
    </xdr:from>
    <xdr:to>
      <xdr:col>81</xdr:col>
      <xdr:colOff>50800</xdr:colOff>
      <xdr:row>78</xdr:row>
      <xdr:rowOff>129685</xdr:rowOff>
    </xdr:to>
    <xdr:cxnSp macro="">
      <xdr:nvCxnSpPr>
        <xdr:cNvPr id="630" name="直線コネクタ 629"/>
        <xdr:cNvCxnSpPr/>
      </xdr:nvCxnSpPr>
      <xdr:spPr>
        <a:xfrm flipV="1">
          <a:off x="14592300" y="13492020"/>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96193</xdr:rowOff>
    </xdr:from>
    <xdr:to>
      <xdr:col>76</xdr:col>
      <xdr:colOff>114300</xdr:colOff>
      <xdr:row>78</xdr:row>
      <xdr:rowOff>129685</xdr:rowOff>
    </xdr:to>
    <xdr:cxnSp macro="">
      <xdr:nvCxnSpPr>
        <xdr:cNvPr id="633" name="直線コネクタ 632"/>
        <xdr:cNvCxnSpPr/>
      </xdr:nvCxnSpPr>
      <xdr:spPr>
        <a:xfrm>
          <a:off x="13703300" y="13469293"/>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96193</xdr:rowOff>
    </xdr:from>
    <xdr:to>
      <xdr:col>71</xdr:col>
      <xdr:colOff>177800</xdr:colOff>
      <xdr:row>78</xdr:row>
      <xdr:rowOff>137122</xdr:rowOff>
    </xdr:to>
    <xdr:cxnSp macro="">
      <xdr:nvCxnSpPr>
        <xdr:cNvPr id="636" name="直線コネクタ 635"/>
        <xdr:cNvCxnSpPr/>
      </xdr:nvCxnSpPr>
      <xdr:spPr>
        <a:xfrm flipV="1">
          <a:off x="12814300" y="13469293"/>
          <a:ext cx="889000" cy="4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50451</xdr:rowOff>
    </xdr:from>
    <xdr:to>
      <xdr:col>85</xdr:col>
      <xdr:colOff>177800</xdr:colOff>
      <xdr:row>78</xdr:row>
      <xdr:rowOff>152051</xdr:rowOff>
    </xdr:to>
    <xdr:sp macro="" textlink="">
      <xdr:nvSpPr>
        <xdr:cNvPr id="646" name="楕円 645"/>
        <xdr:cNvSpPr/>
      </xdr:nvSpPr>
      <xdr:spPr>
        <a:xfrm>
          <a:off x="16268700" y="134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9828</xdr:rowOff>
    </xdr:from>
    <xdr:ext cx="534377" cy="259045"/>
    <xdr:sp macro="" textlink="">
      <xdr:nvSpPr>
        <xdr:cNvPr id="647" name="災害復旧費該当値テキスト"/>
        <xdr:cNvSpPr txBox="1"/>
      </xdr:nvSpPr>
      <xdr:spPr>
        <a:xfrm>
          <a:off x="16370300" y="13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68120</xdr:rowOff>
    </xdr:from>
    <xdr:to>
      <xdr:col>81</xdr:col>
      <xdr:colOff>101600</xdr:colOff>
      <xdr:row>78</xdr:row>
      <xdr:rowOff>169720</xdr:rowOff>
    </xdr:to>
    <xdr:sp macro="" textlink="">
      <xdr:nvSpPr>
        <xdr:cNvPr id="648" name="楕円 647"/>
        <xdr:cNvSpPr/>
      </xdr:nvSpPr>
      <xdr:spPr>
        <a:xfrm>
          <a:off x="15430500" y="134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160847</xdr:rowOff>
    </xdr:from>
    <xdr:ext cx="469744" cy="259045"/>
    <xdr:sp macro="" textlink="">
      <xdr:nvSpPr>
        <xdr:cNvPr id="649" name="テキスト ボックス 648"/>
        <xdr:cNvSpPr txBox="1"/>
      </xdr:nvSpPr>
      <xdr:spPr>
        <a:xfrm>
          <a:off x="15246428" y="1353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78885</xdr:rowOff>
    </xdr:from>
    <xdr:to>
      <xdr:col>76</xdr:col>
      <xdr:colOff>165100</xdr:colOff>
      <xdr:row>79</xdr:row>
      <xdr:rowOff>9035</xdr:rowOff>
    </xdr:to>
    <xdr:sp macro="" textlink="">
      <xdr:nvSpPr>
        <xdr:cNvPr id="650" name="楕円 649"/>
        <xdr:cNvSpPr/>
      </xdr:nvSpPr>
      <xdr:spPr>
        <a:xfrm>
          <a:off x="14541500" y="134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162</xdr:rowOff>
    </xdr:from>
    <xdr:ext cx="469744" cy="259045"/>
    <xdr:sp macro="" textlink="">
      <xdr:nvSpPr>
        <xdr:cNvPr id="651" name="テキスト ボックス 650"/>
        <xdr:cNvSpPr txBox="1"/>
      </xdr:nvSpPr>
      <xdr:spPr>
        <a:xfrm>
          <a:off x="14357428" y="1354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45393</xdr:rowOff>
    </xdr:from>
    <xdr:to>
      <xdr:col>72</xdr:col>
      <xdr:colOff>38100</xdr:colOff>
      <xdr:row>78</xdr:row>
      <xdr:rowOff>146993</xdr:rowOff>
    </xdr:to>
    <xdr:sp macro="" textlink="">
      <xdr:nvSpPr>
        <xdr:cNvPr id="652" name="楕円 651"/>
        <xdr:cNvSpPr/>
      </xdr:nvSpPr>
      <xdr:spPr>
        <a:xfrm>
          <a:off x="13652500" y="134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163520</xdr:rowOff>
    </xdr:from>
    <xdr:ext cx="534377" cy="259045"/>
    <xdr:sp macro="" textlink="">
      <xdr:nvSpPr>
        <xdr:cNvPr id="653" name="テキスト ボックス 652"/>
        <xdr:cNvSpPr txBox="1"/>
      </xdr:nvSpPr>
      <xdr:spPr>
        <a:xfrm>
          <a:off x="13436111" y="131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86322</xdr:rowOff>
    </xdr:from>
    <xdr:to>
      <xdr:col>67</xdr:col>
      <xdr:colOff>101600</xdr:colOff>
      <xdr:row>79</xdr:row>
      <xdr:rowOff>16472</xdr:rowOff>
    </xdr:to>
    <xdr:sp macro="" textlink="">
      <xdr:nvSpPr>
        <xdr:cNvPr id="654" name="楕円 653"/>
        <xdr:cNvSpPr/>
      </xdr:nvSpPr>
      <xdr:spPr>
        <a:xfrm>
          <a:off x="12763500" y="13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7599</xdr:rowOff>
    </xdr:from>
    <xdr:ext cx="469744" cy="259045"/>
    <xdr:sp macro="" textlink="">
      <xdr:nvSpPr>
        <xdr:cNvPr id="655" name="テキスト ボックス 654"/>
        <xdr:cNvSpPr txBox="1"/>
      </xdr:nvSpPr>
      <xdr:spPr>
        <a:xfrm>
          <a:off x="12579428" y="135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20906</xdr:rowOff>
    </xdr:from>
    <xdr:to>
      <xdr:col>85</xdr:col>
      <xdr:colOff>127000</xdr:colOff>
      <xdr:row>96</xdr:row>
      <xdr:rowOff>27525</xdr:rowOff>
    </xdr:to>
    <xdr:cxnSp macro="">
      <xdr:nvCxnSpPr>
        <xdr:cNvPr id="682" name="直線コネクタ 681"/>
        <xdr:cNvCxnSpPr/>
      </xdr:nvCxnSpPr>
      <xdr:spPr>
        <a:xfrm flipV="1">
          <a:off x="15481300" y="16480106"/>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27525</xdr:rowOff>
    </xdr:from>
    <xdr:to>
      <xdr:col>81</xdr:col>
      <xdr:colOff>50800</xdr:colOff>
      <xdr:row>96</xdr:row>
      <xdr:rowOff>59328</xdr:rowOff>
    </xdr:to>
    <xdr:cxnSp macro="">
      <xdr:nvCxnSpPr>
        <xdr:cNvPr id="685" name="直線コネクタ 684"/>
        <xdr:cNvCxnSpPr/>
      </xdr:nvCxnSpPr>
      <xdr:spPr>
        <a:xfrm flipV="1">
          <a:off x="14592300" y="16486725"/>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59328</xdr:rowOff>
    </xdr:from>
    <xdr:to>
      <xdr:col>76</xdr:col>
      <xdr:colOff>114300</xdr:colOff>
      <xdr:row>96</xdr:row>
      <xdr:rowOff>90478</xdr:rowOff>
    </xdr:to>
    <xdr:cxnSp macro="">
      <xdr:nvCxnSpPr>
        <xdr:cNvPr id="688" name="直線コネクタ 687"/>
        <xdr:cNvCxnSpPr/>
      </xdr:nvCxnSpPr>
      <xdr:spPr>
        <a:xfrm flipV="1">
          <a:off x="13703300" y="16518528"/>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30718</xdr:rowOff>
    </xdr:from>
    <xdr:to>
      <xdr:col>71</xdr:col>
      <xdr:colOff>177800</xdr:colOff>
      <xdr:row>96</xdr:row>
      <xdr:rowOff>90478</xdr:rowOff>
    </xdr:to>
    <xdr:cxnSp macro="">
      <xdr:nvCxnSpPr>
        <xdr:cNvPr id="691" name="直線コネクタ 690"/>
        <xdr:cNvCxnSpPr/>
      </xdr:nvCxnSpPr>
      <xdr:spPr>
        <a:xfrm>
          <a:off x="12814300" y="16318468"/>
          <a:ext cx="889000" cy="2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5" name="テキスト ボックス 694"/>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141556</xdr:rowOff>
    </xdr:from>
    <xdr:to>
      <xdr:col>85</xdr:col>
      <xdr:colOff>177800</xdr:colOff>
      <xdr:row>96</xdr:row>
      <xdr:rowOff>71706</xdr:rowOff>
    </xdr:to>
    <xdr:sp macro="" textlink="">
      <xdr:nvSpPr>
        <xdr:cNvPr id="701" name="楕円 700"/>
        <xdr:cNvSpPr/>
      </xdr:nvSpPr>
      <xdr:spPr>
        <a:xfrm>
          <a:off x="16268700" y="164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164433</xdr:rowOff>
    </xdr:from>
    <xdr:ext cx="599010" cy="259045"/>
    <xdr:sp macro="" textlink="">
      <xdr:nvSpPr>
        <xdr:cNvPr id="702" name="公債費該当値テキスト"/>
        <xdr:cNvSpPr txBox="1"/>
      </xdr:nvSpPr>
      <xdr:spPr>
        <a:xfrm>
          <a:off x="16370300" y="1628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148175</xdr:rowOff>
    </xdr:from>
    <xdr:to>
      <xdr:col>81</xdr:col>
      <xdr:colOff>101600</xdr:colOff>
      <xdr:row>96</xdr:row>
      <xdr:rowOff>78325</xdr:rowOff>
    </xdr:to>
    <xdr:sp macro="" textlink="">
      <xdr:nvSpPr>
        <xdr:cNvPr id="703" name="楕円 702"/>
        <xdr:cNvSpPr/>
      </xdr:nvSpPr>
      <xdr:spPr>
        <a:xfrm>
          <a:off x="15430500" y="164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94852</xdr:rowOff>
    </xdr:from>
    <xdr:ext cx="534377" cy="259045"/>
    <xdr:sp macro="" textlink="">
      <xdr:nvSpPr>
        <xdr:cNvPr id="704" name="テキスト ボックス 703"/>
        <xdr:cNvSpPr txBox="1"/>
      </xdr:nvSpPr>
      <xdr:spPr>
        <a:xfrm>
          <a:off x="15214111" y="162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8528</xdr:rowOff>
    </xdr:from>
    <xdr:to>
      <xdr:col>76</xdr:col>
      <xdr:colOff>165100</xdr:colOff>
      <xdr:row>96</xdr:row>
      <xdr:rowOff>110128</xdr:rowOff>
    </xdr:to>
    <xdr:sp macro="" textlink="">
      <xdr:nvSpPr>
        <xdr:cNvPr id="705" name="楕円 704"/>
        <xdr:cNvSpPr/>
      </xdr:nvSpPr>
      <xdr:spPr>
        <a:xfrm>
          <a:off x="14541500" y="164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126655</xdr:rowOff>
    </xdr:from>
    <xdr:ext cx="534377" cy="259045"/>
    <xdr:sp macro="" textlink="">
      <xdr:nvSpPr>
        <xdr:cNvPr id="706" name="テキスト ボックス 705"/>
        <xdr:cNvSpPr txBox="1"/>
      </xdr:nvSpPr>
      <xdr:spPr>
        <a:xfrm>
          <a:off x="14325111" y="1624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39678</xdr:rowOff>
    </xdr:from>
    <xdr:to>
      <xdr:col>72</xdr:col>
      <xdr:colOff>38100</xdr:colOff>
      <xdr:row>96</xdr:row>
      <xdr:rowOff>141278</xdr:rowOff>
    </xdr:to>
    <xdr:sp macro="" textlink="">
      <xdr:nvSpPr>
        <xdr:cNvPr id="707" name="楕円 706"/>
        <xdr:cNvSpPr/>
      </xdr:nvSpPr>
      <xdr:spPr>
        <a:xfrm>
          <a:off x="13652500" y="164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157805</xdr:rowOff>
    </xdr:from>
    <xdr:ext cx="534377" cy="259045"/>
    <xdr:sp macro="" textlink="">
      <xdr:nvSpPr>
        <xdr:cNvPr id="708" name="テキスト ボックス 707"/>
        <xdr:cNvSpPr txBox="1"/>
      </xdr:nvSpPr>
      <xdr:spPr>
        <a:xfrm>
          <a:off x="13436111" y="1627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151368</xdr:rowOff>
    </xdr:from>
    <xdr:to>
      <xdr:col>67</xdr:col>
      <xdr:colOff>101600</xdr:colOff>
      <xdr:row>95</xdr:row>
      <xdr:rowOff>81518</xdr:rowOff>
    </xdr:to>
    <xdr:sp macro="" textlink="">
      <xdr:nvSpPr>
        <xdr:cNvPr id="709" name="楕円 708"/>
        <xdr:cNvSpPr/>
      </xdr:nvSpPr>
      <xdr:spPr>
        <a:xfrm>
          <a:off x="12763500" y="162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98045</xdr:rowOff>
    </xdr:from>
    <xdr:ext cx="599010" cy="259045"/>
    <xdr:sp macro="" textlink="">
      <xdr:nvSpPr>
        <xdr:cNvPr id="710" name="テキスト ボックス 709"/>
        <xdr:cNvSpPr txBox="1"/>
      </xdr:nvSpPr>
      <xdr:spPr>
        <a:xfrm>
          <a:off x="12514795" y="1604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商工費について類似団体平均を上回る状況となっている。これについては、多数ある観光施設の施設管理に多くの経費を要していることがあげられる。また、近年は観光施設整備に対しても多くの経費を要し、年々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教育費については、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と</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で類似団体平均を上回る状況となっている。これについては、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から開始した</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教育推進業務や川根高校寮管理経費が多額となっていることがあげられる。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についても、常備消防事務への負担金が多額となっていることから、類似団体平均を上回る状況となっている。要因としては、人口規模が非常に小さいのに対し、急峻な地形に小規模集落が点在することにより経費が多額となっていること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公債費については、一部繰上償還を実施した</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の数値が特に大きくなっており、その他の年度も類似団体平均を上回る状況となっている。これについては、</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の合併前に</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町単位で借り入れていた地方債の償還を実施していることがあげられる。また、</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と</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は、</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ヶ年で実施した大規模な事業（高度通信基盤整備事業）に伴い借り入れた地方債の元金償還が開始されたこともあり、対前年度比で上昇する結果となっている。</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については、公債費総額では前年度を下回っているが、人口減少により住民一人当たりの金額では、前年度を若干上回る状況となっている。</a:t>
          </a:r>
        </a:p>
        <a:p>
          <a:r>
            <a:rPr kumimoji="1" lang="ja-JP" altLang="en-US" sz="1200">
              <a:latin typeface="ＭＳ Ｐゴシック" panose="020B0600070205080204" pitchFamily="50" charset="-128"/>
              <a:ea typeface="ＭＳ Ｐゴシック" panose="020B0600070205080204" pitchFamily="50" charset="-128"/>
            </a:rPr>
            <a:t>その他の項目については、概ね類似団体平均に近い状況となっている。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からの普通交付税合併算定替交付削減を見据え、過去には余剰金の一部を積み立てし残高の確保に努めてきたが、</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において財源不足により一部を取崩したことから、残高が減少している。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実質収支については、</a:t>
          </a:r>
          <a:r>
            <a:rPr kumimoji="1" lang="en-US" altLang="ja-JP" sz="1200">
              <a:latin typeface="ＭＳ ゴシック" pitchFamily="49" charset="-128"/>
              <a:ea typeface="ＭＳ ゴシック" pitchFamily="49" charset="-128"/>
            </a:rPr>
            <a:t>H22</a:t>
          </a:r>
          <a:r>
            <a:rPr kumimoji="1" lang="ja-JP" altLang="en-US" sz="1200">
              <a:latin typeface="ＭＳ ゴシック" pitchFamily="49" charset="-128"/>
              <a:ea typeface="ＭＳ ゴシック" pitchFamily="49" charset="-128"/>
            </a:rPr>
            <a:t>前後に交付のあった国の臨時交付金などにより、</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までは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％を超える状況となっていたが、ここ数年は合併算定替特例の減による普通交付税の減額や各種交付金等の減額などから歳入額が減少しているため</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％を下回っており、実質単年度収支もマイナス値の状況が続いている。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一般会計については、過去に交付のあった臨時交付金等により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までは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％を超える状況であったが、ここ数年は、合併算定替特例の減少などの影響により、歳入額が減少していることもあり、以前より比率が低い状況が続いている。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後期高齢者医療事業特別会計については、見込んでいた収入の一部が年度内に確保できなかったことにより、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のみ若干赤字となっている。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特別会計については、黒字額の一部に翌年度精算額も含まれている会計もあるため、年度毎にバラつきはあるが、赤字とならないよう定期的な計画の見直しを実施し、基金の利用も見据え、財政健全化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6150793</v>
      </c>
      <c r="BO4" s="461"/>
      <c r="BP4" s="461"/>
      <c r="BQ4" s="461"/>
      <c r="BR4" s="461"/>
      <c r="BS4" s="461"/>
      <c r="BT4" s="461"/>
      <c r="BU4" s="462"/>
      <c r="BV4" s="460">
        <v>6362657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4.3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5916418</v>
      </c>
      <c r="BO5" s="466"/>
      <c r="BP5" s="466"/>
      <c r="BQ5" s="466"/>
      <c r="BR5" s="466"/>
      <c r="BS5" s="466"/>
      <c r="BT5" s="466"/>
      <c r="BU5" s="467"/>
      <c r="BV5" s="465">
        <v>6144008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95.6</v>
      </c>
      <c r="CU5" s="436"/>
      <c r="CV5" s="436"/>
      <c r="CW5" s="436"/>
      <c r="CX5" s="436"/>
      <c r="CY5" s="436"/>
      <c r="CZ5" s="436"/>
      <c r="DA5" s="437"/>
      <c r="DB5" s="435">
        <v>94.4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234375</v>
      </c>
      <c r="BO6" s="466"/>
      <c r="BP6" s="466"/>
      <c r="BQ6" s="466"/>
      <c r="BR6" s="466"/>
      <c r="BS6" s="466"/>
      <c r="BT6" s="466"/>
      <c r="BU6" s="467"/>
      <c r="BV6" s="465">
        <v>218649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v>
      </c>
      <c r="CU6" s="616"/>
      <c r="CV6" s="616"/>
      <c r="CW6" s="616"/>
      <c r="CX6" s="616"/>
      <c r="CY6" s="616"/>
      <c r="CZ6" s="616"/>
      <c r="DA6" s="617"/>
      <c r="DB6" s="615">
        <v>98.9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29501</v>
      </c>
      <c r="BO7" s="466"/>
      <c r="BP7" s="466"/>
      <c r="BQ7" s="466"/>
      <c r="BR7" s="466"/>
      <c r="BS7" s="466"/>
      <c r="BT7" s="466"/>
      <c r="BU7" s="467"/>
      <c r="BV7" s="465">
        <v>49624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3830377</v>
      </c>
      <c r="CU7" s="466"/>
      <c r="CV7" s="466"/>
      <c r="CW7" s="466"/>
      <c r="CX7" s="466"/>
      <c r="CY7" s="466"/>
      <c r="CZ7" s="466"/>
      <c r="DA7" s="467"/>
      <c r="DB7" s="465">
        <v>3931986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104</v>
      </c>
      <c r="AV8" s="523"/>
      <c r="AW8" s="523"/>
      <c r="AX8" s="523"/>
      <c r="AY8" s="445" t="s">
        <v>108</v>
      </c>
      <c r="AZ8" s="446"/>
      <c r="BA8" s="446"/>
      <c r="BB8" s="446"/>
      <c r="BC8" s="446"/>
      <c r="BD8" s="446"/>
      <c r="BE8" s="446"/>
      <c r="BF8" s="446"/>
      <c r="BG8" s="446"/>
      <c r="BH8" s="446"/>
      <c r="BI8" s="446"/>
      <c r="BJ8" s="446"/>
      <c r="BK8" s="446"/>
      <c r="BL8" s="446"/>
      <c r="BM8" s="447"/>
      <c r="BN8" s="465">
        <v>204874</v>
      </c>
      <c r="BO8" s="466"/>
      <c r="BP8" s="466"/>
      <c r="BQ8" s="466"/>
      <c r="BR8" s="466"/>
      <c r="BS8" s="466"/>
      <c r="BT8" s="466"/>
      <c r="BU8" s="467"/>
      <c r="BV8" s="465">
        <v>169025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0.37</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7192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35849</v>
      </c>
      <c r="BO9" s="466"/>
      <c r="BP9" s="466"/>
      <c r="BQ9" s="466"/>
      <c r="BR9" s="466"/>
      <c r="BS9" s="466"/>
      <c r="BT9" s="466"/>
      <c r="BU9" s="467"/>
      <c r="BV9" s="465">
        <v>12726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14.2</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8074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114</v>
      </c>
      <c r="AV10" s="523"/>
      <c r="AW10" s="523"/>
      <c r="AX10" s="523"/>
      <c r="AY10" s="445" t="s">
        <v>119</v>
      </c>
      <c r="AZ10" s="446"/>
      <c r="BA10" s="446"/>
      <c r="BB10" s="446"/>
      <c r="BC10" s="446"/>
      <c r="BD10" s="446"/>
      <c r="BE10" s="446"/>
      <c r="BF10" s="446"/>
      <c r="BG10" s="446"/>
      <c r="BH10" s="446"/>
      <c r="BI10" s="446"/>
      <c r="BJ10" s="446"/>
      <c r="BK10" s="446"/>
      <c r="BL10" s="446"/>
      <c r="BM10" s="447"/>
      <c r="BN10" s="465">
        <v>3706</v>
      </c>
      <c r="BO10" s="466"/>
      <c r="BP10" s="466"/>
      <c r="BQ10" s="466"/>
      <c r="BR10" s="466"/>
      <c r="BS10" s="466"/>
      <c r="BT10" s="466"/>
      <c r="BU10" s="467"/>
      <c r="BV10" s="465">
        <v>2875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6863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104</v>
      </c>
      <c r="AV12" s="523"/>
      <c r="AW12" s="523"/>
      <c r="AX12" s="523"/>
      <c r="AY12" s="445" t="s">
        <v>134</v>
      </c>
      <c r="AZ12" s="446"/>
      <c r="BA12" s="446"/>
      <c r="BB12" s="446"/>
      <c r="BC12" s="446"/>
      <c r="BD12" s="446"/>
      <c r="BE12" s="446"/>
      <c r="BF12" s="446"/>
      <c r="BG12" s="446"/>
      <c r="BH12" s="446"/>
      <c r="BI12" s="446"/>
      <c r="BJ12" s="446"/>
      <c r="BK12" s="446"/>
      <c r="BL12" s="446"/>
      <c r="BM12" s="447"/>
      <c r="BN12" s="465">
        <v>280000</v>
      </c>
      <c r="BO12" s="466"/>
      <c r="BP12" s="466"/>
      <c r="BQ12" s="466"/>
      <c r="BR12" s="466"/>
      <c r="BS12" s="466"/>
      <c r="BT12" s="466"/>
      <c r="BU12" s="467"/>
      <c r="BV12" s="465">
        <v>500000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6783</v>
      </c>
      <c r="S13" s="569"/>
      <c r="T13" s="569"/>
      <c r="U13" s="569"/>
      <c r="V13" s="570"/>
      <c r="W13" s="556" t="s">
        <v>138</v>
      </c>
      <c r="X13" s="478"/>
      <c r="Y13" s="478"/>
      <c r="Z13" s="478"/>
      <c r="AA13" s="478"/>
      <c r="AB13" s="479"/>
      <c r="AC13" s="441">
        <v>513</v>
      </c>
      <c r="AD13" s="442"/>
      <c r="AE13" s="442"/>
      <c r="AF13" s="442"/>
      <c r="AG13" s="443"/>
      <c r="AH13" s="441">
        <v>631</v>
      </c>
      <c r="AI13" s="442"/>
      <c r="AJ13" s="442"/>
      <c r="AK13" s="442"/>
      <c r="AL13" s="444"/>
      <c r="AM13" s="534" t="s">
        <v>139</v>
      </c>
      <c r="AN13" s="439"/>
      <c r="AO13" s="439"/>
      <c r="AP13" s="439"/>
      <c r="AQ13" s="439"/>
      <c r="AR13" s="439"/>
      <c r="AS13" s="439"/>
      <c r="AT13" s="440"/>
      <c r="AU13" s="522" t="s">
        <v>104</v>
      </c>
      <c r="AV13" s="523"/>
      <c r="AW13" s="523"/>
      <c r="AX13" s="523"/>
      <c r="AY13" s="445" t="s">
        <v>140</v>
      </c>
      <c r="AZ13" s="446"/>
      <c r="BA13" s="446"/>
      <c r="BB13" s="446"/>
      <c r="BC13" s="446"/>
      <c r="BD13" s="446"/>
      <c r="BE13" s="446"/>
      <c r="BF13" s="446"/>
      <c r="BG13" s="446"/>
      <c r="BH13" s="446"/>
      <c r="BI13" s="446"/>
      <c r="BJ13" s="446"/>
      <c r="BK13" s="446"/>
      <c r="BL13" s="446"/>
      <c r="BM13" s="447"/>
      <c r="BN13" s="465">
        <v>-240445</v>
      </c>
      <c r="BO13" s="466"/>
      <c r="BP13" s="466"/>
      <c r="BQ13" s="466"/>
      <c r="BR13" s="466"/>
      <c r="BS13" s="466"/>
      <c r="BT13" s="466"/>
      <c r="BU13" s="467"/>
      <c r="BV13" s="465">
        <v>-484399</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4.3</v>
      </c>
      <c r="CU13" s="436"/>
      <c r="CV13" s="436"/>
      <c r="CW13" s="436"/>
      <c r="CX13" s="436"/>
      <c r="CY13" s="436"/>
      <c r="CZ13" s="436"/>
      <c r="DA13" s="437"/>
      <c r="DB13" s="435">
        <v>4.5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7062</v>
      </c>
      <c r="S14" s="569"/>
      <c r="T14" s="569"/>
      <c r="U14" s="569"/>
      <c r="V14" s="570"/>
      <c r="W14" s="571"/>
      <c r="X14" s="481"/>
      <c r="Y14" s="481"/>
      <c r="Z14" s="481"/>
      <c r="AA14" s="481"/>
      <c r="AB14" s="482"/>
      <c r="AC14" s="561">
        <v>13.8</v>
      </c>
      <c r="AD14" s="562"/>
      <c r="AE14" s="562"/>
      <c r="AF14" s="562"/>
      <c r="AG14" s="563"/>
      <c r="AH14" s="561">
        <v>15.6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6976</v>
      </c>
      <c r="S15" s="569"/>
      <c r="T15" s="569"/>
      <c r="U15" s="569"/>
      <c r="V15" s="570"/>
      <c r="W15" s="556" t="s">
        <v>145</v>
      </c>
      <c r="X15" s="478"/>
      <c r="Y15" s="478"/>
      <c r="Z15" s="478"/>
      <c r="AA15" s="478"/>
      <c r="AB15" s="479"/>
      <c r="AC15" s="441">
        <v>1214</v>
      </c>
      <c r="AD15" s="442"/>
      <c r="AE15" s="442"/>
      <c r="AF15" s="442"/>
      <c r="AG15" s="443"/>
      <c r="AH15" s="441">
        <v>1353</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1166278</v>
      </c>
      <c r="BO15" s="461"/>
      <c r="BP15" s="461"/>
      <c r="BQ15" s="461"/>
      <c r="BR15" s="461"/>
      <c r="BS15" s="461"/>
      <c r="BT15" s="461"/>
      <c r="BU15" s="462"/>
      <c r="BV15" s="460">
        <v>1196665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32.799999999999997</v>
      </c>
      <c r="AD16" s="562"/>
      <c r="AE16" s="562"/>
      <c r="AF16" s="562"/>
      <c r="AG16" s="563"/>
      <c r="AH16" s="561">
        <v>33.4</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3225330</v>
      </c>
      <c r="BO16" s="466"/>
      <c r="BP16" s="466"/>
      <c r="BQ16" s="466"/>
      <c r="BR16" s="466"/>
      <c r="BS16" s="466"/>
      <c r="BT16" s="466"/>
      <c r="BU16" s="467"/>
      <c r="BV16" s="465">
        <v>3254851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1978</v>
      </c>
      <c r="AD17" s="442"/>
      <c r="AE17" s="442"/>
      <c r="AF17" s="442"/>
      <c r="AG17" s="443"/>
      <c r="AH17" s="441">
        <v>2065</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1501961</v>
      </c>
      <c r="BO17" s="466"/>
      <c r="BP17" s="466"/>
      <c r="BQ17" s="466"/>
      <c r="BR17" s="466"/>
      <c r="BS17" s="466"/>
      <c r="BT17" s="466"/>
      <c r="BU17" s="467"/>
      <c r="BV17" s="465">
        <v>1541880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496.88</v>
      </c>
      <c r="M18" s="530"/>
      <c r="N18" s="530"/>
      <c r="O18" s="530"/>
      <c r="P18" s="530"/>
      <c r="Q18" s="530"/>
      <c r="R18" s="531"/>
      <c r="S18" s="531"/>
      <c r="T18" s="531"/>
      <c r="U18" s="531"/>
      <c r="V18" s="532"/>
      <c r="W18" s="546"/>
      <c r="X18" s="547"/>
      <c r="Y18" s="547"/>
      <c r="Z18" s="547"/>
      <c r="AA18" s="547"/>
      <c r="AB18" s="557"/>
      <c r="AC18" s="429">
        <v>53.4</v>
      </c>
      <c r="AD18" s="430"/>
      <c r="AE18" s="430"/>
      <c r="AF18" s="430"/>
      <c r="AG18" s="533"/>
      <c r="AH18" s="429">
        <v>51</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3709698</v>
      </c>
      <c r="BO18" s="466"/>
      <c r="BP18" s="466"/>
      <c r="BQ18" s="466"/>
      <c r="BR18" s="466"/>
      <c r="BS18" s="466"/>
      <c r="BT18" s="466"/>
      <c r="BU18" s="467"/>
      <c r="BV18" s="465">
        <v>3712839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4835428</v>
      </c>
      <c r="BO19" s="466"/>
      <c r="BP19" s="466"/>
      <c r="BQ19" s="466"/>
      <c r="BR19" s="466"/>
      <c r="BS19" s="466"/>
      <c r="BT19" s="466"/>
      <c r="BU19" s="467"/>
      <c r="BV19" s="465">
        <v>5063003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2883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5551261</v>
      </c>
      <c r="BO23" s="466"/>
      <c r="BP23" s="466"/>
      <c r="BQ23" s="466"/>
      <c r="BR23" s="466"/>
      <c r="BS23" s="466"/>
      <c r="BT23" s="466"/>
      <c r="BU23" s="467"/>
      <c r="BV23" s="465">
        <v>5667062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7000</v>
      </c>
      <c r="R24" s="442"/>
      <c r="S24" s="442"/>
      <c r="T24" s="442"/>
      <c r="U24" s="442"/>
      <c r="V24" s="443"/>
      <c r="W24" s="507"/>
      <c r="X24" s="498"/>
      <c r="Y24" s="499"/>
      <c r="Z24" s="438" t="s">
        <v>168</v>
      </c>
      <c r="AA24" s="439"/>
      <c r="AB24" s="439"/>
      <c r="AC24" s="439"/>
      <c r="AD24" s="439"/>
      <c r="AE24" s="439"/>
      <c r="AF24" s="439"/>
      <c r="AG24" s="440"/>
      <c r="AH24" s="441">
        <v>139</v>
      </c>
      <c r="AI24" s="442"/>
      <c r="AJ24" s="442"/>
      <c r="AK24" s="442"/>
      <c r="AL24" s="443"/>
      <c r="AM24" s="441">
        <v>417834</v>
      </c>
      <c r="AN24" s="442"/>
      <c r="AO24" s="442"/>
      <c r="AP24" s="442"/>
      <c r="AQ24" s="442"/>
      <c r="AR24" s="443"/>
      <c r="AS24" s="441">
        <v>3006</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3721575</v>
      </c>
      <c r="BO24" s="466"/>
      <c r="BP24" s="466"/>
      <c r="BQ24" s="466"/>
      <c r="BR24" s="466"/>
      <c r="BS24" s="466"/>
      <c r="BT24" s="466"/>
      <c r="BU24" s="467"/>
      <c r="BV24" s="465">
        <v>3724566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5460</v>
      </c>
      <c r="R25" s="442"/>
      <c r="S25" s="442"/>
      <c r="T25" s="442"/>
      <c r="U25" s="442"/>
      <c r="V25" s="443"/>
      <c r="W25" s="507"/>
      <c r="X25" s="498"/>
      <c r="Y25" s="499"/>
      <c r="Z25" s="438" t="s">
        <v>171</v>
      </c>
      <c r="AA25" s="439"/>
      <c r="AB25" s="439"/>
      <c r="AC25" s="439"/>
      <c r="AD25" s="439"/>
      <c r="AE25" s="439"/>
      <c r="AF25" s="439"/>
      <c r="AG25" s="440"/>
      <c r="AH25" s="441" t="s">
        <v>128</v>
      </c>
      <c r="AI25" s="442"/>
      <c r="AJ25" s="442"/>
      <c r="AK25" s="442"/>
      <c r="AL25" s="443"/>
      <c r="AM25" s="441" t="s">
        <v>136</v>
      </c>
      <c r="AN25" s="442"/>
      <c r="AO25" s="442"/>
      <c r="AP25" s="442"/>
      <c r="AQ25" s="442"/>
      <c r="AR25" s="443"/>
      <c r="AS25" s="441" t="s">
        <v>128</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756845</v>
      </c>
      <c r="BO25" s="461"/>
      <c r="BP25" s="461"/>
      <c r="BQ25" s="461"/>
      <c r="BR25" s="461"/>
      <c r="BS25" s="461"/>
      <c r="BT25" s="461"/>
      <c r="BU25" s="462"/>
      <c r="BV25" s="460">
        <v>649503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5080</v>
      </c>
      <c r="R26" s="442"/>
      <c r="S26" s="442"/>
      <c r="T26" s="442"/>
      <c r="U26" s="442"/>
      <c r="V26" s="443"/>
      <c r="W26" s="507"/>
      <c r="X26" s="498"/>
      <c r="Y26" s="499"/>
      <c r="Z26" s="438" t="s">
        <v>174</v>
      </c>
      <c r="AA26" s="520"/>
      <c r="AB26" s="520"/>
      <c r="AC26" s="520"/>
      <c r="AD26" s="520"/>
      <c r="AE26" s="520"/>
      <c r="AF26" s="520"/>
      <c r="AG26" s="521"/>
      <c r="AH26" s="441">
        <v>9</v>
      </c>
      <c r="AI26" s="442"/>
      <c r="AJ26" s="442"/>
      <c r="AK26" s="442"/>
      <c r="AL26" s="443"/>
      <c r="AM26" s="441">
        <v>20421</v>
      </c>
      <c r="AN26" s="442"/>
      <c r="AO26" s="442"/>
      <c r="AP26" s="442"/>
      <c r="AQ26" s="442"/>
      <c r="AR26" s="443"/>
      <c r="AS26" s="441">
        <v>2269</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2850</v>
      </c>
      <c r="R27" s="442"/>
      <c r="S27" s="442"/>
      <c r="T27" s="442"/>
      <c r="U27" s="442"/>
      <c r="V27" s="443"/>
      <c r="W27" s="507"/>
      <c r="X27" s="498"/>
      <c r="Y27" s="499"/>
      <c r="Z27" s="438" t="s">
        <v>177</v>
      </c>
      <c r="AA27" s="439"/>
      <c r="AB27" s="439"/>
      <c r="AC27" s="439"/>
      <c r="AD27" s="439"/>
      <c r="AE27" s="439"/>
      <c r="AF27" s="439"/>
      <c r="AG27" s="440"/>
      <c r="AH27" s="441" t="s">
        <v>136</v>
      </c>
      <c r="AI27" s="442"/>
      <c r="AJ27" s="442"/>
      <c r="AK27" s="442"/>
      <c r="AL27" s="443"/>
      <c r="AM27" s="441" t="s">
        <v>128</v>
      </c>
      <c r="AN27" s="442"/>
      <c r="AO27" s="442"/>
      <c r="AP27" s="442"/>
      <c r="AQ27" s="442"/>
      <c r="AR27" s="443"/>
      <c r="AS27" s="441" t="s">
        <v>128</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131663</v>
      </c>
      <c r="BO27" s="469"/>
      <c r="BP27" s="469"/>
      <c r="BQ27" s="469"/>
      <c r="BR27" s="469"/>
      <c r="BS27" s="469"/>
      <c r="BT27" s="469"/>
      <c r="BU27" s="470"/>
      <c r="BV27" s="468">
        <v>131484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2100</v>
      </c>
      <c r="R28" s="442"/>
      <c r="S28" s="442"/>
      <c r="T28" s="442"/>
      <c r="U28" s="442"/>
      <c r="V28" s="443"/>
      <c r="W28" s="507"/>
      <c r="X28" s="498"/>
      <c r="Y28" s="499"/>
      <c r="Z28" s="438" t="s">
        <v>180</v>
      </c>
      <c r="AA28" s="439"/>
      <c r="AB28" s="439"/>
      <c r="AC28" s="439"/>
      <c r="AD28" s="439"/>
      <c r="AE28" s="439"/>
      <c r="AF28" s="439"/>
      <c r="AG28" s="440"/>
      <c r="AH28" s="441" t="s">
        <v>128</v>
      </c>
      <c r="AI28" s="442"/>
      <c r="AJ28" s="442"/>
      <c r="AK28" s="442"/>
      <c r="AL28" s="443"/>
      <c r="AM28" s="441" t="s">
        <v>127</v>
      </c>
      <c r="AN28" s="442"/>
      <c r="AO28" s="442"/>
      <c r="AP28" s="442"/>
      <c r="AQ28" s="442"/>
      <c r="AR28" s="443"/>
      <c r="AS28" s="441" t="s">
        <v>128</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914339</v>
      </c>
      <c r="BO28" s="461"/>
      <c r="BP28" s="461"/>
      <c r="BQ28" s="461"/>
      <c r="BR28" s="461"/>
      <c r="BS28" s="461"/>
      <c r="BT28" s="461"/>
      <c r="BU28" s="462"/>
      <c r="BV28" s="460">
        <v>1190633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10</v>
      </c>
      <c r="M29" s="442"/>
      <c r="N29" s="442"/>
      <c r="O29" s="442"/>
      <c r="P29" s="443"/>
      <c r="Q29" s="441">
        <v>1900</v>
      </c>
      <c r="R29" s="442"/>
      <c r="S29" s="442"/>
      <c r="T29" s="442"/>
      <c r="U29" s="442"/>
      <c r="V29" s="443"/>
      <c r="W29" s="508"/>
      <c r="X29" s="509"/>
      <c r="Y29" s="510"/>
      <c r="Z29" s="438" t="s">
        <v>183</v>
      </c>
      <c r="AA29" s="439"/>
      <c r="AB29" s="439"/>
      <c r="AC29" s="439"/>
      <c r="AD29" s="439"/>
      <c r="AE29" s="439"/>
      <c r="AF29" s="439"/>
      <c r="AG29" s="440"/>
      <c r="AH29" s="441">
        <v>139</v>
      </c>
      <c r="AI29" s="442"/>
      <c r="AJ29" s="442"/>
      <c r="AK29" s="442"/>
      <c r="AL29" s="443"/>
      <c r="AM29" s="441">
        <v>417834</v>
      </c>
      <c r="AN29" s="442"/>
      <c r="AO29" s="442"/>
      <c r="AP29" s="442"/>
      <c r="AQ29" s="442"/>
      <c r="AR29" s="443"/>
      <c r="AS29" s="441">
        <v>3006</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81356</v>
      </c>
      <c r="BO29" s="466"/>
      <c r="BP29" s="466"/>
      <c r="BQ29" s="466"/>
      <c r="BR29" s="466"/>
      <c r="BS29" s="466"/>
      <c r="BT29" s="466"/>
      <c r="BU29" s="467"/>
      <c r="BV29" s="465">
        <v>87685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1996306</v>
      </c>
      <c r="BO30" s="469"/>
      <c r="BP30" s="469"/>
      <c r="BQ30" s="469"/>
      <c r="BR30" s="469"/>
      <c r="BS30" s="469"/>
      <c r="BT30" s="469"/>
      <c r="BU30" s="470"/>
      <c r="BV30" s="468">
        <v>1985508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196</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静岡県市町総合事務組合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いやしの里診療所事業特別会計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温泉事業特別会計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駿遠学園管理組合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静岡県後期高齢者医療広域連合(普通会計)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訪問看護事業特別会計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静岡県後期高齢者医療広域連合(事業会計)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静岡地方税滞納整理機構</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qXolwhDzQEp8rFpePu7JRDQLqAsA/0/2E4lOzzOdOzEbudITflbbbRmxHbtPKqEQhVEoIiT0/szd8qWdTsQtQ==" saltValue="sbK4X6Cu1qpKMdhInDpj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2" t="s">
        <v>556</v>
      </c>
      <c r="D34" s="1252"/>
      <c r="E34" s="1253"/>
      <c r="F34" s="32">
        <v>12.96</v>
      </c>
      <c r="G34" s="33">
        <v>7.86</v>
      </c>
      <c r="H34" s="33">
        <v>3.81</v>
      </c>
      <c r="I34" s="33">
        <v>4.29</v>
      </c>
      <c r="J34" s="34">
        <v>5.34</v>
      </c>
      <c r="K34" s="22"/>
      <c r="L34" s="22"/>
      <c r="M34" s="22"/>
      <c r="N34" s="22"/>
      <c r="O34" s="22"/>
      <c r="P34" s="22"/>
    </row>
    <row r="35" spans="1:16" ht="39" customHeight="1" x14ac:dyDescent="0.15">
      <c r="A35" s="22"/>
      <c r="B35" s="35"/>
      <c r="C35" s="1246" t="s">
        <v>557</v>
      </c>
      <c r="D35" s="1247"/>
      <c r="E35" s="1248"/>
      <c r="F35" s="36">
        <v>1.43</v>
      </c>
      <c r="G35" s="37">
        <v>1.41</v>
      </c>
      <c r="H35" s="37">
        <v>1</v>
      </c>
      <c r="I35" s="37">
        <v>1.61</v>
      </c>
      <c r="J35" s="38">
        <v>0.74</v>
      </c>
      <c r="K35" s="22"/>
      <c r="L35" s="22"/>
      <c r="M35" s="22"/>
      <c r="N35" s="22"/>
      <c r="O35" s="22"/>
      <c r="P35" s="22"/>
    </row>
    <row r="36" spans="1:16" ht="39" customHeight="1" x14ac:dyDescent="0.15">
      <c r="A36" s="22"/>
      <c r="B36" s="35"/>
      <c r="C36" s="1246" t="s">
        <v>558</v>
      </c>
      <c r="D36" s="1247"/>
      <c r="E36" s="1248"/>
      <c r="F36" s="36">
        <v>0.42</v>
      </c>
      <c r="G36" s="37">
        <v>1.03</v>
      </c>
      <c r="H36" s="37">
        <v>1.94</v>
      </c>
      <c r="I36" s="37">
        <v>1.08</v>
      </c>
      <c r="J36" s="38">
        <v>0.68</v>
      </c>
      <c r="K36" s="22"/>
      <c r="L36" s="22"/>
      <c r="M36" s="22"/>
      <c r="N36" s="22"/>
      <c r="O36" s="22"/>
      <c r="P36" s="22"/>
    </row>
    <row r="37" spans="1:16" ht="39" customHeight="1" x14ac:dyDescent="0.15">
      <c r="A37" s="22"/>
      <c r="B37" s="35"/>
      <c r="C37" s="1246" t="s">
        <v>559</v>
      </c>
      <c r="D37" s="1247"/>
      <c r="E37" s="1248"/>
      <c r="F37" s="36">
        <v>0.08</v>
      </c>
      <c r="G37" s="37">
        <v>0.15</v>
      </c>
      <c r="H37" s="37">
        <v>0.06</v>
      </c>
      <c r="I37" s="37">
        <v>0.13</v>
      </c>
      <c r="J37" s="38">
        <v>0.12</v>
      </c>
      <c r="K37" s="22"/>
      <c r="L37" s="22"/>
      <c r="M37" s="22"/>
      <c r="N37" s="22"/>
      <c r="O37" s="22"/>
      <c r="P37" s="22"/>
    </row>
    <row r="38" spans="1:16" ht="39" customHeight="1" x14ac:dyDescent="0.15">
      <c r="A38" s="22"/>
      <c r="B38" s="35"/>
      <c r="C38" s="1246" t="s">
        <v>560</v>
      </c>
      <c r="D38" s="1247"/>
      <c r="E38" s="1248"/>
      <c r="F38" s="36">
        <v>0</v>
      </c>
      <c r="G38" s="37">
        <v>0</v>
      </c>
      <c r="H38" s="37" t="s">
        <v>561</v>
      </c>
      <c r="I38" s="37">
        <v>0</v>
      </c>
      <c r="J38" s="38">
        <v>0</v>
      </c>
      <c r="K38" s="22"/>
      <c r="L38" s="22"/>
      <c r="M38" s="22"/>
      <c r="N38" s="22"/>
      <c r="O38" s="22"/>
      <c r="P38" s="22"/>
    </row>
    <row r="39" spans="1:16" ht="39" customHeight="1" x14ac:dyDescent="0.15">
      <c r="A39" s="22"/>
      <c r="B39" s="35"/>
      <c r="C39" s="1246" t="s">
        <v>562</v>
      </c>
      <c r="D39" s="1247"/>
      <c r="E39" s="1248"/>
      <c r="F39" s="36" t="s">
        <v>505</v>
      </c>
      <c r="G39" s="37" t="s">
        <v>505</v>
      </c>
      <c r="H39" s="37" t="s">
        <v>505</v>
      </c>
      <c r="I39" s="37" t="s">
        <v>505</v>
      </c>
      <c r="J39" s="38">
        <v>0</v>
      </c>
      <c r="K39" s="22"/>
      <c r="L39" s="22"/>
      <c r="M39" s="22"/>
      <c r="N39" s="22"/>
      <c r="O39" s="22"/>
      <c r="P39" s="22"/>
    </row>
    <row r="40" spans="1:16" ht="39" customHeight="1" x14ac:dyDescent="0.15">
      <c r="A40" s="22"/>
      <c r="B40" s="35"/>
      <c r="C40" s="1246" t="s">
        <v>563</v>
      </c>
      <c r="D40" s="1247"/>
      <c r="E40" s="1248"/>
      <c r="F40" s="36">
        <v>0</v>
      </c>
      <c r="G40" s="37">
        <v>0</v>
      </c>
      <c r="H40" s="37">
        <v>0</v>
      </c>
      <c r="I40" s="37">
        <v>0</v>
      </c>
      <c r="J40" s="38">
        <v>0</v>
      </c>
      <c r="K40" s="22"/>
      <c r="L40" s="22"/>
      <c r="M40" s="22"/>
      <c r="N40" s="22"/>
      <c r="O40" s="22"/>
      <c r="P40" s="22"/>
    </row>
    <row r="41" spans="1:16" ht="39" customHeight="1" x14ac:dyDescent="0.15">
      <c r="A41" s="22"/>
      <c r="B41" s="35"/>
      <c r="C41" s="1246" t="s">
        <v>564</v>
      </c>
      <c r="D41" s="1247"/>
      <c r="E41" s="1248"/>
      <c r="F41" s="36">
        <v>0</v>
      </c>
      <c r="G41" s="37">
        <v>0</v>
      </c>
      <c r="H41" s="37">
        <v>0</v>
      </c>
      <c r="I41" s="37">
        <v>0</v>
      </c>
      <c r="J41" s="38">
        <v>0</v>
      </c>
      <c r="K41" s="22"/>
      <c r="L41" s="22"/>
      <c r="M41" s="22"/>
      <c r="N41" s="22"/>
      <c r="O41" s="22"/>
      <c r="P41" s="22"/>
    </row>
    <row r="42" spans="1:16" ht="39" customHeight="1" x14ac:dyDescent="0.15">
      <c r="A42" s="22"/>
      <c r="B42" s="39"/>
      <c r="C42" s="1246" t="s">
        <v>565</v>
      </c>
      <c r="D42" s="1247"/>
      <c r="E42" s="1248"/>
      <c r="F42" s="36" t="s">
        <v>505</v>
      </c>
      <c r="G42" s="37" t="s">
        <v>505</v>
      </c>
      <c r="H42" s="37" t="s">
        <v>505</v>
      </c>
      <c r="I42" s="37" t="s">
        <v>505</v>
      </c>
      <c r="J42" s="38" t="s">
        <v>505</v>
      </c>
      <c r="K42" s="22"/>
      <c r="L42" s="22"/>
      <c r="M42" s="22"/>
      <c r="N42" s="22"/>
      <c r="O42" s="22"/>
      <c r="P42" s="22"/>
    </row>
    <row r="43" spans="1:16" ht="39" customHeight="1" thickBot="1" x14ac:dyDescent="0.2">
      <c r="A43" s="22"/>
      <c r="B43" s="40"/>
      <c r="C43" s="1249" t="s">
        <v>566</v>
      </c>
      <c r="D43" s="1250"/>
      <c r="E43" s="1251"/>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5eAa4bgRk2tV0n+Lob+qUaHPJLYQiDWHSBiYdYHP/Eq3olZmJcC2ryB6lTwr8Lru6KNqpD/7e9rUzPX38bWsg==" saltValue="5FoVxmrjDYq7MAKn5Sjj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684</v>
      </c>
      <c r="L45" s="60">
        <v>642</v>
      </c>
      <c r="M45" s="60">
        <v>674</v>
      </c>
      <c r="N45" s="60">
        <v>703</v>
      </c>
      <c r="O45" s="61">
        <v>693</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505</v>
      </c>
      <c r="L46" s="64" t="s">
        <v>505</v>
      </c>
      <c r="M46" s="64" t="s">
        <v>505</v>
      </c>
      <c r="N46" s="64" t="s">
        <v>505</v>
      </c>
      <c r="O46" s="65" t="s">
        <v>505</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505</v>
      </c>
      <c r="L47" s="64" t="s">
        <v>505</v>
      </c>
      <c r="M47" s="64" t="s">
        <v>505</v>
      </c>
      <c r="N47" s="64" t="s">
        <v>505</v>
      </c>
      <c r="O47" s="65" t="s">
        <v>505</v>
      </c>
      <c r="P47" s="48"/>
      <c r="Q47" s="48"/>
      <c r="R47" s="48"/>
      <c r="S47" s="48"/>
      <c r="T47" s="48"/>
      <c r="U47" s="48"/>
    </row>
    <row r="48" spans="1:21" ht="30.75" customHeight="1" x14ac:dyDescent="0.15">
      <c r="A48" s="48"/>
      <c r="B48" s="1274"/>
      <c r="C48" s="1275"/>
      <c r="D48" s="62"/>
      <c r="E48" s="1256" t="s">
        <v>15</v>
      </c>
      <c r="F48" s="1256"/>
      <c r="G48" s="1256"/>
      <c r="H48" s="1256"/>
      <c r="I48" s="1256"/>
      <c r="J48" s="1257"/>
      <c r="K48" s="63">
        <v>62</v>
      </c>
      <c r="L48" s="64">
        <v>60</v>
      </c>
      <c r="M48" s="64">
        <v>55</v>
      </c>
      <c r="N48" s="64">
        <v>47</v>
      </c>
      <c r="O48" s="65">
        <v>41</v>
      </c>
      <c r="P48" s="48"/>
      <c r="Q48" s="48"/>
      <c r="R48" s="48"/>
      <c r="S48" s="48"/>
      <c r="T48" s="48"/>
      <c r="U48" s="48"/>
    </row>
    <row r="49" spans="1:21" ht="30.75" customHeight="1" x14ac:dyDescent="0.15">
      <c r="A49" s="48"/>
      <c r="B49" s="1274"/>
      <c r="C49" s="1275"/>
      <c r="D49" s="62"/>
      <c r="E49" s="1256" t="s">
        <v>16</v>
      </c>
      <c r="F49" s="1256"/>
      <c r="G49" s="1256"/>
      <c r="H49" s="1256"/>
      <c r="I49" s="1256"/>
      <c r="J49" s="1257"/>
      <c r="K49" s="63">
        <v>66</v>
      </c>
      <c r="L49" s="64">
        <v>66</v>
      </c>
      <c r="M49" s="64">
        <v>66</v>
      </c>
      <c r="N49" s="64">
        <v>51</v>
      </c>
      <c r="O49" s="65" t="s">
        <v>505</v>
      </c>
      <c r="P49" s="48"/>
      <c r="Q49" s="48"/>
      <c r="R49" s="48"/>
      <c r="S49" s="48"/>
      <c r="T49" s="48"/>
      <c r="U49" s="48"/>
    </row>
    <row r="50" spans="1:21" ht="30.75" customHeight="1" x14ac:dyDescent="0.15">
      <c r="A50" s="48"/>
      <c r="B50" s="1274"/>
      <c r="C50" s="1275"/>
      <c r="D50" s="62"/>
      <c r="E50" s="1256" t="s">
        <v>17</v>
      </c>
      <c r="F50" s="1256"/>
      <c r="G50" s="1256"/>
      <c r="H50" s="1256"/>
      <c r="I50" s="1256"/>
      <c r="J50" s="1257"/>
      <c r="K50" s="63">
        <v>2</v>
      </c>
      <c r="L50" s="64">
        <v>2</v>
      </c>
      <c r="M50" s="64" t="s">
        <v>505</v>
      </c>
      <c r="N50" s="64" t="s">
        <v>505</v>
      </c>
      <c r="O50" s="65" t="s">
        <v>505</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505</v>
      </c>
      <c r="L51" s="64" t="s">
        <v>505</v>
      </c>
      <c r="M51" s="64" t="s">
        <v>505</v>
      </c>
      <c r="N51" s="64">
        <v>0</v>
      </c>
      <c r="O51" s="65" t="s">
        <v>505</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644</v>
      </c>
      <c r="L52" s="64">
        <v>618</v>
      </c>
      <c r="M52" s="64">
        <v>632</v>
      </c>
      <c r="N52" s="64">
        <v>639</v>
      </c>
      <c r="O52" s="65">
        <v>619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170</v>
      </c>
      <c r="L53" s="69">
        <v>152</v>
      </c>
      <c r="M53" s="69">
        <v>163</v>
      </c>
      <c r="N53" s="69">
        <v>162</v>
      </c>
      <c r="O53" s="70">
        <v>115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kZhHK+XeNz/JmwKB6lYvqOKFHkiy9mLUJiptLjkXiuLVymeoRIdPNOkeWeEChr9j92TbHqn4+WReJjRdHh1QQ==" saltValue="HhvTjQ4qo93TJLofZgjm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92" t="s">
        <v>30</v>
      </c>
      <c r="C41" s="1293"/>
      <c r="D41" s="101"/>
      <c r="E41" s="1294" t="s">
        <v>31</v>
      </c>
      <c r="F41" s="1294"/>
      <c r="G41" s="1294"/>
      <c r="H41" s="1295"/>
      <c r="I41" s="102">
        <v>5302</v>
      </c>
      <c r="J41" s="103">
        <v>5928</v>
      </c>
      <c r="K41" s="103">
        <v>5763</v>
      </c>
      <c r="L41" s="103">
        <v>5667</v>
      </c>
      <c r="M41" s="104">
        <v>5551</v>
      </c>
    </row>
    <row r="42" spans="2:13" ht="27.75" customHeight="1" x14ac:dyDescent="0.15">
      <c r="B42" s="1282"/>
      <c r="C42" s="1283"/>
      <c r="D42" s="105"/>
      <c r="E42" s="1286" t="s">
        <v>32</v>
      </c>
      <c r="F42" s="1286"/>
      <c r="G42" s="1286"/>
      <c r="H42" s="1287"/>
      <c r="I42" s="106" t="s">
        <v>505</v>
      </c>
      <c r="J42" s="107" t="s">
        <v>505</v>
      </c>
      <c r="K42" s="107" t="s">
        <v>505</v>
      </c>
      <c r="L42" s="107" t="s">
        <v>505</v>
      </c>
      <c r="M42" s="108" t="s">
        <v>505</v>
      </c>
    </row>
    <row r="43" spans="2:13" ht="27.75" customHeight="1" x14ac:dyDescent="0.15">
      <c r="B43" s="1282"/>
      <c r="C43" s="1283"/>
      <c r="D43" s="105"/>
      <c r="E43" s="1286" t="s">
        <v>33</v>
      </c>
      <c r="F43" s="1286"/>
      <c r="G43" s="1286"/>
      <c r="H43" s="1287"/>
      <c r="I43" s="106">
        <v>493</v>
      </c>
      <c r="J43" s="107">
        <v>456</v>
      </c>
      <c r="K43" s="107">
        <v>399</v>
      </c>
      <c r="L43" s="107">
        <v>349</v>
      </c>
      <c r="M43" s="108">
        <v>329</v>
      </c>
    </row>
    <row r="44" spans="2:13" ht="27.75" customHeight="1" x14ac:dyDescent="0.15">
      <c r="B44" s="1282"/>
      <c r="C44" s="1283"/>
      <c r="D44" s="105"/>
      <c r="E44" s="1286" t="s">
        <v>34</v>
      </c>
      <c r="F44" s="1286"/>
      <c r="G44" s="1286"/>
      <c r="H44" s="1287"/>
      <c r="I44" s="106">
        <v>179</v>
      </c>
      <c r="J44" s="107">
        <v>115</v>
      </c>
      <c r="K44" s="107">
        <v>51</v>
      </c>
      <c r="L44" s="107" t="s">
        <v>505</v>
      </c>
      <c r="M44" s="108" t="s">
        <v>505</v>
      </c>
    </row>
    <row r="45" spans="2:13" ht="27.75" customHeight="1" x14ac:dyDescent="0.15">
      <c r="B45" s="1282"/>
      <c r="C45" s="1283"/>
      <c r="D45" s="105"/>
      <c r="E45" s="1286" t="s">
        <v>35</v>
      </c>
      <c r="F45" s="1286"/>
      <c r="G45" s="1286"/>
      <c r="H45" s="1287"/>
      <c r="I45" s="106">
        <v>1367</v>
      </c>
      <c r="J45" s="107">
        <v>1311</v>
      </c>
      <c r="K45" s="107">
        <v>1322</v>
      </c>
      <c r="L45" s="107">
        <v>1271</v>
      </c>
      <c r="M45" s="108">
        <v>1307</v>
      </c>
    </row>
    <row r="46" spans="2:13" ht="27.75" customHeight="1" x14ac:dyDescent="0.15">
      <c r="B46" s="1282"/>
      <c r="C46" s="1283"/>
      <c r="D46" s="109"/>
      <c r="E46" s="1286" t="s">
        <v>36</v>
      </c>
      <c r="F46" s="1286"/>
      <c r="G46" s="1286"/>
      <c r="H46" s="1287"/>
      <c r="I46" s="106" t="s">
        <v>505</v>
      </c>
      <c r="J46" s="107" t="s">
        <v>505</v>
      </c>
      <c r="K46" s="107" t="s">
        <v>505</v>
      </c>
      <c r="L46" s="107" t="s">
        <v>505</v>
      </c>
      <c r="M46" s="108" t="s">
        <v>505</v>
      </c>
    </row>
    <row r="47" spans="2:13" ht="27.75" customHeight="1" x14ac:dyDescent="0.15">
      <c r="B47" s="1282"/>
      <c r="C47" s="1283"/>
      <c r="D47" s="110"/>
      <c r="E47" s="1296" t="s">
        <v>37</v>
      </c>
      <c r="F47" s="1297"/>
      <c r="G47" s="1297"/>
      <c r="H47" s="1298"/>
      <c r="I47" s="106" t="s">
        <v>505</v>
      </c>
      <c r="J47" s="107" t="s">
        <v>505</v>
      </c>
      <c r="K47" s="107" t="s">
        <v>505</v>
      </c>
      <c r="L47" s="107" t="s">
        <v>505</v>
      </c>
      <c r="M47" s="108" t="s">
        <v>505</v>
      </c>
    </row>
    <row r="48" spans="2:13" ht="27.75" customHeight="1" x14ac:dyDescent="0.15">
      <c r="B48" s="1282"/>
      <c r="C48" s="1283"/>
      <c r="D48" s="105"/>
      <c r="E48" s="1286" t="s">
        <v>38</v>
      </c>
      <c r="F48" s="1286"/>
      <c r="G48" s="1286"/>
      <c r="H48" s="1287"/>
      <c r="I48" s="106" t="s">
        <v>505</v>
      </c>
      <c r="J48" s="107" t="s">
        <v>505</v>
      </c>
      <c r="K48" s="107" t="s">
        <v>505</v>
      </c>
      <c r="L48" s="107" t="s">
        <v>505</v>
      </c>
      <c r="M48" s="108" t="s">
        <v>505</v>
      </c>
    </row>
    <row r="49" spans="2:13" ht="27.75" customHeight="1" x14ac:dyDescent="0.15">
      <c r="B49" s="1284"/>
      <c r="C49" s="1285"/>
      <c r="D49" s="105"/>
      <c r="E49" s="1286" t="s">
        <v>39</v>
      </c>
      <c r="F49" s="1286"/>
      <c r="G49" s="1286"/>
      <c r="H49" s="1287"/>
      <c r="I49" s="106" t="s">
        <v>505</v>
      </c>
      <c r="J49" s="107" t="s">
        <v>505</v>
      </c>
      <c r="K49" s="107" t="s">
        <v>505</v>
      </c>
      <c r="L49" s="107" t="s">
        <v>505</v>
      </c>
      <c r="M49" s="108" t="s">
        <v>505</v>
      </c>
    </row>
    <row r="50" spans="2:13" ht="27.75" customHeight="1" x14ac:dyDescent="0.15">
      <c r="B50" s="1280" t="s">
        <v>40</v>
      </c>
      <c r="C50" s="1281"/>
      <c r="D50" s="111"/>
      <c r="E50" s="1286" t="s">
        <v>41</v>
      </c>
      <c r="F50" s="1286"/>
      <c r="G50" s="1286"/>
      <c r="H50" s="1287"/>
      <c r="I50" s="106">
        <v>2856</v>
      </c>
      <c r="J50" s="107">
        <v>2839</v>
      </c>
      <c r="K50" s="107">
        <v>2868</v>
      </c>
      <c r="L50" s="107">
        <v>2407</v>
      </c>
      <c r="M50" s="108">
        <v>2168</v>
      </c>
    </row>
    <row r="51" spans="2:13" ht="27.75" customHeight="1" x14ac:dyDescent="0.15">
      <c r="B51" s="1282"/>
      <c r="C51" s="1283"/>
      <c r="D51" s="105"/>
      <c r="E51" s="1286" t="s">
        <v>42</v>
      </c>
      <c r="F51" s="1286"/>
      <c r="G51" s="1286"/>
      <c r="H51" s="1287"/>
      <c r="I51" s="106">
        <v>83</v>
      </c>
      <c r="J51" s="107">
        <v>69</v>
      </c>
      <c r="K51" s="107">
        <v>66</v>
      </c>
      <c r="L51" s="107">
        <v>54</v>
      </c>
      <c r="M51" s="108">
        <v>41</v>
      </c>
    </row>
    <row r="52" spans="2:13" ht="27.75" customHeight="1" x14ac:dyDescent="0.15">
      <c r="B52" s="1284"/>
      <c r="C52" s="1285"/>
      <c r="D52" s="105"/>
      <c r="E52" s="1286" t="s">
        <v>43</v>
      </c>
      <c r="F52" s="1286"/>
      <c r="G52" s="1286"/>
      <c r="H52" s="1287"/>
      <c r="I52" s="106">
        <v>5729</v>
      </c>
      <c r="J52" s="107">
        <v>6023</v>
      </c>
      <c r="K52" s="107">
        <v>5886</v>
      </c>
      <c r="L52" s="107">
        <v>5502</v>
      </c>
      <c r="M52" s="108">
        <v>5579</v>
      </c>
    </row>
    <row r="53" spans="2:13" ht="27.75" customHeight="1" thickBot="1" x14ac:dyDescent="0.2">
      <c r="B53" s="1288" t="s">
        <v>44</v>
      </c>
      <c r="C53" s="1289"/>
      <c r="D53" s="112"/>
      <c r="E53" s="1290" t="s">
        <v>45</v>
      </c>
      <c r="F53" s="1290"/>
      <c r="G53" s="1290"/>
      <c r="H53" s="1291"/>
      <c r="I53" s="113">
        <v>-1326</v>
      </c>
      <c r="J53" s="114">
        <v>-1120</v>
      </c>
      <c r="K53" s="114">
        <v>-1285</v>
      </c>
      <c r="L53" s="114">
        <v>-675</v>
      </c>
      <c r="M53" s="115">
        <v>-602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NB5dSyH4AlJDzGziFOPPH3iIdZkwCAwxgalohedC1DICwrsDzIwgR3c18SQ/pbuqPU1cEOM7a9pyy1R/7GV2A==" saltValue="Lum/f8bGODqkAhF8utam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307" t="s">
        <v>48</v>
      </c>
      <c r="D55" s="1307"/>
      <c r="E55" s="1308"/>
      <c r="F55" s="127">
        <v>1688</v>
      </c>
      <c r="G55" s="127">
        <v>1191</v>
      </c>
      <c r="H55" s="128">
        <v>914</v>
      </c>
    </row>
    <row r="56" spans="2:8" ht="52.5" customHeight="1" x14ac:dyDescent="0.15">
      <c r="B56" s="129"/>
      <c r="C56" s="1309" t="s">
        <v>49</v>
      </c>
      <c r="D56" s="1309"/>
      <c r="E56" s="1310"/>
      <c r="F56" s="130">
        <v>94</v>
      </c>
      <c r="G56" s="130">
        <v>88</v>
      </c>
      <c r="H56" s="131">
        <v>81</v>
      </c>
    </row>
    <row r="57" spans="2:8" ht="53.25" customHeight="1" x14ac:dyDescent="0.15">
      <c r="B57" s="129"/>
      <c r="C57" s="1311" t="s">
        <v>50</v>
      </c>
      <c r="D57" s="1311"/>
      <c r="E57" s="1312"/>
      <c r="F57" s="132">
        <v>1980</v>
      </c>
      <c r="G57" s="132">
        <v>1986</v>
      </c>
      <c r="H57" s="133">
        <v>1996</v>
      </c>
    </row>
    <row r="58" spans="2:8" ht="45.75" customHeight="1" x14ac:dyDescent="0.15">
      <c r="B58" s="134"/>
      <c r="C58" s="1299" t="s">
        <v>580</v>
      </c>
      <c r="D58" s="1300"/>
      <c r="E58" s="1301"/>
      <c r="F58" s="135">
        <v>1202</v>
      </c>
      <c r="G58" s="135">
        <v>1206</v>
      </c>
      <c r="H58" s="136">
        <v>1214</v>
      </c>
    </row>
    <row r="59" spans="2:8" ht="45.75" customHeight="1" x14ac:dyDescent="0.15">
      <c r="B59" s="134"/>
      <c r="C59" s="1299" t="s">
        <v>584</v>
      </c>
      <c r="D59" s="1300"/>
      <c r="E59" s="1301"/>
      <c r="F59" s="135">
        <v>382</v>
      </c>
      <c r="G59" s="135">
        <v>383</v>
      </c>
      <c r="H59" s="136">
        <v>385</v>
      </c>
    </row>
    <row r="60" spans="2:8" ht="45.75" customHeight="1" x14ac:dyDescent="0.15">
      <c r="B60" s="134"/>
      <c r="C60" s="1299" t="s">
        <v>581</v>
      </c>
      <c r="D60" s="1300"/>
      <c r="E60" s="1301"/>
      <c r="F60" s="135">
        <v>226</v>
      </c>
      <c r="G60" s="135">
        <v>226</v>
      </c>
      <c r="H60" s="136">
        <v>227</v>
      </c>
    </row>
    <row r="61" spans="2:8" ht="45.75" customHeight="1" x14ac:dyDescent="0.15">
      <c r="B61" s="134"/>
      <c r="C61" s="1299" t="s">
        <v>582</v>
      </c>
      <c r="D61" s="1300"/>
      <c r="E61" s="1301"/>
      <c r="F61" s="135">
        <v>80</v>
      </c>
      <c r="G61" s="135">
        <v>80</v>
      </c>
      <c r="H61" s="136">
        <v>80</v>
      </c>
    </row>
    <row r="62" spans="2:8" ht="45.75" customHeight="1" thickBot="1" x14ac:dyDescent="0.2">
      <c r="B62" s="137"/>
      <c r="C62" s="1302" t="s">
        <v>583</v>
      </c>
      <c r="D62" s="1303"/>
      <c r="E62" s="1304"/>
      <c r="F62" s="138">
        <v>44</v>
      </c>
      <c r="G62" s="138">
        <v>44</v>
      </c>
      <c r="H62" s="139">
        <v>44</v>
      </c>
    </row>
    <row r="63" spans="2:8" ht="52.5" customHeight="1" thickBot="1" x14ac:dyDescent="0.2">
      <c r="B63" s="140"/>
      <c r="C63" s="1305" t="s">
        <v>51</v>
      </c>
      <c r="D63" s="1305"/>
      <c r="E63" s="1306"/>
      <c r="F63" s="141">
        <v>3761</v>
      </c>
      <c r="G63" s="141">
        <v>3264</v>
      </c>
      <c r="H63" s="142">
        <v>2992</v>
      </c>
    </row>
    <row r="64" spans="2:8" ht="15" customHeight="1" x14ac:dyDescent="0.15"/>
    <row r="65" ht="0" hidden="1" customHeight="1" x14ac:dyDescent="0.15"/>
    <row r="66" ht="0" hidden="1" customHeight="1" x14ac:dyDescent="0.15"/>
  </sheetData>
  <sheetProtection algorithmName="SHA-512" hashValue="chOuNWfEF6fqpX12yfznJEur8kR4xgBOB3UfvAmeh2ideejwNaEozdRYG+fThDvSVHsEZg2WCYynJEWh0ei70w==" saltValue="BMejcDhyVG3hu+dotl+V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588</v>
      </c>
    </row>
    <row r="50" spans="1:109" x14ac:dyDescent="0.15">
      <c r="B50" s="394"/>
      <c r="G50" s="1322"/>
      <c r="H50" s="1322"/>
      <c r="I50" s="1322"/>
      <c r="J50" s="1322"/>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547</v>
      </c>
      <c r="BQ50" s="1326"/>
      <c r="BR50" s="1326"/>
      <c r="BS50" s="1326"/>
      <c r="BT50" s="1326"/>
      <c r="BU50" s="1326"/>
      <c r="BV50" s="1326"/>
      <c r="BW50" s="1326"/>
      <c r="BX50" s="1326" t="s">
        <v>548</v>
      </c>
      <c r="BY50" s="1326"/>
      <c r="BZ50" s="1326"/>
      <c r="CA50" s="1326"/>
      <c r="CB50" s="1326"/>
      <c r="CC50" s="1326"/>
      <c r="CD50" s="1326"/>
      <c r="CE50" s="1326"/>
      <c r="CF50" s="1326" t="s">
        <v>549</v>
      </c>
      <c r="CG50" s="1326"/>
      <c r="CH50" s="1326"/>
      <c r="CI50" s="1326"/>
      <c r="CJ50" s="1326"/>
      <c r="CK50" s="1326"/>
      <c r="CL50" s="1326"/>
      <c r="CM50" s="1326"/>
      <c r="CN50" s="1326" t="s">
        <v>550</v>
      </c>
      <c r="CO50" s="1326"/>
      <c r="CP50" s="1326"/>
      <c r="CQ50" s="1326"/>
      <c r="CR50" s="1326"/>
      <c r="CS50" s="1326"/>
      <c r="CT50" s="1326"/>
      <c r="CU50" s="1326"/>
      <c r="CV50" s="1326" t="s">
        <v>551</v>
      </c>
      <c r="CW50" s="1326"/>
      <c r="CX50" s="1326"/>
      <c r="CY50" s="1326"/>
      <c r="CZ50" s="1326"/>
      <c r="DA50" s="1326"/>
      <c r="DB50" s="1326"/>
      <c r="DC50" s="1326"/>
    </row>
    <row r="51" spans="1:109" ht="13.5" customHeight="1" x14ac:dyDescent="0.15">
      <c r="B51" s="394"/>
      <c r="G51" s="1333"/>
      <c r="H51" s="1333"/>
      <c r="I51" s="1331"/>
      <c r="J51" s="1331"/>
      <c r="K51" s="1328"/>
      <c r="L51" s="1328"/>
      <c r="M51" s="1328"/>
      <c r="N51" s="1328"/>
      <c r="AM51" s="403"/>
      <c r="AN51" s="1329" t="s">
        <v>589</v>
      </c>
      <c r="AO51" s="1329"/>
      <c r="AP51" s="1329"/>
      <c r="AQ51" s="1329"/>
      <c r="AR51" s="1329"/>
      <c r="AS51" s="1329"/>
      <c r="AT51" s="1329"/>
      <c r="AU51" s="1329"/>
      <c r="AV51" s="1329"/>
      <c r="AW51" s="1329"/>
      <c r="AX51" s="1329"/>
      <c r="AY51" s="1329"/>
      <c r="AZ51" s="1329"/>
      <c r="BA51" s="1329"/>
      <c r="BB51" s="1329" t="s">
        <v>591</v>
      </c>
      <c r="BC51" s="1329"/>
      <c r="BD51" s="1329"/>
      <c r="BE51" s="1329"/>
      <c r="BF51" s="1329"/>
      <c r="BG51" s="1329"/>
      <c r="BH51" s="1329"/>
      <c r="BI51" s="1329"/>
      <c r="BJ51" s="1329"/>
      <c r="BK51" s="1329"/>
      <c r="BL51" s="1329"/>
      <c r="BM51" s="1329"/>
      <c r="BN51" s="1329"/>
      <c r="BO51" s="1329"/>
      <c r="BP51" s="1330"/>
      <c r="BQ51" s="1327"/>
      <c r="BR51" s="1327"/>
      <c r="BS51" s="1327"/>
      <c r="BT51" s="1327"/>
      <c r="BU51" s="1327"/>
      <c r="BV51" s="1327"/>
      <c r="BW51" s="1327"/>
      <c r="BX51" s="1330"/>
      <c r="BY51" s="1327"/>
      <c r="BZ51" s="1327"/>
      <c r="CA51" s="1327"/>
      <c r="CB51" s="1327"/>
      <c r="CC51" s="1327"/>
      <c r="CD51" s="1327"/>
      <c r="CE51" s="1327"/>
      <c r="CF51" s="1327"/>
      <c r="CG51" s="1327"/>
      <c r="CH51" s="1327"/>
      <c r="CI51" s="1327"/>
      <c r="CJ51" s="1327"/>
      <c r="CK51" s="1327"/>
      <c r="CL51" s="1327"/>
      <c r="CM51" s="1327"/>
      <c r="CN51" s="1327"/>
      <c r="CO51" s="1327"/>
      <c r="CP51" s="1327"/>
      <c r="CQ51" s="1327"/>
      <c r="CR51" s="1327"/>
      <c r="CS51" s="1327"/>
      <c r="CT51" s="1327"/>
      <c r="CU51" s="1327"/>
      <c r="CV51" s="1327"/>
      <c r="CW51" s="1327"/>
      <c r="CX51" s="1327"/>
      <c r="CY51" s="1327"/>
      <c r="CZ51" s="1327"/>
      <c r="DA51" s="1327"/>
      <c r="DB51" s="1327"/>
      <c r="DC51" s="1327"/>
    </row>
    <row r="52" spans="1:109" x14ac:dyDescent="0.15">
      <c r="B52" s="394"/>
      <c r="G52" s="1333"/>
      <c r="H52" s="1333"/>
      <c r="I52" s="1331"/>
      <c r="J52" s="1331"/>
      <c r="K52" s="1328"/>
      <c r="L52" s="1328"/>
      <c r="M52" s="1328"/>
      <c r="N52" s="1328"/>
      <c r="AM52" s="403"/>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x14ac:dyDescent="0.15">
      <c r="A53" s="402"/>
      <c r="B53" s="394"/>
      <c r="G53" s="1333"/>
      <c r="H53" s="1333"/>
      <c r="I53" s="1322"/>
      <c r="J53" s="1322"/>
      <c r="K53" s="1328"/>
      <c r="L53" s="1328"/>
      <c r="M53" s="1328"/>
      <c r="N53" s="1328"/>
      <c r="AM53" s="403"/>
      <c r="AN53" s="1329"/>
      <c r="AO53" s="1329"/>
      <c r="AP53" s="1329"/>
      <c r="AQ53" s="1329"/>
      <c r="AR53" s="1329"/>
      <c r="AS53" s="1329"/>
      <c r="AT53" s="1329"/>
      <c r="AU53" s="1329"/>
      <c r="AV53" s="1329"/>
      <c r="AW53" s="1329"/>
      <c r="AX53" s="1329"/>
      <c r="AY53" s="1329"/>
      <c r="AZ53" s="1329"/>
      <c r="BA53" s="1329"/>
      <c r="BB53" s="1329" t="s">
        <v>592</v>
      </c>
      <c r="BC53" s="1329"/>
      <c r="BD53" s="1329"/>
      <c r="BE53" s="1329"/>
      <c r="BF53" s="1329"/>
      <c r="BG53" s="1329"/>
      <c r="BH53" s="1329"/>
      <c r="BI53" s="1329"/>
      <c r="BJ53" s="1329"/>
      <c r="BK53" s="1329"/>
      <c r="BL53" s="1329"/>
      <c r="BM53" s="1329"/>
      <c r="BN53" s="1329"/>
      <c r="BO53" s="1329"/>
      <c r="BP53" s="1330"/>
      <c r="BQ53" s="1327"/>
      <c r="BR53" s="1327"/>
      <c r="BS53" s="1327"/>
      <c r="BT53" s="1327"/>
      <c r="BU53" s="1327"/>
      <c r="BV53" s="1327"/>
      <c r="BW53" s="1327"/>
      <c r="BX53" s="1330"/>
      <c r="BY53" s="1327"/>
      <c r="BZ53" s="1327"/>
      <c r="CA53" s="1327"/>
      <c r="CB53" s="1327"/>
      <c r="CC53" s="1327"/>
      <c r="CD53" s="1327"/>
      <c r="CE53" s="1327"/>
      <c r="CF53" s="1327">
        <v>55.7</v>
      </c>
      <c r="CG53" s="1327"/>
      <c r="CH53" s="1327"/>
      <c r="CI53" s="1327"/>
      <c r="CJ53" s="1327"/>
      <c r="CK53" s="1327"/>
      <c r="CL53" s="1327"/>
      <c r="CM53" s="1327"/>
      <c r="CN53" s="1327">
        <v>58.8</v>
      </c>
      <c r="CO53" s="1327"/>
      <c r="CP53" s="1327"/>
      <c r="CQ53" s="1327"/>
      <c r="CR53" s="1327"/>
      <c r="CS53" s="1327"/>
      <c r="CT53" s="1327"/>
      <c r="CU53" s="1327"/>
      <c r="CV53" s="1327">
        <v>60.4</v>
      </c>
      <c r="CW53" s="1327"/>
      <c r="CX53" s="1327"/>
      <c r="CY53" s="1327"/>
      <c r="CZ53" s="1327"/>
      <c r="DA53" s="1327"/>
      <c r="DB53" s="1327"/>
      <c r="DC53" s="1327"/>
    </row>
    <row r="54" spans="1:109" x14ac:dyDescent="0.15">
      <c r="A54" s="402"/>
      <c r="B54" s="394"/>
      <c r="G54" s="1333"/>
      <c r="H54" s="1333"/>
      <c r="I54" s="1322"/>
      <c r="J54" s="1322"/>
      <c r="K54" s="1328"/>
      <c r="L54" s="1328"/>
      <c r="M54" s="1328"/>
      <c r="N54" s="1328"/>
      <c r="AM54" s="403"/>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x14ac:dyDescent="0.15">
      <c r="A55" s="402"/>
      <c r="B55" s="394"/>
      <c r="G55" s="1322"/>
      <c r="H55" s="1322"/>
      <c r="I55" s="1322"/>
      <c r="J55" s="1322"/>
      <c r="K55" s="1328"/>
      <c r="L55" s="1328"/>
      <c r="M55" s="1328"/>
      <c r="N55" s="1328"/>
      <c r="AN55" s="1326" t="s">
        <v>593</v>
      </c>
      <c r="AO55" s="1326"/>
      <c r="AP55" s="1326"/>
      <c r="AQ55" s="1326"/>
      <c r="AR55" s="1326"/>
      <c r="AS55" s="1326"/>
      <c r="AT55" s="1326"/>
      <c r="AU55" s="1326"/>
      <c r="AV55" s="1326"/>
      <c r="AW55" s="1326"/>
      <c r="AX55" s="1326"/>
      <c r="AY55" s="1326"/>
      <c r="AZ55" s="1326"/>
      <c r="BA55" s="1326"/>
      <c r="BB55" s="1329" t="s">
        <v>590</v>
      </c>
      <c r="BC55" s="1329"/>
      <c r="BD55" s="1329"/>
      <c r="BE55" s="1329"/>
      <c r="BF55" s="1329"/>
      <c r="BG55" s="1329"/>
      <c r="BH55" s="1329"/>
      <c r="BI55" s="1329"/>
      <c r="BJ55" s="1329"/>
      <c r="BK55" s="1329"/>
      <c r="BL55" s="1329"/>
      <c r="BM55" s="1329"/>
      <c r="BN55" s="1329"/>
      <c r="BO55" s="1329"/>
      <c r="BP55" s="1330"/>
      <c r="BQ55" s="1327"/>
      <c r="BR55" s="1327"/>
      <c r="BS55" s="1327"/>
      <c r="BT55" s="1327"/>
      <c r="BU55" s="1327"/>
      <c r="BV55" s="1327"/>
      <c r="BW55" s="1327"/>
      <c r="BX55" s="1330"/>
      <c r="BY55" s="1327"/>
      <c r="BZ55" s="1327"/>
      <c r="CA55" s="1327"/>
      <c r="CB55" s="1327"/>
      <c r="CC55" s="1327"/>
      <c r="CD55" s="1327"/>
      <c r="CE55" s="1327"/>
      <c r="CF55" s="1327">
        <v>0</v>
      </c>
      <c r="CG55" s="1327"/>
      <c r="CH55" s="1327"/>
      <c r="CI55" s="1327"/>
      <c r="CJ55" s="1327"/>
      <c r="CK55" s="1327"/>
      <c r="CL55" s="1327"/>
      <c r="CM55" s="1327"/>
      <c r="CN55" s="1327">
        <v>0</v>
      </c>
      <c r="CO55" s="1327"/>
      <c r="CP55" s="1327"/>
      <c r="CQ55" s="1327"/>
      <c r="CR55" s="1327"/>
      <c r="CS55" s="1327"/>
      <c r="CT55" s="1327"/>
      <c r="CU55" s="1327"/>
      <c r="CV55" s="1327">
        <v>0</v>
      </c>
      <c r="CW55" s="1327"/>
      <c r="CX55" s="1327"/>
      <c r="CY55" s="1327"/>
      <c r="CZ55" s="1327"/>
      <c r="DA55" s="1327"/>
      <c r="DB55" s="1327"/>
      <c r="DC55" s="1327"/>
    </row>
    <row r="56" spans="1:109" x14ac:dyDescent="0.15">
      <c r="A56" s="402"/>
      <c r="B56" s="394"/>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2" customFormat="1" x14ac:dyDescent="0.15">
      <c r="B57" s="406"/>
      <c r="G57" s="1322"/>
      <c r="H57" s="1322"/>
      <c r="I57" s="1332"/>
      <c r="J57" s="1332"/>
      <c r="K57" s="1328"/>
      <c r="L57" s="1328"/>
      <c r="M57" s="1328"/>
      <c r="N57" s="1328"/>
      <c r="AM57" s="387"/>
      <c r="AN57" s="1326"/>
      <c r="AO57" s="1326"/>
      <c r="AP57" s="1326"/>
      <c r="AQ57" s="1326"/>
      <c r="AR57" s="1326"/>
      <c r="AS57" s="1326"/>
      <c r="AT57" s="1326"/>
      <c r="AU57" s="1326"/>
      <c r="AV57" s="1326"/>
      <c r="AW57" s="1326"/>
      <c r="AX57" s="1326"/>
      <c r="AY57" s="1326"/>
      <c r="AZ57" s="1326"/>
      <c r="BA57" s="1326"/>
      <c r="BB57" s="1329" t="s">
        <v>592</v>
      </c>
      <c r="BC57" s="1329"/>
      <c r="BD57" s="1329"/>
      <c r="BE57" s="1329"/>
      <c r="BF57" s="1329"/>
      <c r="BG57" s="1329"/>
      <c r="BH57" s="1329"/>
      <c r="BI57" s="1329"/>
      <c r="BJ57" s="1329"/>
      <c r="BK57" s="1329"/>
      <c r="BL57" s="1329"/>
      <c r="BM57" s="1329"/>
      <c r="BN57" s="1329"/>
      <c r="BO57" s="1329"/>
      <c r="BP57" s="1330"/>
      <c r="BQ57" s="1327"/>
      <c r="BR57" s="1327"/>
      <c r="BS57" s="1327"/>
      <c r="BT57" s="1327"/>
      <c r="BU57" s="1327"/>
      <c r="BV57" s="1327"/>
      <c r="BW57" s="1327"/>
      <c r="BX57" s="1330"/>
      <c r="BY57" s="1327"/>
      <c r="BZ57" s="1327"/>
      <c r="CA57" s="1327"/>
      <c r="CB57" s="1327"/>
      <c r="CC57" s="1327"/>
      <c r="CD57" s="1327"/>
      <c r="CE57" s="1327"/>
      <c r="CF57" s="1327">
        <v>58.6</v>
      </c>
      <c r="CG57" s="1327"/>
      <c r="CH57" s="1327"/>
      <c r="CI57" s="1327"/>
      <c r="CJ57" s="1327"/>
      <c r="CK57" s="1327"/>
      <c r="CL57" s="1327"/>
      <c r="CM57" s="1327"/>
      <c r="CN57" s="1327">
        <v>59.1</v>
      </c>
      <c r="CO57" s="1327"/>
      <c r="CP57" s="1327"/>
      <c r="CQ57" s="1327"/>
      <c r="CR57" s="1327"/>
      <c r="CS57" s="1327"/>
      <c r="CT57" s="1327"/>
      <c r="CU57" s="1327"/>
      <c r="CV57" s="1327">
        <v>61.2</v>
      </c>
      <c r="CW57" s="1327"/>
      <c r="CX57" s="1327"/>
      <c r="CY57" s="1327"/>
      <c r="CZ57" s="1327"/>
      <c r="DA57" s="1327"/>
      <c r="DB57" s="1327"/>
      <c r="DC57" s="1327"/>
      <c r="DD57" s="407"/>
      <c r="DE57" s="406"/>
    </row>
    <row r="58" spans="1:109" s="402" customFormat="1" x14ac:dyDescent="0.15">
      <c r="A58" s="387"/>
      <c r="B58" s="406"/>
      <c r="G58" s="1322"/>
      <c r="H58" s="1322"/>
      <c r="I58" s="1332"/>
      <c r="J58" s="1332"/>
      <c r="K58" s="1328"/>
      <c r="L58" s="1328"/>
      <c r="M58" s="1328"/>
      <c r="N58" s="1328"/>
      <c r="AM58" s="387"/>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594</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588</v>
      </c>
    </row>
    <row r="72" spans="2:107" x14ac:dyDescent="0.15">
      <c r="B72" s="394"/>
      <c r="G72" s="1322"/>
      <c r="H72" s="1322"/>
      <c r="I72" s="1322"/>
      <c r="J72" s="1322"/>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547</v>
      </c>
      <c r="BQ72" s="1326"/>
      <c r="BR72" s="1326"/>
      <c r="BS72" s="1326"/>
      <c r="BT72" s="1326"/>
      <c r="BU72" s="1326"/>
      <c r="BV72" s="1326"/>
      <c r="BW72" s="1326"/>
      <c r="BX72" s="1326" t="s">
        <v>548</v>
      </c>
      <c r="BY72" s="1326"/>
      <c r="BZ72" s="1326"/>
      <c r="CA72" s="1326"/>
      <c r="CB72" s="1326"/>
      <c r="CC72" s="1326"/>
      <c r="CD72" s="1326"/>
      <c r="CE72" s="1326"/>
      <c r="CF72" s="1326" t="s">
        <v>549</v>
      </c>
      <c r="CG72" s="1326"/>
      <c r="CH72" s="1326"/>
      <c r="CI72" s="1326"/>
      <c r="CJ72" s="1326"/>
      <c r="CK72" s="1326"/>
      <c r="CL72" s="1326"/>
      <c r="CM72" s="1326"/>
      <c r="CN72" s="1326" t="s">
        <v>550</v>
      </c>
      <c r="CO72" s="1326"/>
      <c r="CP72" s="1326"/>
      <c r="CQ72" s="1326"/>
      <c r="CR72" s="1326"/>
      <c r="CS72" s="1326"/>
      <c r="CT72" s="1326"/>
      <c r="CU72" s="1326"/>
      <c r="CV72" s="1326" t="s">
        <v>551</v>
      </c>
      <c r="CW72" s="1326"/>
      <c r="CX72" s="1326"/>
      <c r="CY72" s="1326"/>
      <c r="CZ72" s="1326"/>
      <c r="DA72" s="1326"/>
      <c r="DB72" s="1326"/>
      <c r="DC72" s="1326"/>
    </row>
    <row r="73" spans="2:107" x14ac:dyDescent="0.15">
      <c r="B73" s="394"/>
      <c r="G73" s="1333"/>
      <c r="H73" s="1333"/>
      <c r="I73" s="1333"/>
      <c r="J73" s="1333"/>
      <c r="K73" s="1334"/>
      <c r="L73" s="1334"/>
      <c r="M73" s="1334"/>
      <c r="N73" s="1334"/>
      <c r="AM73" s="403"/>
      <c r="AN73" s="1329" t="s">
        <v>589</v>
      </c>
      <c r="AO73" s="1329"/>
      <c r="AP73" s="1329"/>
      <c r="AQ73" s="1329"/>
      <c r="AR73" s="1329"/>
      <c r="AS73" s="1329"/>
      <c r="AT73" s="1329"/>
      <c r="AU73" s="1329"/>
      <c r="AV73" s="1329"/>
      <c r="AW73" s="1329"/>
      <c r="AX73" s="1329"/>
      <c r="AY73" s="1329"/>
      <c r="AZ73" s="1329"/>
      <c r="BA73" s="1329"/>
      <c r="BB73" s="1329" t="s">
        <v>591</v>
      </c>
      <c r="BC73" s="1329"/>
      <c r="BD73" s="1329"/>
      <c r="BE73" s="1329"/>
      <c r="BF73" s="1329"/>
      <c r="BG73" s="1329"/>
      <c r="BH73" s="1329"/>
      <c r="BI73" s="1329"/>
      <c r="BJ73" s="1329"/>
      <c r="BK73" s="1329"/>
      <c r="BL73" s="1329"/>
      <c r="BM73" s="1329"/>
      <c r="BN73" s="1329"/>
      <c r="BO73" s="1329"/>
      <c r="BP73" s="1327"/>
      <c r="BQ73" s="1327"/>
      <c r="BR73" s="1327"/>
      <c r="BS73" s="1327"/>
      <c r="BT73" s="1327"/>
      <c r="BU73" s="1327"/>
      <c r="BV73" s="1327"/>
      <c r="BW73" s="1327"/>
      <c r="BX73" s="1327"/>
      <c r="BY73" s="1327"/>
      <c r="BZ73" s="1327"/>
      <c r="CA73" s="1327"/>
      <c r="CB73" s="1327"/>
      <c r="CC73" s="1327"/>
      <c r="CD73" s="1327"/>
      <c r="CE73" s="1327"/>
      <c r="CF73" s="1327"/>
      <c r="CG73" s="1327"/>
      <c r="CH73" s="1327"/>
      <c r="CI73" s="1327"/>
      <c r="CJ73" s="1327"/>
      <c r="CK73" s="1327"/>
      <c r="CL73" s="1327"/>
      <c r="CM73" s="1327"/>
      <c r="CN73" s="1327"/>
      <c r="CO73" s="1327"/>
      <c r="CP73" s="1327"/>
      <c r="CQ73" s="1327"/>
      <c r="CR73" s="1327"/>
      <c r="CS73" s="1327"/>
      <c r="CT73" s="1327"/>
      <c r="CU73" s="1327"/>
      <c r="CV73" s="1327"/>
      <c r="CW73" s="1327"/>
      <c r="CX73" s="1327"/>
      <c r="CY73" s="1327"/>
      <c r="CZ73" s="1327"/>
      <c r="DA73" s="1327"/>
      <c r="DB73" s="1327"/>
      <c r="DC73" s="1327"/>
    </row>
    <row r="74" spans="2:107" x14ac:dyDescent="0.15">
      <c r="B74" s="394"/>
      <c r="G74" s="1333"/>
      <c r="H74" s="1333"/>
      <c r="I74" s="1333"/>
      <c r="J74" s="1333"/>
      <c r="K74" s="1334"/>
      <c r="L74" s="1334"/>
      <c r="M74" s="1334"/>
      <c r="N74" s="1334"/>
      <c r="AM74" s="403"/>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x14ac:dyDescent="0.15">
      <c r="B75" s="394"/>
      <c r="G75" s="1333"/>
      <c r="H75" s="1333"/>
      <c r="I75" s="1322"/>
      <c r="J75" s="1322"/>
      <c r="K75" s="1328"/>
      <c r="L75" s="1328"/>
      <c r="M75" s="1328"/>
      <c r="N75" s="1328"/>
      <c r="AM75" s="403"/>
      <c r="AN75" s="1329"/>
      <c r="AO75" s="1329"/>
      <c r="AP75" s="1329"/>
      <c r="AQ75" s="1329"/>
      <c r="AR75" s="1329"/>
      <c r="AS75" s="1329"/>
      <c r="AT75" s="1329"/>
      <c r="AU75" s="1329"/>
      <c r="AV75" s="1329"/>
      <c r="AW75" s="1329"/>
      <c r="AX75" s="1329"/>
      <c r="AY75" s="1329"/>
      <c r="AZ75" s="1329"/>
      <c r="BA75" s="1329"/>
      <c r="BB75" s="1329" t="s">
        <v>595</v>
      </c>
      <c r="BC75" s="1329"/>
      <c r="BD75" s="1329"/>
      <c r="BE75" s="1329"/>
      <c r="BF75" s="1329"/>
      <c r="BG75" s="1329"/>
      <c r="BH75" s="1329"/>
      <c r="BI75" s="1329"/>
      <c r="BJ75" s="1329"/>
      <c r="BK75" s="1329"/>
      <c r="BL75" s="1329"/>
      <c r="BM75" s="1329"/>
      <c r="BN75" s="1329"/>
      <c r="BO75" s="1329"/>
      <c r="BP75" s="1327">
        <v>5.8</v>
      </c>
      <c r="BQ75" s="1327"/>
      <c r="BR75" s="1327"/>
      <c r="BS75" s="1327"/>
      <c r="BT75" s="1327"/>
      <c r="BU75" s="1327"/>
      <c r="BV75" s="1327"/>
      <c r="BW75" s="1327"/>
      <c r="BX75" s="1327">
        <v>5</v>
      </c>
      <c r="BY75" s="1327"/>
      <c r="BZ75" s="1327"/>
      <c r="CA75" s="1327"/>
      <c r="CB75" s="1327"/>
      <c r="CC75" s="1327"/>
      <c r="CD75" s="1327"/>
      <c r="CE75" s="1327"/>
      <c r="CF75" s="1327">
        <v>4.5</v>
      </c>
      <c r="CG75" s="1327"/>
      <c r="CH75" s="1327"/>
      <c r="CI75" s="1327"/>
      <c r="CJ75" s="1327"/>
      <c r="CK75" s="1327"/>
      <c r="CL75" s="1327"/>
      <c r="CM75" s="1327"/>
      <c r="CN75" s="1327">
        <v>4.5</v>
      </c>
      <c r="CO75" s="1327"/>
      <c r="CP75" s="1327"/>
      <c r="CQ75" s="1327"/>
      <c r="CR75" s="1327"/>
      <c r="CS75" s="1327"/>
      <c r="CT75" s="1327"/>
      <c r="CU75" s="1327"/>
      <c r="CV75" s="1327">
        <v>4.3</v>
      </c>
      <c r="CW75" s="1327"/>
      <c r="CX75" s="1327"/>
      <c r="CY75" s="1327"/>
      <c r="CZ75" s="1327"/>
      <c r="DA75" s="1327"/>
      <c r="DB75" s="1327"/>
      <c r="DC75" s="1327"/>
    </row>
    <row r="76" spans="2:107" x14ac:dyDescent="0.15">
      <c r="B76" s="394"/>
      <c r="G76" s="1333"/>
      <c r="H76" s="1333"/>
      <c r="I76" s="1322"/>
      <c r="J76" s="1322"/>
      <c r="K76" s="1328"/>
      <c r="L76" s="1328"/>
      <c r="M76" s="1328"/>
      <c r="N76" s="1328"/>
      <c r="AM76" s="403"/>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x14ac:dyDescent="0.15">
      <c r="B77" s="394"/>
      <c r="G77" s="1322"/>
      <c r="H77" s="1322"/>
      <c r="I77" s="1322"/>
      <c r="J77" s="1322"/>
      <c r="K77" s="1334"/>
      <c r="L77" s="1334"/>
      <c r="M77" s="1334"/>
      <c r="N77" s="1334"/>
      <c r="AN77" s="1326" t="s">
        <v>596</v>
      </c>
      <c r="AO77" s="1326"/>
      <c r="AP77" s="1326"/>
      <c r="AQ77" s="1326"/>
      <c r="AR77" s="1326"/>
      <c r="AS77" s="1326"/>
      <c r="AT77" s="1326"/>
      <c r="AU77" s="1326"/>
      <c r="AV77" s="1326"/>
      <c r="AW77" s="1326"/>
      <c r="AX77" s="1326"/>
      <c r="AY77" s="1326"/>
      <c r="AZ77" s="1326"/>
      <c r="BA77" s="1326"/>
      <c r="BB77" s="1329" t="s">
        <v>591</v>
      </c>
      <c r="BC77" s="1329"/>
      <c r="BD77" s="1329"/>
      <c r="BE77" s="1329"/>
      <c r="BF77" s="1329"/>
      <c r="BG77" s="1329"/>
      <c r="BH77" s="1329"/>
      <c r="BI77" s="1329"/>
      <c r="BJ77" s="1329"/>
      <c r="BK77" s="1329"/>
      <c r="BL77" s="1329"/>
      <c r="BM77" s="1329"/>
      <c r="BN77" s="1329"/>
      <c r="BO77" s="1329"/>
      <c r="BP77" s="1327">
        <v>22.6</v>
      </c>
      <c r="BQ77" s="1327"/>
      <c r="BR77" s="1327"/>
      <c r="BS77" s="1327"/>
      <c r="BT77" s="1327"/>
      <c r="BU77" s="1327"/>
      <c r="BV77" s="1327"/>
      <c r="BW77" s="1327"/>
      <c r="BX77" s="1327">
        <v>0.8</v>
      </c>
      <c r="BY77" s="1327"/>
      <c r="BZ77" s="1327"/>
      <c r="CA77" s="1327"/>
      <c r="CB77" s="1327"/>
      <c r="CC77" s="1327"/>
      <c r="CD77" s="1327"/>
      <c r="CE77" s="1327"/>
      <c r="CF77" s="1327">
        <v>0</v>
      </c>
      <c r="CG77" s="1327"/>
      <c r="CH77" s="1327"/>
      <c r="CI77" s="1327"/>
      <c r="CJ77" s="1327"/>
      <c r="CK77" s="1327"/>
      <c r="CL77" s="1327"/>
      <c r="CM77" s="1327"/>
      <c r="CN77" s="1327">
        <v>0</v>
      </c>
      <c r="CO77" s="1327"/>
      <c r="CP77" s="1327"/>
      <c r="CQ77" s="1327"/>
      <c r="CR77" s="1327"/>
      <c r="CS77" s="1327"/>
      <c r="CT77" s="1327"/>
      <c r="CU77" s="1327"/>
      <c r="CV77" s="1327">
        <v>0</v>
      </c>
      <c r="CW77" s="1327"/>
      <c r="CX77" s="1327"/>
      <c r="CY77" s="1327"/>
      <c r="CZ77" s="1327"/>
      <c r="DA77" s="1327"/>
      <c r="DB77" s="1327"/>
      <c r="DC77" s="1327"/>
    </row>
    <row r="78" spans="2:107" x14ac:dyDescent="0.15">
      <c r="B78" s="394"/>
      <c r="G78" s="1322"/>
      <c r="H78" s="1322"/>
      <c r="I78" s="1322"/>
      <c r="J78" s="1322"/>
      <c r="K78" s="1334"/>
      <c r="L78" s="1334"/>
      <c r="M78" s="1334"/>
      <c r="N78" s="1334"/>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x14ac:dyDescent="0.15">
      <c r="B79" s="394"/>
      <c r="G79" s="1322"/>
      <c r="H79" s="1322"/>
      <c r="I79" s="1332"/>
      <c r="J79" s="1332"/>
      <c r="K79" s="1335"/>
      <c r="L79" s="1335"/>
      <c r="M79" s="1335"/>
      <c r="N79" s="1335"/>
      <c r="AN79" s="1326"/>
      <c r="AO79" s="1326"/>
      <c r="AP79" s="1326"/>
      <c r="AQ79" s="1326"/>
      <c r="AR79" s="1326"/>
      <c r="AS79" s="1326"/>
      <c r="AT79" s="1326"/>
      <c r="AU79" s="1326"/>
      <c r="AV79" s="1326"/>
      <c r="AW79" s="1326"/>
      <c r="AX79" s="1326"/>
      <c r="AY79" s="1326"/>
      <c r="AZ79" s="1326"/>
      <c r="BA79" s="1326"/>
      <c r="BB79" s="1329" t="s">
        <v>595</v>
      </c>
      <c r="BC79" s="1329"/>
      <c r="BD79" s="1329"/>
      <c r="BE79" s="1329"/>
      <c r="BF79" s="1329"/>
      <c r="BG79" s="1329"/>
      <c r="BH79" s="1329"/>
      <c r="BI79" s="1329"/>
      <c r="BJ79" s="1329"/>
      <c r="BK79" s="1329"/>
      <c r="BL79" s="1329"/>
      <c r="BM79" s="1329"/>
      <c r="BN79" s="1329"/>
      <c r="BO79" s="1329"/>
      <c r="BP79" s="1327">
        <v>9.5</v>
      </c>
      <c r="BQ79" s="1327"/>
      <c r="BR79" s="1327"/>
      <c r="BS79" s="1327"/>
      <c r="BT79" s="1327"/>
      <c r="BU79" s="1327"/>
      <c r="BV79" s="1327"/>
      <c r="BW79" s="1327"/>
      <c r="BX79" s="1327">
        <v>8.1</v>
      </c>
      <c r="BY79" s="1327"/>
      <c r="BZ79" s="1327"/>
      <c r="CA79" s="1327"/>
      <c r="CB79" s="1327"/>
      <c r="CC79" s="1327"/>
      <c r="CD79" s="1327"/>
      <c r="CE79" s="1327"/>
      <c r="CF79" s="1327">
        <v>7.3</v>
      </c>
      <c r="CG79" s="1327"/>
      <c r="CH79" s="1327"/>
      <c r="CI79" s="1327"/>
      <c r="CJ79" s="1327"/>
      <c r="CK79" s="1327"/>
      <c r="CL79" s="1327"/>
      <c r="CM79" s="1327"/>
      <c r="CN79" s="1327">
        <v>7.2</v>
      </c>
      <c r="CO79" s="1327"/>
      <c r="CP79" s="1327"/>
      <c r="CQ79" s="1327"/>
      <c r="CR79" s="1327"/>
      <c r="CS79" s="1327"/>
      <c r="CT79" s="1327"/>
      <c r="CU79" s="1327"/>
      <c r="CV79" s="1327">
        <v>7.2</v>
      </c>
      <c r="CW79" s="1327"/>
      <c r="CX79" s="1327"/>
      <c r="CY79" s="1327"/>
      <c r="CZ79" s="1327"/>
      <c r="DA79" s="1327"/>
      <c r="DB79" s="1327"/>
      <c r="DC79" s="1327"/>
    </row>
    <row r="80" spans="2:107" x14ac:dyDescent="0.15">
      <c r="B80" s="394"/>
      <c r="G80" s="1322"/>
      <c r="H80" s="1322"/>
      <c r="I80" s="1332"/>
      <c r="J80" s="1332"/>
      <c r="K80" s="1335"/>
      <c r="L80" s="1335"/>
      <c r="M80" s="1335"/>
      <c r="N80" s="1335"/>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CmuJd8pN1bzPfBQbl0mZ4Ue/OYCriJBRnTtSp00UZiipKWHWiDF3bkiqNpJ0s5VF90aOnZNd/nDe/jcK77iEQ==" saltValue="y37/gjs4zWAdud9M1gcN0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kacnI+78y6KMsIb2ItCj/Tc4q7INsHHePk573SdnQesZ1xL21R/mptqrZV36PJdk3BS7NVaP5R7WVyCbAi0Xg==" saltValue="+CSYLKOsoCPJymd2g89r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kgToRdvB2TKbdoa2JZsWDYWukCypbgS/UjnCqUqB+SkBzI9af6JYxdtNW2p+u8h+kRGlRYqHv3QHOPDn9sluQ==" saltValue="Z/EJc7eLpPb0mQJf4NBp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250411</v>
      </c>
      <c r="E3" s="161"/>
      <c r="F3" s="162">
        <v>128485</v>
      </c>
      <c r="G3" s="163"/>
      <c r="H3" s="164"/>
    </row>
    <row r="4" spans="1:8" x14ac:dyDescent="0.15">
      <c r="A4" s="165"/>
      <c r="B4" s="166"/>
      <c r="C4" s="167"/>
      <c r="D4" s="168">
        <v>108298</v>
      </c>
      <c r="E4" s="169"/>
      <c r="F4" s="170">
        <v>62765</v>
      </c>
      <c r="G4" s="171"/>
      <c r="H4" s="172"/>
    </row>
    <row r="5" spans="1:8" x14ac:dyDescent="0.15">
      <c r="A5" s="153" t="s">
        <v>539</v>
      </c>
      <c r="B5" s="158"/>
      <c r="C5" s="159"/>
      <c r="D5" s="160">
        <v>346316</v>
      </c>
      <c r="E5" s="161"/>
      <c r="F5" s="162">
        <v>128611</v>
      </c>
      <c r="G5" s="163"/>
      <c r="H5" s="164"/>
    </row>
    <row r="6" spans="1:8" x14ac:dyDescent="0.15">
      <c r="A6" s="165"/>
      <c r="B6" s="166"/>
      <c r="C6" s="167"/>
      <c r="D6" s="168">
        <v>214092</v>
      </c>
      <c r="E6" s="169"/>
      <c r="F6" s="170">
        <v>61552</v>
      </c>
      <c r="G6" s="171"/>
      <c r="H6" s="172"/>
    </row>
    <row r="7" spans="1:8" x14ac:dyDescent="0.15">
      <c r="A7" s="153" t="s">
        <v>540</v>
      </c>
      <c r="B7" s="158"/>
      <c r="C7" s="159"/>
      <c r="D7" s="160">
        <v>156829</v>
      </c>
      <c r="E7" s="161"/>
      <c r="F7" s="162">
        <v>138651</v>
      </c>
      <c r="G7" s="163"/>
      <c r="H7" s="164"/>
    </row>
    <row r="8" spans="1:8" x14ac:dyDescent="0.15">
      <c r="A8" s="165"/>
      <c r="B8" s="166"/>
      <c r="C8" s="167"/>
      <c r="D8" s="168">
        <v>128987</v>
      </c>
      <c r="E8" s="169"/>
      <c r="F8" s="170">
        <v>71211</v>
      </c>
      <c r="G8" s="171"/>
      <c r="H8" s="172"/>
    </row>
    <row r="9" spans="1:8" x14ac:dyDescent="0.15">
      <c r="A9" s="153" t="s">
        <v>541</v>
      </c>
      <c r="B9" s="158"/>
      <c r="C9" s="159"/>
      <c r="D9" s="160">
        <v>149339</v>
      </c>
      <c r="E9" s="161"/>
      <c r="F9" s="162">
        <v>122882</v>
      </c>
      <c r="G9" s="163"/>
      <c r="H9" s="164"/>
    </row>
    <row r="10" spans="1:8" x14ac:dyDescent="0.15">
      <c r="A10" s="165"/>
      <c r="B10" s="166"/>
      <c r="C10" s="167"/>
      <c r="D10" s="168">
        <v>116028</v>
      </c>
      <c r="E10" s="169"/>
      <c r="F10" s="170">
        <v>65785</v>
      </c>
      <c r="G10" s="171"/>
      <c r="H10" s="172"/>
    </row>
    <row r="11" spans="1:8" x14ac:dyDescent="0.15">
      <c r="A11" s="153" t="s">
        <v>542</v>
      </c>
      <c r="B11" s="158"/>
      <c r="C11" s="159"/>
      <c r="D11" s="160">
        <v>138843</v>
      </c>
      <c r="E11" s="161"/>
      <c r="F11" s="162">
        <v>114790</v>
      </c>
      <c r="G11" s="163"/>
      <c r="H11" s="164"/>
    </row>
    <row r="12" spans="1:8" x14ac:dyDescent="0.15">
      <c r="A12" s="165"/>
      <c r="B12" s="166"/>
      <c r="C12" s="173"/>
      <c r="D12" s="168">
        <v>106829</v>
      </c>
      <c r="E12" s="169"/>
      <c r="F12" s="170">
        <v>55601</v>
      </c>
      <c r="G12" s="171"/>
      <c r="H12" s="172"/>
    </row>
    <row r="13" spans="1:8" x14ac:dyDescent="0.15">
      <c r="A13" s="153"/>
      <c r="B13" s="158"/>
      <c r="C13" s="174"/>
      <c r="D13" s="175">
        <v>208348</v>
      </c>
      <c r="E13" s="176"/>
      <c r="F13" s="177">
        <v>126684</v>
      </c>
      <c r="G13" s="178"/>
      <c r="H13" s="164"/>
    </row>
    <row r="14" spans="1:8" x14ac:dyDescent="0.15">
      <c r="A14" s="165"/>
      <c r="B14" s="166"/>
      <c r="C14" s="167"/>
      <c r="D14" s="168">
        <v>134847</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12.96</v>
      </c>
      <c r="C19" s="179">
        <f>ROUND(VALUE(SUBSTITUTE(実質収支比率等に係る経年分析!G$48,"▲","-")),2)</f>
        <v>7.87</v>
      </c>
      <c r="D19" s="179">
        <f>ROUND(VALUE(SUBSTITUTE(実質収支比率等に係る経年分析!H$48,"▲","-")),2)</f>
        <v>3.82</v>
      </c>
      <c r="E19" s="179">
        <f>ROUND(VALUE(SUBSTITUTE(実質収支比率等に係る経年分析!I$48,"▲","-")),2)</f>
        <v>4.3</v>
      </c>
      <c r="F19" s="179">
        <f>ROUND(VALUE(SUBSTITUTE(実質収支比率等に係る経年分析!J$48,"▲","-")),2)</f>
        <v>5.35</v>
      </c>
    </row>
    <row r="20" spans="1:11" x14ac:dyDescent="0.15">
      <c r="A20" s="179" t="s">
        <v>55</v>
      </c>
      <c r="B20" s="179">
        <f>ROUND(VALUE(SUBSTITUTE(実質収支比率等に係る経年分析!F$47,"▲","-")),2)</f>
        <v>40.17</v>
      </c>
      <c r="C20" s="179">
        <f>ROUND(VALUE(SUBSTITUTE(実質収支比率等に係る経年分析!G$47,"▲","-")),2)</f>
        <v>39.590000000000003</v>
      </c>
      <c r="D20" s="179">
        <f>ROUND(VALUE(SUBSTITUTE(実質収支比率等に係る経年分析!H$47,"▲","-")),2)</f>
        <v>41.22</v>
      </c>
      <c r="E20" s="179">
        <f>ROUND(VALUE(SUBSTITUTE(実質収支比率等に係る経年分析!I$47,"▲","-")),2)</f>
        <v>30.28</v>
      </c>
      <c r="F20" s="179">
        <f>ROUND(VALUE(SUBSTITUTE(実質収支比率等に係る経年分析!J$47,"▲","-")),2)</f>
        <v>23.87</v>
      </c>
    </row>
    <row r="21" spans="1:11" x14ac:dyDescent="0.15">
      <c r="A21" s="179" t="s">
        <v>56</v>
      </c>
      <c r="B21" s="179">
        <f>IF(ISNUMBER(VALUE(SUBSTITUTE(実質収支比率等に係る経年分析!F$49,"▲","-"))),ROUND(VALUE(SUBSTITUTE(実質収支比率等に係る経年分析!F$49,"▲","-")),2),NA())</f>
        <v>9.82</v>
      </c>
      <c r="C21" s="179">
        <f>IF(ISNUMBER(VALUE(SUBSTITUTE(実質収支比率等に係る経年分析!G$49,"▲","-"))),ROUND(VALUE(SUBSTITUTE(実質収支比率等に係る経年分析!G$49,"▲","-")),2),NA())</f>
        <v>-4.82</v>
      </c>
      <c r="D21" s="179">
        <f>IF(ISNUMBER(VALUE(SUBSTITUTE(実質収支比率等に係る経年分析!H$49,"▲","-"))),ROUND(VALUE(SUBSTITUTE(実質収支比率等に係る経年分析!H$49,"▲","-")),2),NA())</f>
        <v>-4.28</v>
      </c>
      <c r="E21" s="179">
        <f>IF(ISNUMBER(VALUE(SUBSTITUTE(実質収支比率等に係る経年分析!I$49,"▲","-"))),ROUND(VALUE(SUBSTITUTE(実質収支比率等に係る経年分析!I$49,"▲","-")),2),NA())</f>
        <v>-12.32</v>
      </c>
      <c r="F21" s="179">
        <f>IF(ISNUMBER(VALUE(SUBSTITUTE(実質収支比率等に係る経年分析!J$49,"▲","-"))),ROUND(VALUE(SUBSTITUTE(実質収支比率等に係る経年分析!J$49,"▲","-")),2),NA())</f>
        <v>-6.28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温泉事業特別会計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いやしの里診療所事業特別会計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訪問看護事業特別会計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0.68</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644</v>
      </c>
      <c r="E42" s="181"/>
      <c r="F42" s="181"/>
      <c r="G42" s="181">
        <f>'実質公債費比率（分子）の構造'!L$52</f>
        <v>618</v>
      </c>
      <c r="H42" s="181"/>
      <c r="I42" s="181"/>
      <c r="J42" s="181">
        <f>'実質公債費比率（分子）の構造'!M$52</f>
        <v>632</v>
      </c>
      <c r="K42" s="181"/>
      <c r="L42" s="181"/>
      <c r="M42" s="181">
        <f>'実質公債費比率（分子）の構造'!N$52</f>
        <v>639</v>
      </c>
      <c r="N42" s="181"/>
      <c r="O42" s="181"/>
      <c r="P42" s="181">
        <f>'実質公債費比率（分子）の構造'!O$52</f>
        <v>619</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2</v>
      </c>
      <c r="C44" s="181"/>
      <c r="D44" s="181"/>
      <c r="E44" s="181">
        <f>'実質公債費比率（分子）の構造'!L$50</f>
        <v>2</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66</v>
      </c>
      <c r="C45" s="181"/>
      <c r="D45" s="181"/>
      <c r="E45" s="181">
        <f>'実質公債費比率（分子）の構造'!L$49</f>
        <v>66</v>
      </c>
      <c r="F45" s="181"/>
      <c r="G45" s="181"/>
      <c r="H45" s="181">
        <f>'実質公債費比率（分子）の構造'!M$49</f>
        <v>66</v>
      </c>
      <c r="I45" s="181"/>
      <c r="J45" s="181"/>
      <c r="K45" s="181">
        <f>'実質公債費比率（分子）の構造'!N$49</f>
        <v>51</v>
      </c>
      <c r="L45" s="181"/>
      <c r="M45" s="181"/>
      <c r="N45" s="181" t="str">
        <f>'実質公債費比率（分子）の構造'!O$49</f>
        <v>-</v>
      </c>
      <c r="O45" s="181"/>
      <c r="P45" s="181"/>
    </row>
    <row r="46" spans="1:16" x14ac:dyDescent="0.15">
      <c r="A46" s="181" t="s">
        <v>66</v>
      </c>
      <c r="B46" s="181">
        <f>'実質公債費比率（分子）の構造'!K$48</f>
        <v>62</v>
      </c>
      <c r="C46" s="181"/>
      <c r="D46" s="181"/>
      <c r="E46" s="181">
        <f>'実質公債費比率（分子）の構造'!L$48</f>
        <v>60</v>
      </c>
      <c r="F46" s="181"/>
      <c r="G46" s="181"/>
      <c r="H46" s="181">
        <f>'実質公債費比率（分子）の構造'!M$48</f>
        <v>55</v>
      </c>
      <c r="I46" s="181"/>
      <c r="J46" s="181"/>
      <c r="K46" s="181">
        <f>'実質公債費比率（分子）の構造'!N$48</f>
        <v>47</v>
      </c>
      <c r="L46" s="181"/>
      <c r="M46" s="181"/>
      <c r="N46" s="181">
        <f>'実質公債費比率（分子）の構造'!O$48</f>
        <v>41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684</v>
      </c>
      <c r="C49" s="181"/>
      <c r="D49" s="181"/>
      <c r="E49" s="181">
        <f>'実質公債費比率（分子）の構造'!L$45</f>
        <v>642</v>
      </c>
      <c r="F49" s="181"/>
      <c r="G49" s="181"/>
      <c r="H49" s="181">
        <f>'実質公債費比率（分子）の構造'!M$45</f>
        <v>674</v>
      </c>
      <c r="I49" s="181"/>
      <c r="J49" s="181"/>
      <c r="K49" s="181">
        <f>'実質公債費比率（分子）の構造'!N$45</f>
        <v>703</v>
      </c>
      <c r="L49" s="181"/>
      <c r="M49" s="181"/>
      <c r="N49" s="181">
        <f>'実質公債費比率（分子）の構造'!O$45</f>
        <v>693</v>
      </c>
      <c r="O49" s="181"/>
      <c r="P49" s="181"/>
    </row>
    <row r="50" spans="1:16" x14ac:dyDescent="0.15">
      <c r="A50" s="181" t="s">
        <v>70</v>
      </c>
      <c r="B50" s="181" t="e">
        <f>NA()</f>
        <v>#N/A</v>
      </c>
      <c r="C50" s="181">
        <f>IF(ISNUMBER('実質公債費比率（分子）の構造'!K$53),'実質公債費比率（分子）の構造'!K$53,NA())</f>
        <v>170</v>
      </c>
      <c r="D50" s="181" t="e">
        <f>NA()</f>
        <v>#N/A</v>
      </c>
      <c r="E50" s="181" t="e">
        <f>NA()</f>
        <v>#N/A</v>
      </c>
      <c r="F50" s="181">
        <f>IF(ISNUMBER('実質公債費比率（分子）の構造'!L$53),'実質公債費比率（分子）の構造'!L$53,NA())</f>
        <v>152</v>
      </c>
      <c r="G50" s="181" t="e">
        <f>NA()</f>
        <v>#N/A</v>
      </c>
      <c r="H50" s="181" t="e">
        <f>NA()</f>
        <v>#N/A</v>
      </c>
      <c r="I50" s="181">
        <f>IF(ISNUMBER('実質公債費比率（分子）の構造'!M$53),'実質公債費比率（分子）の構造'!M$53,NA())</f>
        <v>163</v>
      </c>
      <c r="J50" s="181" t="e">
        <f>NA()</f>
        <v>#N/A</v>
      </c>
      <c r="K50" s="181" t="e">
        <f>NA()</f>
        <v>#N/A</v>
      </c>
      <c r="L50" s="181">
        <f>IF(ISNUMBER('実質公債費比率（分子）の構造'!N$53),'実質公債費比率（分子）の構造'!N$53,NA())</f>
        <v>162</v>
      </c>
      <c r="M50" s="181" t="e">
        <f>NA()</f>
        <v>#N/A</v>
      </c>
      <c r="N50" s="181" t="e">
        <f>NA()</f>
        <v>#N/A</v>
      </c>
      <c r="O50" s="181">
        <f>IF(ISNUMBER('実質公債費比率（分子）の構造'!O$53),'実質公債費比率（分子）の構造'!O$53,NA())</f>
        <v>115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5729</v>
      </c>
      <c r="E56" s="180"/>
      <c r="F56" s="180"/>
      <c r="G56" s="180">
        <f>'将来負担比率（分子）の構造'!J$52</f>
        <v>6023</v>
      </c>
      <c r="H56" s="180"/>
      <c r="I56" s="180"/>
      <c r="J56" s="180">
        <f>'将来負担比率（分子）の構造'!K$52</f>
        <v>5886</v>
      </c>
      <c r="K56" s="180"/>
      <c r="L56" s="180"/>
      <c r="M56" s="180">
        <f>'将来負担比率（分子）の構造'!L$52</f>
        <v>5502</v>
      </c>
      <c r="N56" s="180"/>
      <c r="O56" s="180"/>
      <c r="P56" s="180">
        <f>'将来負担比率（分子）の構造'!M$52</f>
        <v>5579</v>
      </c>
    </row>
    <row r="57" spans="1:16" x14ac:dyDescent="0.15">
      <c r="A57" s="180" t="s">
        <v>42</v>
      </c>
      <c r="B57" s="180"/>
      <c r="C57" s="180"/>
      <c r="D57" s="180">
        <f>'将来負担比率（分子）の構造'!I$51</f>
        <v>83</v>
      </c>
      <c r="E57" s="180"/>
      <c r="F57" s="180"/>
      <c r="G57" s="180">
        <f>'将来負担比率（分子）の構造'!J$51</f>
        <v>69</v>
      </c>
      <c r="H57" s="180"/>
      <c r="I57" s="180"/>
      <c r="J57" s="180">
        <f>'将来負担比率（分子）の構造'!K$51</f>
        <v>66</v>
      </c>
      <c r="K57" s="180"/>
      <c r="L57" s="180"/>
      <c r="M57" s="180">
        <f>'将来負担比率（分子）の構造'!L$51</f>
        <v>54</v>
      </c>
      <c r="N57" s="180"/>
      <c r="O57" s="180"/>
      <c r="P57" s="180">
        <f>'将来負担比率（分子）の構造'!M$51</f>
        <v>41</v>
      </c>
    </row>
    <row r="58" spans="1:16" x14ac:dyDescent="0.15">
      <c r="A58" s="180" t="s">
        <v>41</v>
      </c>
      <c r="B58" s="180"/>
      <c r="C58" s="180"/>
      <c r="D58" s="180">
        <f>'将来負担比率（分子）の構造'!I$50</f>
        <v>2856</v>
      </c>
      <c r="E58" s="180"/>
      <c r="F58" s="180"/>
      <c r="G58" s="180">
        <f>'将来負担比率（分子）の構造'!J$50</f>
        <v>2839</v>
      </c>
      <c r="H58" s="180"/>
      <c r="I58" s="180"/>
      <c r="J58" s="180">
        <f>'将来負担比率（分子）の構造'!K$50</f>
        <v>2868</v>
      </c>
      <c r="K58" s="180"/>
      <c r="L58" s="180"/>
      <c r="M58" s="180">
        <f>'将来負担比率（分子）の構造'!L$50</f>
        <v>2407</v>
      </c>
      <c r="N58" s="180"/>
      <c r="O58" s="180"/>
      <c r="P58" s="180">
        <f>'将来負担比率（分子）の構造'!M$50</f>
        <v>2168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1367</v>
      </c>
      <c r="C62" s="180"/>
      <c r="D62" s="180"/>
      <c r="E62" s="180">
        <f>'将来負担比率（分子）の構造'!J$45</f>
        <v>1311</v>
      </c>
      <c r="F62" s="180"/>
      <c r="G62" s="180"/>
      <c r="H62" s="180">
        <f>'将来負担比率（分子）の構造'!K$45</f>
        <v>1322</v>
      </c>
      <c r="I62" s="180"/>
      <c r="J62" s="180"/>
      <c r="K62" s="180">
        <f>'将来負担比率（分子）の構造'!L$45</f>
        <v>1271</v>
      </c>
      <c r="L62" s="180"/>
      <c r="M62" s="180"/>
      <c r="N62" s="180">
        <f>'将来負担比率（分子）の構造'!M$45</f>
        <v>1307</v>
      </c>
      <c r="O62" s="180"/>
      <c r="P62" s="180"/>
    </row>
    <row r="63" spans="1:16" x14ac:dyDescent="0.15">
      <c r="A63" s="180" t="s">
        <v>34</v>
      </c>
      <c r="B63" s="180">
        <f>'将来負担比率（分子）の構造'!I$44</f>
        <v>179</v>
      </c>
      <c r="C63" s="180"/>
      <c r="D63" s="180"/>
      <c r="E63" s="180">
        <f>'将来負担比率（分子）の構造'!J$44</f>
        <v>115</v>
      </c>
      <c r="F63" s="180"/>
      <c r="G63" s="180"/>
      <c r="H63" s="180">
        <f>'将来負担比率（分子）の構造'!K$44</f>
        <v>51</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493</v>
      </c>
      <c r="C64" s="180"/>
      <c r="D64" s="180"/>
      <c r="E64" s="180">
        <f>'将来負担比率（分子）の構造'!J$43</f>
        <v>456</v>
      </c>
      <c r="F64" s="180"/>
      <c r="G64" s="180"/>
      <c r="H64" s="180">
        <f>'将来負担比率（分子）の構造'!K$43</f>
        <v>399</v>
      </c>
      <c r="I64" s="180"/>
      <c r="J64" s="180"/>
      <c r="K64" s="180">
        <f>'将来負担比率（分子）の構造'!L$43</f>
        <v>349</v>
      </c>
      <c r="L64" s="180"/>
      <c r="M64" s="180"/>
      <c r="N64" s="180">
        <f>'将来負担比率（分子）の構造'!M$43</f>
        <v>329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5302</v>
      </c>
      <c r="C66" s="180"/>
      <c r="D66" s="180"/>
      <c r="E66" s="180">
        <f>'将来負担比率（分子）の構造'!J$41</f>
        <v>5928</v>
      </c>
      <c r="F66" s="180"/>
      <c r="G66" s="180"/>
      <c r="H66" s="180">
        <f>'将来負担比率（分子）の構造'!K$41</f>
        <v>5763</v>
      </c>
      <c r="I66" s="180"/>
      <c r="J66" s="180"/>
      <c r="K66" s="180">
        <f>'将来負担比率（分子）の構造'!L$41</f>
        <v>5667</v>
      </c>
      <c r="L66" s="180"/>
      <c r="M66" s="180"/>
      <c r="N66" s="180">
        <f>'将来負担比率（分子）の構造'!M$41</f>
        <v>5551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1688</v>
      </c>
      <c r="C72" s="184">
        <f>基金残高に係る経年分析!G55</f>
        <v>1191</v>
      </c>
      <c r="D72" s="184">
        <f>基金残高に係る経年分析!H55</f>
        <v>914</v>
      </c>
    </row>
    <row r="73" spans="1:16" x14ac:dyDescent="0.15">
      <c r="A73" s="183" t="s">
        <v>77</v>
      </c>
      <c r="B73" s="184">
        <f>基金残高に係る経年分析!F56</f>
        <v>94</v>
      </c>
      <c r="C73" s="184">
        <f>基金残高に係る経年分析!G56</f>
        <v>88</v>
      </c>
      <c r="D73" s="184">
        <f>基金残高に係る経年分析!H56</f>
        <v>81</v>
      </c>
    </row>
    <row r="74" spans="1:16" x14ac:dyDescent="0.15">
      <c r="A74" s="183" t="s">
        <v>78</v>
      </c>
      <c r="B74" s="184">
        <f>基金残高に係る経年分析!F57</f>
        <v>1980</v>
      </c>
      <c r="C74" s="184">
        <f>基金残高に係る経年分析!G57</f>
        <v>1986</v>
      </c>
      <c r="D74" s="184">
        <f>基金残高に係る経年分析!H57</f>
        <v>1996</v>
      </c>
    </row>
  </sheetData>
  <sheetProtection algorithmName="SHA-512" hashValue="+GJkdkflme75v1SKy0nsvEbcRMoDl5Uo/XtdjuHQ58Q7CIiYVGCA3q1tU/+eDdwY167ocNQ8pFKnLsWI+HKe/Q==" saltValue="rPxdXbKHYnCNPR+SYvvL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1332130</v>
      </c>
      <c r="S5" s="727"/>
      <c r="T5" s="727"/>
      <c r="U5" s="727"/>
      <c r="V5" s="727"/>
      <c r="W5" s="727"/>
      <c r="X5" s="727"/>
      <c r="Y5" s="773"/>
      <c r="Z5" s="791">
        <v>21.7</v>
      </c>
      <c r="AA5" s="791"/>
      <c r="AB5" s="791"/>
      <c r="AC5" s="791"/>
      <c r="AD5" s="792">
        <v>1332130</v>
      </c>
      <c r="AE5" s="792"/>
      <c r="AF5" s="792"/>
      <c r="AG5" s="792"/>
      <c r="AH5" s="792"/>
      <c r="AI5" s="792"/>
      <c r="AJ5" s="792"/>
      <c r="AK5" s="792"/>
      <c r="AL5" s="774">
        <v>35.9</v>
      </c>
      <c r="AM5" s="743"/>
      <c r="AN5" s="743"/>
      <c r="AO5" s="775"/>
      <c r="AP5" s="760" t="s">
        <v>224</v>
      </c>
      <c r="AQ5" s="761"/>
      <c r="AR5" s="761"/>
      <c r="AS5" s="761"/>
      <c r="AT5" s="761"/>
      <c r="AU5" s="761"/>
      <c r="AV5" s="761"/>
      <c r="AW5" s="761"/>
      <c r="AX5" s="761"/>
      <c r="AY5" s="761"/>
      <c r="AZ5" s="761"/>
      <c r="BA5" s="761"/>
      <c r="BB5" s="761"/>
      <c r="BC5" s="761"/>
      <c r="BD5" s="761"/>
      <c r="BE5" s="761"/>
      <c r="BF5" s="762"/>
      <c r="BG5" s="661">
        <v>1326743</v>
      </c>
      <c r="BH5" s="664"/>
      <c r="BI5" s="664"/>
      <c r="BJ5" s="664"/>
      <c r="BK5" s="664"/>
      <c r="BL5" s="664"/>
      <c r="BM5" s="664"/>
      <c r="BN5" s="665"/>
      <c r="BO5" s="723">
        <v>99.6</v>
      </c>
      <c r="BP5" s="723"/>
      <c r="BQ5" s="723"/>
      <c r="BR5" s="723"/>
      <c r="BS5" s="724" t="s">
        <v>136</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40348</v>
      </c>
      <c r="S6" s="664"/>
      <c r="T6" s="664"/>
      <c r="U6" s="664"/>
      <c r="V6" s="664"/>
      <c r="W6" s="664"/>
      <c r="X6" s="664"/>
      <c r="Y6" s="665"/>
      <c r="Z6" s="723">
        <v>0.7</v>
      </c>
      <c r="AA6" s="723"/>
      <c r="AB6" s="723"/>
      <c r="AC6" s="723"/>
      <c r="AD6" s="724">
        <v>40348</v>
      </c>
      <c r="AE6" s="724"/>
      <c r="AF6" s="724"/>
      <c r="AG6" s="724"/>
      <c r="AH6" s="724"/>
      <c r="AI6" s="724"/>
      <c r="AJ6" s="724"/>
      <c r="AK6" s="724"/>
      <c r="AL6" s="666">
        <v>1.1000000000000001</v>
      </c>
      <c r="AM6" s="667"/>
      <c r="AN6" s="667"/>
      <c r="AO6" s="725"/>
      <c r="AP6" s="658" t="s">
        <v>229</v>
      </c>
      <c r="AQ6" s="659"/>
      <c r="AR6" s="659"/>
      <c r="AS6" s="659"/>
      <c r="AT6" s="659"/>
      <c r="AU6" s="659"/>
      <c r="AV6" s="659"/>
      <c r="AW6" s="659"/>
      <c r="AX6" s="659"/>
      <c r="AY6" s="659"/>
      <c r="AZ6" s="659"/>
      <c r="BA6" s="659"/>
      <c r="BB6" s="659"/>
      <c r="BC6" s="659"/>
      <c r="BD6" s="659"/>
      <c r="BE6" s="659"/>
      <c r="BF6" s="660"/>
      <c r="BG6" s="661">
        <v>1326743</v>
      </c>
      <c r="BH6" s="664"/>
      <c r="BI6" s="664"/>
      <c r="BJ6" s="664"/>
      <c r="BK6" s="664"/>
      <c r="BL6" s="664"/>
      <c r="BM6" s="664"/>
      <c r="BN6" s="665"/>
      <c r="BO6" s="723">
        <v>99.6</v>
      </c>
      <c r="BP6" s="723"/>
      <c r="BQ6" s="723"/>
      <c r="BR6" s="723"/>
      <c r="BS6" s="724" t="s">
        <v>136</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71351</v>
      </c>
      <c r="CS6" s="664"/>
      <c r="CT6" s="664"/>
      <c r="CU6" s="664"/>
      <c r="CV6" s="664"/>
      <c r="CW6" s="664"/>
      <c r="CX6" s="664"/>
      <c r="CY6" s="665"/>
      <c r="CZ6" s="774">
        <v>1.2</v>
      </c>
      <c r="DA6" s="743"/>
      <c r="DB6" s="743"/>
      <c r="DC6" s="777"/>
      <c r="DD6" s="669" t="s">
        <v>231</v>
      </c>
      <c r="DE6" s="664"/>
      <c r="DF6" s="664"/>
      <c r="DG6" s="664"/>
      <c r="DH6" s="664"/>
      <c r="DI6" s="664"/>
      <c r="DJ6" s="664"/>
      <c r="DK6" s="664"/>
      <c r="DL6" s="664"/>
      <c r="DM6" s="664"/>
      <c r="DN6" s="664"/>
      <c r="DO6" s="664"/>
      <c r="DP6" s="665"/>
      <c r="DQ6" s="669">
        <v>71351</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1318</v>
      </c>
      <c r="S7" s="664"/>
      <c r="T7" s="664"/>
      <c r="U7" s="664"/>
      <c r="V7" s="664"/>
      <c r="W7" s="664"/>
      <c r="X7" s="664"/>
      <c r="Y7" s="665"/>
      <c r="Z7" s="723">
        <v>0</v>
      </c>
      <c r="AA7" s="723"/>
      <c r="AB7" s="723"/>
      <c r="AC7" s="723"/>
      <c r="AD7" s="724">
        <v>1318</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305575</v>
      </c>
      <c r="BH7" s="664"/>
      <c r="BI7" s="664"/>
      <c r="BJ7" s="664"/>
      <c r="BK7" s="664"/>
      <c r="BL7" s="664"/>
      <c r="BM7" s="664"/>
      <c r="BN7" s="665"/>
      <c r="BO7" s="723">
        <v>22.9</v>
      </c>
      <c r="BP7" s="723"/>
      <c r="BQ7" s="723"/>
      <c r="BR7" s="723"/>
      <c r="BS7" s="724" t="s">
        <v>231</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937510</v>
      </c>
      <c r="CS7" s="664"/>
      <c r="CT7" s="664"/>
      <c r="CU7" s="664"/>
      <c r="CV7" s="664"/>
      <c r="CW7" s="664"/>
      <c r="CX7" s="664"/>
      <c r="CY7" s="665"/>
      <c r="CZ7" s="723">
        <v>15.8</v>
      </c>
      <c r="DA7" s="723"/>
      <c r="DB7" s="723"/>
      <c r="DC7" s="723"/>
      <c r="DD7" s="669">
        <v>35077</v>
      </c>
      <c r="DE7" s="664"/>
      <c r="DF7" s="664"/>
      <c r="DG7" s="664"/>
      <c r="DH7" s="664"/>
      <c r="DI7" s="664"/>
      <c r="DJ7" s="664"/>
      <c r="DK7" s="664"/>
      <c r="DL7" s="664"/>
      <c r="DM7" s="664"/>
      <c r="DN7" s="664"/>
      <c r="DO7" s="664"/>
      <c r="DP7" s="665"/>
      <c r="DQ7" s="669">
        <v>781037</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2503</v>
      </c>
      <c r="S8" s="664"/>
      <c r="T8" s="664"/>
      <c r="U8" s="664"/>
      <c r="V8" s="664"/>
      <c r="W8" s="664"/>
      <c r="X8" s="664"/>
      <c r="Y8" s="665"/>
      <c r="Z8" s="723">
        <v>0</v>
      </c>
      <c r="AA8" s="723"/>
      <c r="AB8" s="723"/>
      <c r="AC8" s="723"/>
      <c r="AD8" s="724">
        <v>2503</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11047</v>
      </c>
      <c r="BH8" s="664"/>
      <c r="BI8" s="664"/>
      <c r="BJ8" s="664"/>
      <c r="BK8" s="664"/>
      <c r="BL8" s="664"/>
      <c r="BM8" s="664"/>
      <c r="BN8" s="665"/>
      <c r="BO8" s="723">
        <v>0.8</v>
      </c>
      <c r="BP8" s="723"/>
      <c r="BQ8" s="723"/>
      <c r="BR8" s="723"/>
      <c r="BS8" s="669" t="s">
        <v>136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1175805</v>
      </c>
      <c r="CS8" s="664"/>
      <c r="CT8" s="664"/>
      <c r="CU8" s="664"/>
      <c r="CV8" s="664"/>
      <c r="CW8" s="664"/>
      <c r="CX8" s="664"/>
      <c r="CY8" s="665"/>
      <c r="CZ8" s="723">
        <v>19.899999999999999</v>
      </c>
      <c r="DA8" s="723"/>
      <c r="DB8" s="723"/>
      <c r="DC8" s="723"/>
      <c r="DD8" s="669">
        <v>1954</v>
      </c>
      <c r="DE8" s="664"/>
      <c r="DF8" s="664"/>
      <c r="DG8" s="664"/>
      <c r="DH8" s="664"/>
      <c r="DI8" s="664"/>
      <c r="DJ8" s="664"/>
      <c r="DK8" s="664"/>
      <c r="DL8" s="664"/>
      <c r="DM8" s="664"/>
      <c r="DN8" s="664"/>
      <c r="DO8" s="664"/>
      <c r="DP8" s="665"/>
      <c r="DQ8" s="669">
        <v>856005</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2479</v>
      </c>
      <c r="S9" s="664"/>
      <c r="T9" s="664"/>
      <c r="U9" s="664"/>
      <c r="V9" s="664"/>
      <c r="W9" s="664"/>
      <c r="X9" s="664"/>
      <c r="Y9" s="665"/>
      <c r="Z9" s="723">
        <v>0</v>
      </c>
      <c r="AA9" s="723"/>
      <c r="AB9" s="723"/>
      <c r="AC9" s="723"/>
      <c r="AD9" s="724">
        <v>2479</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242195</v>
      </c>
      <c r="BH9" s="664"/>
      <c r="BI9" s="664"/>
      <c r="BJ9" s="664"/>
      <c r="BK9" s="664"/>
      <c r="BL9" s="664"/>
      <c r="BM9" s="664"/>
      <c r="BN9" s="665"/>
      <c r="BO9" s="723">
        <v>18.2</v>
      </c>
      <c r="BP9" s="723"/>
      <c r="BQ9" s="723"/>
      <c r="BR9" s="723"/>
      <c r="BS9" s="669" t="s">
        <v>136</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604947</v>
      </c>
      <c r="CS9" s="664"/>
      <c r="CT9" s="664"/>
      <c r="CU9" s="664"/>
      <c r="CV9" s="664"/>
      <c r="CW9" s="664"/>
      <c r="CX9" s="664"/>
      <c r="CY9" s="665"/>
      <c r="CZ9" s="723">
        <v>10.199999999999999</v>
      </c>
      <c r="DA9" s="723"/>
      <c r="DB9" s="723"/>
      <c r="DC9" s="723"/>
      <c r="DD9" s="669">
        <v>67050</v>
      </c>
      <c r="DE9" s="664"/>
      <c r="DF9" s="664"/>
      <c r="DG9" s="664"/>
      <c r="DH9" s="664"/>
      <c r="DI9" s="664"/>
      <c r="DJ9" s="664"/>
      <c r="DK9" s="664"/>
      <c r="DL9" s="664"/>
      <c r="DM9" s="664"/>
      <c r="DN9" s="664"/>
      <c r="DO9" s="664"/>
      <c r="DP9" s="665"/>
      <c r="DQ9" s="669">
        <v>514080</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136</v>
      </c>
      <c r="AA10" s="723"/>
      <c r="AB10" s="723"/>
      <c r="AC10" s="723"/>
      <c r="AD10" s="724" t="s">
        <v>242</v>
      </c>
      <c r="AE10" s="724"/>
      <c r="AF10" s="724"/>
      <c r="AG10" s="724"/>
      <c r="AH10" s="724"/>
      <c r="AI10" s="724"/>
      <c r="AJ10" s="724"/>
      <c r="AK10" s="724"/>
      <c r="AL10" s="666" t="s">
        <v>231</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18652</v>
      </c>
      <c r="BH10" s="664"/>
      <c r="BI10" s="664"/>
      <c r="BJ10" s="664"/>
      <c r="BK10" s="664"/>
      <c r="BL10" s="664"/>
      <c r="BM10" s="664"/>
      <c r="BN10" s="665"/>
      <c r="BO10" s="723">
        <v>1.4</v>
      </c>
      <c r="BP10" s="723"/>
      <c r="BQ10" s="723"/>
      <c r="BR10" s="723"/>
      <c r="BS10" s="669" t="s">
        <v>136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1845</v>
      </c>
      <c r="CS10" s="664"/>
      <c r="CT10" s="664"/>
      <c r="CU10" s="664"/>
      <c r="CV10" s="664"/>
      <c r="CW10" s="664"/>
      <c r="CX10" s="664"/>
      <c r="CY10" s="665"/>
      <c r="CZ10" s="723">
        <v>0</v>
      </c>
      <c r="DA10" s="723"/>
      <c r="DB10" s="723"/>
      <c r="DC10" s="723"/>
      <c r="DD10" s="669" t="s">
        <v>136</v>
      </c>
      <c r="DE10" s="664"/>
      <c r="DF10" s="664"/>
      <c r="DG10" s="664"/>
      <c r="DH10" s="664"/>
      <c r="DI10" s="664"/>
      <c r="DJ10" s="664"/>
      <c r="DK10" s="664"/>
      <c r="DL10" s="664"/>
      <c r="DM10" s="664"/>
      <c r="DN10" s="664"/>
      <c r="DO10" s="664"/>
      <c r="DP10" s="665"/>
      <c r="DQ10" s="669">
        <v>1845</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242</v>
      </c>
      <c r="S11" s="664"/>
      <c r="T11" s="664"/>
      <c r="U11" s="664"/>
      <c r="V11" s="664"/>
      <c r="W11" s="664"/>
      <c r="X11" s="664"/>
      <c r="Y11" s="665"/>
      <c r="Z11" s="723" t="s">
        <v>242</v>
      </c>
      <c r="AA11" s="723"/>
      <c r="AB11" s="723"/>
      <c r="AC11" s="723"/>
      <c r="AD11" s="724" t="s">
        <v>242</v>
      </c>
      <c r="AE11" s="724"/>
      <c r="AF11" s="724"/>
      <c r="AG11" s="724"/>
      <c r="AH11" s="724"/>
      <c r="AI11" s="724"/>
      <c r="AJ11" s="724"/>
      <c r="AK11" s="724"/>
      <c r="AL11" s="666" t="s">
        <v>242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33681</v>
      </c>
      <c r="BH11" s="664"/>
      <c r="BI11" s="664"/>
      <c r="BJ11" s="664"/>
      <c r="BK11" s="664"/>
      <c r="BL11" s="664"/>
      <c r="BM11" s="664"/>
      <c r="BN11" s="665"/>
      <c r="BO11" s="723">
        <v>2.5</v>
      </c>
      <c r="BP11" s="723"/>
      <c r="BQ11" s="723"/>
      <c r="BR11" s="723"/>
      <c r="BS11" s="669" t="s">
        <v>231</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466700</v>
      </c>
      <c r="CS11" s="664"/>
      <c r="CT11" s="664"/>
      <c r="CU11" s="664"/>
      <c r="CV11" s="664"/>
      <c r="CW11" s="664"/>
      <c r="CX11" s="664"/>
      <c r="CY11" s="665"/>
      <c r="CZ11" s="723">
        <v>7.9</v>
      </c>
      <c r="DA11" s="723"/>
      <c r="DB11" s="723"/>
      <c r="DC11" s="723"/>
      <c r="DD11" s="669">
        <v>276969</v>
      </c>
      <c r="DE11" s="664"/>
      <c r="DF11" s="664"/>
      <c r="DG11" s="664"/>
      <c r="DH11" s="664"/>
      <c r="DI11" s="664"/>
      <c r="DJ11" s="664"/>
      <c r="DK11" s="664"/>
      <c r="DL11" s="664"/>
      <c r="DM11" s="664"/>
      <c r="DN11" s="664"/>
      <c r="DO11" s="664"/>
      <c r="DP11" s="665"/>
      <c r="DQ11" s="669">
        <v>315224</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140525</v>
      </c>
      <c r="S12" s="664"/>
      <c r="T12" s="664"/>
      <c r="U12" s="664"/>
      <c r="V12" s="664"/>
      <c r="W12" s="664"/>
      <c r="X12" s="664"/>
      <c r="Y12" s="665"/>
      <c r="Z12" s="723">
        <v>2.2999999999999998</v>
      </c>
      <c r="AA12" s="723"/>
      <c r="AB12" s="723"/>
      <c r="AC12" s="723"/>
      <c r="AD12" s="724">
        <v>140525</v>
      </c>
      <c r="AE12" s="724"/>
      <c r="AF12" s="724"/>
      <c r="AG12" s="724"/>
      <c r="AH12" s="724"/>
      <c r="AI12" s="724"/>
      <c r="AJ12" s="724"/>
      <c r="AK12" s="724"/>
      <c r="AL12" s="666">
        <v>3.8</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969343</v>
      </c>
      <c r="BH12" s="664"/>
      <c r="BI12" s="664"/>
      <c r="BJ12" s="664"/>
      <c r="BK12" s="664"/>
      <c r="BL12" s="664"/>
      <c r="BM12" s="664"/>
      <c r="BN12" s="665"/>
      <c r="BO12" s="723">
        <v>72.8</v>
      </c>
      <c r="BP12" s="723"/>
      <c r="BQ12" s="723"/>
      <c r="BR12" s="723"/>
      <c r="BS12" s="669" t="s">
        <v>231</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377472</v>
      </c>
      <c r="CS12" s="664"/>
      <c r="CT12" s="664"/>
      <c r="CU12" s="664"/>
      <c r="CV12" s="664"/>
      <c r="CW12" s="664"/>
      <c r="CX12" s="664"/>
      <c r="CY12" s="665"/>
      <c r="CZ12" s="723">
        <v>6.4</v>
      </c>
      <c r="DA12" s="723"/>
      <c r="DB12" s="723"/>
      <c r="DC12" s="723"/>
      <c r="DD12" s="669">
        <v>121022</v>
      </c>
      <c r="DE12" s="664"/>
      <c r="DF12" s="664"/>
      <c r="DG12" s="664"/>
      <c r="DH12" s="664"/>
      <c r="DI12" s="664"/>
      <c r="DJ12" s="664"/>
      <c r="DK12" s="664"/>
      <c r="DL12" s="664"/>
      <c r="DM12" s="664"/>
      <c r="DN12" s="664"/>
      <c r="DO12" s="664"/>
      <c r="DP12" s="665"/>
      <c r="DQ12" s="669">
        <v>265086</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242</v>
      </c>
      <c r="S13" s="664"/>
      <c r="T13" s="664"/>
      <c r="U13" s="664"/>
      <c r="V13" s="664"/>
      <c r="W13" s="664"/>
      <c r="X13" s="664"/>
      <c r="Y13" s="665"/>
      <c r="Z13" s="723" t="s">
        <v>231</v>
      </c>
      <c r="AA13" s="723"/>
      <c r="AB13" s="723"/>
      <c r="AC13" s="723"/>
      <c r="AD13" s="724" t="s">
        <v>242</v>
      </c>
      <c r="AE13" s="724"/>
      <c r="AF13" s="724"/>
      <c r="AG13" s="724"/>
      <c r="AH13" s="724"/>
      <c r="AI13" s="724"/>
      <c r="AJ13" s="724"/>
      <c r="AK13" s="724"/>
      <c r="AL13" s="666" t="s">
        <v>252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504077</v>
      </c>
      <c r="BH13" s="664"/>
      <c r="BI13" s="664"/>
      <c r="BJ13" s="664"/>
      <c r="BK13" s="664"/>
      <c r="BL13" s="664"/>
      <c r="BM13" s="664"/>
      <c r="BN13" s="665"/>
      <c r="BO13" s="723">
        <v>37.799999999999997</v>
      </c>
      <c r="BP13" s="723"/>
      <c r="BQ13" s="723"/>
      <c r="BR13" s="723"/>
      <c r="BS13" s="669" t="s">
        <v>252</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327067</v>
      </c>
      <c r="CS13" s="664"/>
      <c r="CT13" s="664"/>
      <c r="CU13" s="664"/>
      <c r="CV13" s="664"/>
      <c r="CW13" s="664"/>
      <c r="CX13" s="664"/>
      <c r="CY13" s="665"/>
      <c r="CZ13" s="723">
        <v>5.5</v>
      </c>
      <c r="DA13" s="723"/>
      <c r="DB13" s="723"/>
      <c r="DC13" s="723"/>
      <c r="DD13" s="669">
        <v>246508</v>
      </c>
      <c r="DE13" s="664"/>
      <c r="DF13" s="664"/>
      <c r="DG13" s="664"/>
      <c r="DH13" s="664"/>
      <c r="DI13" s="664"/>
      <c r="DJ13" s="664"/>
      <c r="DK13" s="664"/>
      <c r="DL13" s="664"/>
      <c r="DM13" s="664"/>
      <c r="DN13" s="664"/>
      <c r="DO13" s="664"/>
      <c r="DP13" s="665"/>
      <c r="DQ13" s="669">
        <v>167366</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252</v>
      </c>
      <c r="S14" s="664"/>
      <c r="T14" s="664"/>
      <c r="U14" s="664"/>
      <c r="V14" s="664"/>
      <c r="W14" s="664"/>
      <c r="X14" s="664"/>
      <c r="Y14" s="665"/>
      <c r="Z14" s="723" t="s">
        <v>242</v>
      </c>
      <c r="AA14" s="723"/>
      <c r="AB14" s="723"/>
      <c r="AC14" s="723"/>
      <c r="AD14" s="724" t="s">
        <v>231</v>
      </c>
      <c r="AE14" s="724"/>
      <c r="AF14" s="724"/>
      <c r="AG14" s="724"/>
      <c r="AH14" s="724"/>
      <c r="AI14" s="724"/>
      <c r="AJ14" s="724"/>
      <c r="AK14" s="724"/>
      <c r="AL14" s="666" t="s">
        <v>136</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26932</v>
      </c>
      <c r="BH14" s="664"/>
      <c r="BI14" s="664"/>
      <c r="BJ14" s="664"/>
      <c r="BK14" s="664"/>
      <c r="BL14" s="664"/>
      <c r="BM14" s="664"/>
      <c r="BN14" s="665"/>
      <c r="BO14" s="723">
        <v>2</v>
      </c>
      <c r="BP14" s="723"/>
      <c r="BQ14" s="723"/>
      <c r="BR14" s="723"/>
      <c r="BS14" s="669" t="s">
        <v>231</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335775</v>
      </c>
      <c r="CS14" s="664"/>
      <c r="CT14" s="664"/>
      <c r="CU14" s="664"/>
      <c r="CV14" s="664"/>
      <c r="CW14" s="664"/>
      <c r="CX14" s="664"/>
      <c r="CY14" s="665"/>
      <c r="CZ14" s="723">
        <v>5.7</v>
      </c>
      <c r="DA14" s="723"/>
      <c r="DB14" s="723"/>
      <c r="DC14" s="723"/>
      <c r="DD14" s="669">
        <v>63849</v>
      </c>
      <c r="DE14" s="664"/>
      <c r="DF14" s="664"/>
      <c r="DG14" s="664"/>
      <c r="DH14" s="664"/>
      <c r="DI14" s="664"/>
      <c r="DJ14" s="664"/>
      <c r="DK14" s="664"/>
      <c r="DL14" s="664"/>
      <c r="DM14" s="664"/>
      <c r="DN14" s="664"/>
      <c r="DO14" s="664"/>
      <c r="DP14" s="665"/>
      <c r="DQ14" s="669">
        <v>259714</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15572</v>
      </c>
      <c r="S15" s="664"/>
      <c r="T15" s="664"/>
      <c r="U15" s="664"/>
      <c r="V15" s="664"/>
      <c r="W15" s="664"/>
      <c r="X15" s="664"/>
      <c r="Y15" s="665"/>
      <c r="Z15" s="723">
        <v>0.3</v>
      </c>
      <c r="AA15" s="723"/>
      <c r="AB15" s="723"/>
      <c r="AC15" s="723"/>
      <c r="AD15" s="724">
        <v>15572</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24893</v>
      </c>
      <c r="BH15" s="664"/>
      <c r="BI15" s="664"/>
      <c r="BJ15" s="664"/>
      <c r="BK15" s="664"/>
      <c r="BL15" s="664"/>
      <c r="BM15" s="664"/>
      <c r="BN15" s="665"/>
      <c r="BO15" s="723">
        <v>1.9</v>
      </c>
      <c r="BP15" s="723"/>
      <c r="BQ15" s="723"/>
      <c r="BR15" s="723"/>
      <c r="BS15" s="669" t="s">
        <v>136</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809473</v>
      </c>
      <c r="CS15" s="664"/>
      <c r="CT15" s="664"/>
      <c r="CU15" s="664"/>
      <c r="CV15" s="664"/>
      <c r="CW15" s="664"/>
      <c r="CX15" s="664"/>
      <c r="CY15" s="665"/>
      <c r="CZ15" s="723">
        <v>13.7</v>
      </c>
      <c r="DA15" s="723"/>
      <c r="DB15" s="723"/>
      <c r="DC15" s="723"/>
      <c r="DD15" s="669">
        <v>140453</v>
      </c>
      <c r="DE15" s="664"/>
      <c r="DF15" s="664"/>
      <c r="DG15" s="664"/>
      <c r="DH15" s="664"/>
      <c r="DI15" s="664"/>
      <c r="DJ15" s="664"/>
      <c r="DK15" s="664"/>
      <c r="DL15" s="664"/>
      <c r="DM15" s="664"/>
      <c r="DN15" s="664"/>
      <c r="DO15" s="664"/>
      <c r="DP15" s="665"/>
      <c r="DQ15" s="669">
        <v>649292</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231</v>
      </c>
      <c r="AA16" s="723"/>
      <c r="AB16" s="723"/>
      <c r="AC16" s="723"/>
      <c r="AD16" s="724" t="s">
        <v>136</v>
      </c>
      <c r="AE16" s="724"/>
      <c r="AF16" s="724"/>
      <c r="AG16" s="724"/>
      <c r="AH16" s="724"/>
      <c r="AI16" s="724"/>
      <c r="AJ16" s="724"/>
      <c r="AK16" s="724"/>
      <c r="AL16" s="666" t="s">
        <v>231</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136</v>
      </c>
      <c r="BH16" s="664"/>
      <c r="BI16" s="664"/>
      <c r="BJ16" s="664"/>
      <c r="BK16" s="664"/>
      <c r="BL16" s="664"/>
      <c r="BM16" s="664"/>
      <c r="BN16" s="665"/>
      <c r="BO16" s="723" t="s">
        <v>136</v>
      </c>
      <c r="BP16" s="723"/>
      <c r="BQ16" s="723"/>
      <c r="BR16" s="723"/>
      <c r="BS16" s="669" t="s">
        <v>231</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115428</v>
      </c>
      <c r="CS16" s="664"/>
      <c r="CT16" s="664"/>
      <c r="CU16" s="664"/>
      <c r="CV16" s="664"/>
      <c r="CW16" s="664"/>
      <c r="CX16" s="664"/>
      <c r="CY16" s="665"/>
      <c r="CZ16" s="723">
        <v>2</v>
      </c>
      <c r="DA16" s="723"/>
      <c r="DB16" s="723"/>
      <c r="DC16" s="723"/>
      <c r="DD16" s="669" t="s">
        <v>231</v>
      </c>
      <c r="DE16" s="664"/>
      <c r="DF16" s="664"/>
      <c r="DG16" s="664"/>
      <c r="DH16" s="664"/>
      <c r="DI16" s="664"/>
      <c r="DJ16" s="664"/>
      <c r="DK16" s="664"/>
      <c r="DL16" s="664"/>
      <c r="DM16" s="664"/>
      <c r="DN16" s="664"/>
      <c r="DO16" s="664"/>
      <c r="DP16" s="665"/>
      <c r="DQ16" s="669">
        <v>33774</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1358</v>
      </c>
      <c r="S17" s="664"/>
      <c r="T17" s="664"/>
      <c r="U17" s="664"/>
      <c r="V17" s="664"/>
      <c r="W17" s="664"/>
      <c r="X17" s="664"/>
      <c r="Y17" s="665"/>
      <c r="Z17" s="723">
        <v>0</v>
      </c>
      <c r="AA17" s="723"/>
      <c r="AB17" s="723"/>
      <c r="AC17" s="723"/>
      <c r="AD17" s="724">
        <v>1358</v>
      </c>
      <c r="AE17" s="724"/>
      <c r="AF17" s="724"/>
      <c r="AG17" s="724"/>
      <c r="AH17" s="724"/>
      <c r="AI17" s="724"/>
      <c r="AJ17" s="724"/>
      <c r="AK17" s="724"/>
      <c r="AL17" s="666">
        <v>0</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252</v>
      </c>
      <c r="BH17" s="664"/>
      <c r="BI17" s="664"/>
      <c r="BJ17" s="664"/>
      <c r="BK17" s="664"/>
      <c r="BL17" s="664"/>
      <c r="BM17" s="664"/>
      <c r="BN17" s="665"/>
      <c r="BO17" s="723" t="s">
        <v>231</v>
      </c>
      <c r="BP17" s="723"/>
      <c r="BQ17" s="723"/>
      <c r="BR17" s="723"/>
      <c r="BS17" s="669" t="s">
        <v>231</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693045</v>
      </c>
      <c r="CS17" s="664"/>
      <c r="CT17" s="664"/>
      <c r="CU17" s="664"/>
      <c r="CV17" s="664"/>
      <c r="CW17" s="664"/>
      <c r="CX17" s="664"/>
      <c r="CY17" s="665"/>
      <c r="CZ17" s="723">
        <v>11.7</v>
      </c>
      <c r="DA17" s="723"/>
      <c r="DB17" s="723"/>
      <c r="DC17" s="723"/>
      <c r="DD17" s="669" t="s">
        <v>242</v>
      </c>
      <c r="DE17" s="664"/>
      <c r="DF17" s="664"/>
      <c r="DG17" s="664"/>
      <c r="DH17" s="664"/>
      <c r="DI17" s="664"/>
      <c r="DJ17" s="664"/>
      <c r="DK17" s="664"/>
      <c r="DL17" s="664"/>
      <c r="DM17" s="664"/>
      <c r="DN17" s="664"/>
      <c r="DO17" s="664"/>
      <c r="DP17" s="665"/>
      <c r="DQ17" s="669">
        <v>686279</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2459320</v>
      </c>
      <c r="S18" s="664"/>
      <c r="T18" s="664"/>
      <c r="U18" s="664"/>
      <c r="V18" s="664"/>
      <c r="W18" s="664"/>
      <c r="X18" s="664"/>
      <c r="Y18" s="665"/>
      <c r="Z18" s="723">
        <v>40</v>
      </c>
      <c r="AA18" s="723"/>
      <c r="AB18" s="723"/>
      <c r="AC18" s="723"/>
      <c r="AD18" s="724">
        <v>2154422</v>
      </c>
      <c r="AE18" s="724"/>
      <c r="AF18" s="724"/>
      <c r="AG18" s="724"/>
      <c r="AH18" s="724"/>
      <c r="AI18" s="724"/>
      <c r="AJ18" s="724"/>
      <c r="AK18" s="724"/>
      <c r="AL18" s="666">
        <v>58.1</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231</v>
      </c>
      <c r="BH18" s="664"/>
      <c r="BI18" s="664"/>
      <c r="BJ18" s="664"/>
      <c r="BK18" s="664"/>
      <c r="BL18" s="664"/>
      <c r="BM18" s="664"/>
      <c r="BN18" s="665"/>
      <c r="BO18" s="723" t="s">
        <v>231</v>
      </c>
      <c r="BP18" s="723"/>
      <c r="BQ18" s="723"/>
      <c r="BR18" s="723"/>
      <c r="BS18" s="669" t="s">
        <v>136</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136</v>
      </c>
      <c r="CS18" s="664"/>
      <c r="CT18" s="664"/>
      <c r="CU18" s="664"/>
      <c r="CV18" s="664"/>
      <c r="CW18" s="664"/>
      <c r="CX18" s="664"/>
      <c r="CY18" s="665"/>
      <c r="CZ18" s="723" t="s">
        <v>242</v>
      </c>
      <c r="DA18" s="723"/>
      <c r="DB18" s="723"/>
      <c r="DC18" s="723"/>
      <c r="DD18" s="669" t="s">
        <v>231</v>
      </c>
      <c r="DE18" s="664"/>
      <c r="DF18" s="664"/>
      <c r="DG18" s="664"/>
      <c r="DH18" s="664"/>
      <c r="DI18" s="664"/>
      <c r="DJ18" s="664"/>
      <c r="DK18" s="664"/>
      <c r="DL18" s="664"/>
      <c r="DM18" s="664"/>
      <c r="DN18" s="664"/>
      <c r="DO18" s="664"/>
      <c r="DP18" s="665"/>
      <c r="DQ18" s="669" t="s">
        <v>136</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2154422</v>
      </c>
      <c r="S19" s="664"/>
      <c r="T19" s="664"/>
      <c r="U19" s="664"/>
      <c r="V19" s="664"/>
      <c r="W19" s="664"/>
      <c r="X19" s="664"/>
      <c r="Y19" s="665"/>
      <c r="Z19" s="723">
        <v>35</v>
      </c>
      <c r="AA19" s="723"/>
      <c r="AB19" s="723"/>
      <c r="AC19" s="723"/>
      <c r="AD19" s="724">
        <v>2154422</v>
      </c>
      <c r="AE19" s="724"/>
      <c r="AF19" s="724"/>
      <c r="AG19" s="724"/>
      <c r="AH19" s="724"/>
      <c r="AI19" s="724"/>
      <c r="AJ19" s="724"/>
      <c r="AK19" s="724"/>
      <c r="AL19" s="666">
        <v>58.1</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5387</v>
      </c>
      <c r="BH19" s="664"/>
      <c r="BI19" s="664"/>
      <c r="BJ19" s="664"/>
      <c r="BK19" s="664"/>
      <c r="BL19" s="664"/>
      <c r="BM19" s="664"/>
      <c r="BN19" s="665"/>
      <c r="BO19" s="723">
        <v>0.4</v>
      </c>
      <c r="BP19" s="723"/>
      <c r="BQ19" s="723"/>
      <c r="BR19" s="723"/>
      <c r="BS19" s="669" t="s">
        <v>242</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136</v>
      </c>
      <c r="CS19" s="664"/>
      <c r="CT19" s="664"/>
      <c r="CU19" s="664"/>
      <c r="CV19" s="664"/>
      <c r="CW19" s="664"/>
      <c r="CX19" s="664"/>
      <c r="CY19" s="665"/>
      <c r="CZ19" s="723" t="s">
        <v>242</v>
      </c>
      <c r="DA19" s="723"/>
      <c r="DB19" s="723"/>
      <c r="DC19" s="723"/>
      <c r="DD19" s="669" t="s">
        <v>231</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304898</v>
      </c>
      <c r="S20" s="664"/>
      <c r="T20" s="664"/>
      <c r="U20" s="664"/>
      <c r="V20" s="664"/>
      <c r="W20" s="664"/>
      <c r="X20" s="664"/>
      <c r="Y20" s="665"/>
      <c r="Z20" s="723">
        <v>5</v>
      </c>
      <c r="AA20" s="723"/>
      <c r="AB20" s="723"/>
      <c r="AC20" s="723"/>
      <c r="AD20" s="724" t="s">
        <v>231</v>
      </c>
      <c r="AE20" s="724"/>
      <c r="AF20" s="724"/>
      <c r="AG20" s="724"/>
      <c r="AH20" s="724"/>
      <c r="AI20" s="724"/>
      <c r="AJ20" s="724"/>
      <c r="AK20" s="724"/>
      <c r="AL20" s="666" t="s">
        <v>231</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5387</v>
      </c>
      <c r="BH20" s="664"/>
      <c r="BI20" s="664"/>
      <c r="BJ20" s="664"/>
      <c r="BK20" s="664"/>
      <c r="BL20" s="664"/>
      <c r="BM20" s="664"/>
      <c r="BN20" s="665"/>
      <c r="BO20" s="723">
        <v>0.4</v>
      </c>
      <c r="BP20" s="723"/>
      <c r="BQ20" s="723"/>
      <c r="BR20" s="723"/>
      <c r="BS20" s="669" t="s">
        <v>231</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5916418</v>
      </c>
      <c r="CS20" s="664"/>
      <c r="CT20" s="664"/>
      <c r="CU20" s="664"/>
      <c r="CV20" s="664"/>
      <c r="CW20" s="664"/>
      <c r="CX20" s="664"/>
      <c r="CY20" s="665"/>
      <c r="CZ20" s="723">
        <v>100</v>
      </c>
      <c r="DA20" s="723"/>
      <c r="DB20" s="723"/>
      <c r="DC20" s="723"/>
      <c r="DD20" s="669">
        <v>952882</v>
      </c>
      <c r="DE20" s="664"/>
      <c r="DF20" s="664"/>
      <c r="DG20" s="664"/>
      <c r="DH20" s="664"/>
      <c r="DI20" s="664"/>
      <c r="DJ20" s="664"/>
      <c r="DK20" s="664"/>
      <c r="DL20" s="664"/>
      <c r="DM20" s="664"/>
      <c r="DN20" s="664"/>
      <c r="DO20" s="664"/>
      <c r="DP20" s="665"/>
      <c r="DQ20" s="669">
        <v>4601053</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231</v>
      </c>
      <c r="S21" s="664"/>
      <c r="T21" s="664"/>
      <c r="U21" s="664"/>
      <c r="V21" s="664"/>
      <c r="W21" s="664"/>
      <c r="X21" s="664"/>
      <c r="Y21" s="665"/>
      <c r="Z21" s="723" t="s">
        <v>242</v>
      </c>
      <c r="AA21" s="723"/>
      <c r="AB21" s="723"/>
      <c r="AC21" s="723"/>
      <c r="AD21" s="724" t="s">
        <v>242</v>
      </c>
      <c r="AE21" s="724"/>
      <c r="AF21" s="724"/>
      <c r="AG21" s="724"/>
      <c r="AH21" s="724"/>
      <c r="AI21" s="724"/>
      <c r="AJ21" s="724"/>
      <c r="AK21" s="724"/>
      <c r="AL21" s="666" t="s">
        <v>242</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5387</v>
      </c>
      <c r="BH21" s="664"/>
      <c r="BI21" s="664"/>
      <c r="BJ21" s="664"/>
      <c r="BK21" s="664"/>
      <c r="BL21" s="664"/>
      <c r="BM21" s="664"/>
      <c r="BN21" s="665"/>
      <c r="BO21" s="723">
        <v>0.4</v>
      </c>
      <c r="BP21" s="723"/>
      <c r="BQ21" s="723"/>
      <c r="BR21" s="723"/>
      <c r="BS21" s="669" t="s">
        <v>231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3995553</v>
      </c>
      <c r="S22" s="664"/>
      <c r="T22" s="664"/>
      <c r="U22" s="664"/>
      <c r="V22" s="664"/>
      <c r="W22" s="664"/>
      <c r="X22" s="664"/>
      <c r="Y22" s="665"/>
      <c r="Z22" s="723">
        <v>65</v>
      </c>
      <c r="AA22" s="723"/>
      <c r="AB22" s="723"/>
      <c r="AC22" s="723"/>
      <c r="AD22" s="724">
        <v>3690655</v>
      </c>
      <c r="AE22" s="724"/>
      <c r="AF22" s="724"/>
      <c r="AG22" s="724"/>
      <c r="AH22" s="724"/>
      <c r="AI22" s="724"/>
      <c r="AJ22" s="724"/>
      <c r="AK22" s="724"/>
      <c r="AL22" s="666">
        <v>99.5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231</v>
      </c>
      <c r="BH22" s="664"/>
      <c r="BI22" s="664"/>
      <c r="BJ22" s="664"/>
      <c r="BK22" s="664"/>
      <c r="BL22" s="664"/>
      <c r="BM22" s="664"/>
      <c r="BN22" s="665"/>
      <c r="BO22" s="723" t="s">
        <v>231</v>
      </c>
      <c r="BP22" s="723"/>
      <c r="BQ22" s="723"/>
      <c r="BR22" s="723"/>
      <c r="BS22" s="669" t="s">
        <v>136</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1090</v>
      </c>
      <c r="S23" s="664"/>
      <c r="T23" s="664"/>
      <c r="U23" s="664"/>
      <c r="V23" s="664"/>
      <c r="W23" s="664"/>
      <c r="X23" s="664"/>
      <c r="Y23" s="665"/>
      <c r="Z23" s="723">
        <v>0</v>
      </c>
      <c r="AA23" s="723"/>
      <c r="AB23" s="723"/>
      <c r="AC23" s="723"/>
      <c r="AD23" s="724">
        <v>1090</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136</v>
      </c>
      <c r="BH23" s="664"/>
      <c r="BI23" s="664"/>
      <c r="BJ23" s="664"/>
      <c r="BK23" s="664"/>
      <c r="BL23" s="664"/>
      <c r="BM23" s="664"/>
      <c r="BN23" s="665"/>
      <c r="BO23" s="723" t="s">
        <v>231</v>
      </c>
      <c r="BP23" s="723"/>
      <c r="BQ23" s="723"/>
      <c r="BR23" s="723"/>
      <c r="BS23" s="669" t="s">
        <v>231</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1307</v>
      </c>
      <c r="S24" s="664"/>
      <c r="T24" s="664"/>
      <c r="U24" s="664"/>
      <c r="V24" s="664"/>
      <c r="W24" s="664"/>
      <c r="X24" s="664"/>
      <c r="Y24" s="665"/>
      <c r="Z24" s="723">
        <v>0</v>
      </c>
      <c r="AA24" s="723"/>
      <c r="AB24" s="723"/>
      <c r="AC24" s="723"/>
      <c r="AD24" s="724" t="s">
        <v>231</v>
      </c>
      <c r="AE24" s="724"/>
      <c r="AF24" s="724"/>
      <c r="AG24" s="724"/>
      <c r="AH24" s="724"/>
      <c r="AI24" s="724"/>
      <c r="AJ24" s="724"/>
      <c r="AK24" s="724"/>
      <c r="AL24" s="666" t="s">
        <v>231</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242</v>
      </c>
      <c r="BP24" s="723"/>
      <c r="BQ24" s="723"/>
      <c r="BR24" s="723"/>
      <c r="BS24" s="669" t="s">
        <v>136</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2132629</v>
      </c>
      <c r="CS24" s="727"/>
      <c r="CT24" s="727"/>
      <c r="CU24" s="727"/>
      <c r="CV24" s="727"/>
      <c r="CW24" s="727"/>
      <c r="CX24" s="727"/>
      <c r="CY24" s="773"/>
      <c r="CZ24" s="774">
        <v>36</v>
      </c>
      <c r="DA24" s="743"/>
      <c r="DB24" s="743"/>
      <c r="DC24" s="777"/>
      <c r="DD24" s="772">
        <v>1877251</v>
      </c>
      <c r="DE24" s="727"/>
      <c r="DF24" s="727"/>
      <c r="DG24" s="727"/>
      <c r="DH24" s="727"/>
      <c r="DI24" s="727"/>
      <c r="DJ24" s="727"/>
      <c r="DK24" s="773"/>
      <c r="DL24" s="772">
        <v>1860182</v>
      </c>
      <c r="DM24" s="727"/>
      <c r="DN24" s="727"/>
      <c r="DO24" s="727"/>
      <c r="DP24" s="727"/>
      <c r="DQ24" s="727"/>
      <c r="DR24" s="727"/>
      <c r="DS24" s="727"/>
      <c r="DT24" s="727"/>
      <c r="DU24" s="727"/>
      <c r="DV24" s="773"/>
      <c r="DW24" s="774">
        <v>47.9</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87491</v>
      </c>
      <c r="S25" s="664"/>
      <c r="T25" s="664"/>
      <c r="U25" s="664"/>
      <c r="V25" s="664"/>
      <c r="W25" s="664"/>
      <c r="X25" s="664"/>
      <c r="Y25" s="665"/>
      <c r="Z25" s="723">
        <v>1.4</v>
      </c>
      <c r="AA25" s="723"/>
      <c r="AB25" s="723"/>
      <c r="AC25" s="723"/>
      <c r="AD25" s="724">
        <v>1626</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242</v>
      </c>
      <c r="BP25" s="723"/>
      <c r="BQ25" s="723"/>
      <c r="BR25" s="723"/>
      <c r="BS25" s="669" t="s">
        <v>231</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1123690</v>
      </c>
      <c r="CS25" s="662"/>
      <c r="CT25" s="662"/>
      <c r="CU25" s="662"/>
      <c r="CV25" s="662"/>
      <c r="CW25" s="662"/>
      <c r="CX25" s="662"/>
      <c r="CY25" s="663"/>
      <c r="CZ25" s="666">
        <v>19</v>
      </c>
      <c r="DA25" s="695"/>
      <c r="DB25" s="695"/>
      <c r="DC25" s="696"/>
      <c r="DD25" s="669">
        <v>1066381</v>
      </c>
      <c r="DE25" s="662"/>
      <c r="DF25" s="662"/>
      <c r="DG25" s="662"/>
      <c r="DH25" s="662"/>
      <c r="DI25" s="662"/>
      <c r="DJ25" s="662"/>
      <c r="DK25" s="663"/>
      <c r="DL25" s="669">
        <v>1049318</v>
      </c>
      <c r="DM25" s="662"/>
      <c r="DN25" s="662"/>
      <c r="DO25" s="662"/>
      <c r="DP25" s="662"/>
      <c r="DQ25" s="662"/>
      <c r="DR25" s="662"/>
      <c r="DS25" s="662"/>
      <c r="DT25" s="662"/>
      <c r="DU25" s="662"/>
      <c r="DV25" s="663"/>
      <c r="DW25" s="666">
        <v>27</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52099</v>
      </c>
      <c r="S26" s="664"/>
      <c r="T26" s="664"/>
      <c r="U26" s="664"/>
      <c r="V26" s="664"/>
      <c r="W26" s="664"/>
      <c r="X26" s="664"/>
      <c r="Y26" s="665"/>
      <c r="Z26" s="723">
        <v>0.8</v>
      </c>
      <c r="AA26" s="723"/>
      <c r="AB26" s="723"/>
      <c r="AC26" s="723"/>
      <c r="AD26" s="724" t="s">
        <v>136</v>
      </c>
      <c r="AE26" s="724"/>
      <c r="AF26" s="724"/>
      <c r="AG26" s="724"/>
      <c r="AH26" s="724"/>
      <c r="AI26" s="724"/>
      <c r="AJ26" s="724"/>
      <c r="AK26" s="724"/>
      <c r="AL26" s="666" t="s">
        <v>231</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136</v>
      </c>
      <c r="BH26" s="664"/>
      <c r="BI26" s="664"/>
      <c r="BJ26" s="664"/>
      <c r="BK26" s="664"/>
      <c r="BL26" s="664"/>
      <c r="BM26" s="664"/>
      <c r="BN26" s="665"/>
      <c r="BO26" s="723" t="s">
        <v>231</v>
      </c>
      <c r="BP26" s="723"/>
      <c r="BQ26" s="723"/>
      <c r="BR26" s="723"/>
      <c r="BS26" s="669" t="s">
        <v>136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745840</v>
      </c>
      <c r="CS26" s="664"/>
      <c r="CT26" s="664"/>
      <c r="CU26" s="664"/>
      <c r="CV26" s="664"/>
      <c r="CW26" s="664"/>
      <c r="CX26" s="664"/>
      <c r="CY26" s="665"/>
      <c r="CZ26" s="666">
        <v>12.6</v>
      </c>
      <c r="DA26" s="695"/>
      <c r="DB26" s="695"/>
      <c r="DC26" s="696"/>
      <c r="DD26" s="669">
        <v>706883</v>
      </c>
      <c r="DE26" s="664"/>
      <c r="DF26" s="664"/>
      <c r="DG26" s="664"/>
      <c r="DH26" s="664"/>
      <c r="DI26" s="664"/>
      <c r="DJ26" s="664"/>
      <c r="DK26" s="665"/>
      <c r="DL26" s="669" t="s">
        <v>231</v>
      </c>
      <c r="DM26" s="664"/>
      <c r="DN26" s="664"/>
      <c r="DO26" s="664"/>
      <c r="DP26" s="664"/>
      <c r="DQ26" s="664"/>
      <c r="DR26" s="664"/>
      <c r="DS26" s="664"/>
      <c r="DT26" s="664"/>
      <c r="DU26" s="664"/>
      <c r="DV26" s="665"/>
      <c r="DW26" s="666" t="s">
        <v>136</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232352</v>
      </c>
      <c r="S27" s="664"/>
      <c r="T27" s="664"/>
      <c r="U27" s="664"/>
      <c r="V27" s="664"/>
      <c r="W27" s="664"/>
      <c r="X27" s="664"/>
      <c r="Y27" s="665"/>
      <c r="Z27" s="723">
        <v>3.8</v>
      </c>
      <c r="AA27" s="723"/>
      <c r="AB27" s="723"/>
      <c r="AC27" s="723"/>
      <c r="AD27" s="724" t="s">
        <v>242</v>
      </c>
      <c r="AE27" s="724"/>
      <c r="AF27" s="724"/>
      <c r="AG27" s="724"/>
      <c r="AH27" s="724"/>
      <c r="AI27" s="724"/>
      <c r="AJ27" s="724"/>
      <c r="AK27" s="724"/>
      <c r="AL27" s="666" t="s">
        <v>231</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1332130</v>
      </c>
      <c r="BH27" s="664"/>
      <c r="BI27" s="664"/>
      <c r="BJ27" s="664"/>
      <c r="BK27" s="664"/>
      <c r="BL27" s="664"/>
      <c r="BM27" s="664"/>
      <c r="BN27" s="665"/>
      <c r="BO27" s="723">
        <v>100</v>
      </c>
      <c r="BP27" s="723"/>
      <c r="BQ27" s="723"/>
      <c r="BR27" s="723"/>
      <c r="BS27" s="669" t="s">
        <v>136</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315894</v>
      </c>
      <c r="CS27" s="662"/>
      <c r="CT27" s="662"/>
      <c r="CU27" s="662"/>
      <c r="CV27" s="662"/>
      <c r="CW27" s="662"/>
      <c r="CX27" s="662"/>
      <c r="CY27" s="663"/>
      <c r="CZ27" s="666">
        <v>5.3</v>
      </c>
      <c r="DA27" s="695"/>
      <c r="DB27" s="695"/>
      <c r="DC27" s="696"/>
      <c r="DD27" s="669">
        <v>124591</v>
      </c>
      <c r="DE27" s="662"/>
      <c r="DF27" s="662"/>
      <c r="DG27" s="662"/>
      <c r="DH27" s="662"/>
      <c r="DI27" s="662"/>
      <c r="DJ27" s="662"/>
      <c r="DK27" s="663"/>
      <c r="DL27" s="669">
        <v>124585</v>
      </c>
      <c r="DM27" s="662"/>
      <c r="DN27" s="662"/>
      <c r="DO27" s="662"/>
      <c r="DP27" s="662"/>
      <c r="DQ27" s="662"/>
      <c r="DR27" s="662"/>
      <c r="DS27" s="662"/>
      <c r="DT27" s="662"/>
      <c r="DU27" s="662"/>
      <c r="DV27" s="663"/>
      <c r="DW27" s="666">
        <v>3.2</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136</v>
      </c>
      <c r="S28" s="664"/>
      <c r="T28" s="664"/>
      <c r="U28" s="664"/>
      <c r="V28" s="664"/>
      <c r="W28" s="664"/>
      <c r="X28" s="664"/>
      <c r="Y28" s="665"/>
      <c r="Z28" s="723" t="s">
        <v>231</v>
      </c>
      <c r="AA28" s="723"/>
      <c r="AB28" s="723"/>
      <c r="AC28" s="723"/>
      <c r="AD28" s="724" t="s">
        <v>242</v>
      </c>
      <c r="AE28" s="724"/>
      <c r="AF28" s="724"/>
      <c r="AG28" s="724"/>
      <c r="AH28" s="724"/>
      <c r="AI28" s="724"/>
      <c r="AJ28" s="724"/>
      <c r="AK28" s="724"/>
      <c r="AL28" s="666" t="s">
        <v>231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693045</v>
      </c>
      <c r="CS28" s="664"/>
      <c r="CT28" s="664"/>
      <c r="CU28" s="664"/>
      <c r="CV28" s="664"/>
      <c r="CW28" s="664"/>
      <c r="CX28" s="664"/>
      <c r="CY28" s="665"/>
      <c r="CZ28" s="666">
        <v>11.7</v>
      </c>
      <c r="DA28" s="695"/>
      <c r="DB28" s="695"/>
      <c r="DC28" s="696"/>
      <c r="DD28" s="669">
        <v>686279</v>
      </c>
      <c r="DE28" s="664"/>
      <c r="DF28" s="664"/>
      <c r="DG28" s="664"/>
      <c r="DH28" s="664"/>
      <c r="DI28" s="664"/>
      <c r="DJ28" s="664"/>
      <c r="DK28" s="665"/>
      <c r="DL28" s="669">
        <v>686279</v>
      </c>
      <c r="DM28" s="664"/>
      <c r="DN28" s="664"/>
      <c r="DO28" s="664"/>
      <c r="DP28" s="664"/>
      <c r="DQ28" s="664"/>
      <c r="DR28" s="664"/>
      <c r="DS28" s="664"/>
      <c r="DT28" s="664"/>
      <c r="DU28" s="664"/>
      <c r="DV28" s="665"/>
      <c r="DW28" s="666">
        <v>17.7</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445690</v>
      </c>
      <c r="S29" s="664"/>
      <c r="T29" s="664"/>
      <c r="U29" s="664"/>
      <c r="V29" s="664"/>
      <c r="W29" s="664"/>
      <c r="X29" s="664"/>
      <c r="Y29" s="665"/>
      <c r="Z29" s="723">
        <v>7.2</v>
      </c>
      <c r="AA29" s="723"/>
      <c r="AB29" s="723"/>
      <c r="AC29" s="723"/>
      <c r="AD29" s="724" t="s">
        <v>231</v>
      </c>
      <c r="AE29" s="724"/>
      <c r="AF29" s="724"/>
      <c r="AG29" s="724"/>
      <c r="AH29" s="724"/>
      <c r="AI29" s="724"/>
      <c r="AJ29" s="724"/>
      <c r="AK29" s="724"/>
      <c r="AL29" s="666" t="s">
        <v>242</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69</v>
      </c>
      <c r="CG29" s="702"/>
      <c r="CH29" s="702"/>
      <c r="CI29" s="702"/>
      <c r="CJ29" s="702"/>
      <c r="CK29" s="702"/>
      <c r="CL29" s="702"/>
      <c r="CM29" s="702"/>
      <c r="CN29" s="702"/>
      <c r="CO29" s="702"/>
      <c r="CP29" s="702"/>
      <c r="CQ29" s="703"/>
      <c r="CR29" s="661">
        <v>693045</v>
      </c>
      <c r="CS29" s="662"/>
      <c r="CT29" s="662"/>
      <c r="CU29" s="662"/>
      <c r="CV29" s="662"/>
      <c r="CW29" s="662"/>
      <c r="CX29" s="662"/>
      <c r="CY29" s="663"/>
      <c r="CZ29" s="666">
        <v>11.7</v>
      </c>
      <c r="DA29" s="695"/>
      <c r="DB29" s="695"/>
      <c r="DC29" s="696"/>
      <c r="DD29" s="669">
        <v>686279</v>
      </c>
      <c r="DE29" s="662"/>
      <c r="DF29" s="662"/>
      <c r="DG29" s="662"/>
      <c r="DH29" s="662"/>
      <c r="DI29" s="662"/>
      <c r="DJ29" s="662"/>
      <c r="DK29" s="663"/>
      <c r="DL29" s="669">
        <v>686279</v>
      </c>
      <c r="DM29" s="662"/>
      <c r="DN29" s="662"/>
      <c r="DO29" s="662"/>
      <c r="DP29" s="662"/>
      <c r="DQ29" s="662"/>
      <c r="DR29" s="662"/>
      <c r="DS29" s="662"/>
      <c r="DT29" s="662"/>
      <c r="DU29" s="662"/>
      <c r="DV29" s="663"/>
      <c r="DW29" s="666">
        <v>17.7</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60302</v>
      </c>
      <c r="S30" s="664"/>
      <c r="T30" s="664"/>
      <c r="U30" s="664"/>
      <c r="V30" s="664"/>
      <c r="W30" s="664"/>
      <c r="X30" s="664"/>
      <c r="Y30" s="665"/>
      <c r="Z30" s="723">
        <v>1</v>
      </c>
      <c r="AA30" s="723"/>
      <c r="AB30" s="723"/>
      <c r="AC30" s="723"/>
      <c r="AD30" s="724">
        <v>4892</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183</v>
      </c>
      <c r="AY30" s="761"/>
      <c r="AZ30" s="761"/>
      <c r="BA30" s="761"/>
      <c r="BB30" s="761"/>
      <c r="BC30" s="761"/>
      <c r="BD30" s="761"/>
      <c r="BE30" s="761"/>
      <c r="BF30" s="762"/>
      <c r="BG30" s="741">
        <v>99.5</v>
      </c>
      <c r="BH30" s="742"/>
      <c r="BI30" s="742"/>
      <c r="BJ30" s="742"/>
      <c r="BK30" s="742"/>
      <c r="BL30" s="742"/>
      <c r="BM30" s="743">
        <v>98.1</v>
      </c>
      <c r="BN30" s="742"/>
      <c r="BO30" s="742"/>
      <c r="BP30" s="742"/>
      <c r="BQ30" s="744"/>
      <c r="BR30" s="741">
        <v>99.4</v>
      </c>
      <c r="BS30" s="742"/>
      <c r="BT30" s="742"/>
      <c r="BU30" s="742"/>
      <c r="BV30" s="742"/>
      <c r="BW30" s="742"/>
      <c r="BX30" s="743">
        <v>98.1</v>
      </c>
      <c r="BY30" s="742"/>
      <c r="BZ30" s="742"/>
      <c r="CA30" s="742"/>
      <c r="CB30" s="744"/>
      <c r="CD30" s="747"/>
      <c r="CE30" s="748"/>
      <c r="CF30" s="705" t="s">
        <v>309</v>
      </c>
      <c r="CG30" s="702"/>
      <c r="CH30" s="702"/>
      <c r="CI30" s="702"/>
      <c r="CJ30" s="702"/>
      <c r="CK30" s="702"/>
      <c r="CL30" s="702"/>
      <c r="CM30" s="702"/>
      <c r="CN30" s="702"/>
      <c r="CO30" s="702"/>
      <c r="CP30" s="702"/>
      <c r="CQ30" s="703"/>
      <c r="CR30" s="661">
        <v>662595</v>
      </c>
      <c r="CS30" s="664"/>
      <c r="CT30" s="664"/>
      <c r="CU30" s="664"/>
      <c r="CV30" s="664"/>
      <c r="CW30" s="664"/>
      <c r="CX30" s="664"/>
      <c r="CY30" s="665"/>
      <c r="CZ30" s="666">
        <v>11.2</v>
      </c>
      <c r="DA30" s="695"/>
      <c r="DB30" s="695"/>
      <c r="DC30" s="696"/>
      <c r="DD30" s="669">
        <v>655829</v>
      </c>
      <c r="DE30" s="664"/>
      <c r="DF30" s="664"/>
      <c r="DG30" s="664"/>
      <c r="DH30" s="664"/>
      <c r="DI30" s="664"/>
      <c r="DJ30" s="664"/>
      <c r="DK30" s="665"/>
      <c r="DL30" s="669">
        <v>655829</v>
      </c>
      <c r="DM30" s="664"/>
      <c r="DN30" s="664"/>
      <c r="DO30" s="664"/>
      <c r="DP30" s="664"/>
      <c r="DQ30" s="664"/>
      <c r="DR30" s="664"/>
      <c r="DS30" s="664"/>
      <c r="DT30" s="664"/>
      <c r="DU30" s="664"/>
      <c r="DV30" s="665"/>
      <c r="DW30" s="666">
        <v>16.899999999999999</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17320</v>
      </c>
      <c r="S31" s="664"/>
      <c r="T31" s="664"/>
      <c r="U31" s="664"/>
      <c r="V31" s="664"/>
      <c r="W31" s="664"/>
      <c r="X31" s="664"/>
      <c r="Y31" s="665"/>
      <c r="Z31" s="723">
        <v>0.3</v>
      </c>
      <c r="AA31" s="723"/>
      <c r="AB31" s="723"/>
      <c r="AC31" s="723"/>
      <c r="AD31" s="724" t="s">
        <v>242</v>
      </c>
      <c r="AE31" s="724"/>
      <c r="AF31" s="724"/>
      <c r="AG31" s="724"/>
      <c r="AH31" s="724"/>
      <c r="AI31" s="724"/>
      <c r="AJ31" s="724"/>
      <c r="AK31" s="724"/>
      <c r="AL31" s="666" t="s">
        <v>252</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97.7</v>
      </c>
      <c r="BN31" s="740"/>
      <c r="BO31" s="740"/>
      <c r="BP31" s="740"/>
      <c r="BQ31" s="701"/>
      <c r="BR31" s="739">
        <v>99.2</v>
      </c>
      <c r="BS31" s="662"/>
      <c r="BT31" s="662"/>
      <c r="BU31" s="662"/>
      <c r="BV31" s="662"/>
      <c r="BW31" s="662"/>
      <c r="BX31" s="667">
        <v>97.2</v>
      </c>
      <c r="BY31" s="740"/>
      <c r="BZ31" s="740"/>
      <c r="CA31" s="740"/>
      <c r="CB31" s="701"/>
      <c r="CD31" s="747"/>
      <c r="CE31" s="748"/>
      <c r="CF31" s="705" t="s">
        <v>313</v>
      </c>
      <c r="CG31" s="702"/>
      <c r="CH31" s="702"/>
      <c r="CI31" s="702"/>
      <c r="CJ31" s="702"/>
      <c r="CK31" s="702"/>
      <c r="CL31" s="702"/>
      <c r="CM31" s="702"/>
      <c r="CN31" s="702"/>
      <c r="CO31" s="702"/>
      <c r="CP31" s="702"/>
      <c r="CQ31" s="703"/>
      <c r="CR31" s="661">
        <v>30450</v>
      </c>
      <c r="CS31" s="662"/>
      <c r="CT31" s="662"/>
      <c r="CU31" s="662"/>
      <c r="CV31" s="662"/>
      <c r="CW31" s="662"/>
      <c r="CX31" s="662"/>
      <c r="CY31" s="663"/>
      <c r="CZ31" s="666">
        <v>0.5</v>
      </c>
      <c r="DA31" s="695"/>
      <c r="DB31" s="695"/>
      <c r="DC31" s="696"/>
      <c r="DD31" s="669">
        <v>30450</v>
      </c>
      <c r="DE31" s="662"/>
      <c r="DF31" s="662"/>
      <c r="DG31" s="662"/>
      <c r="DH31" s="662"/>
      <c r="DI31" s="662"/>
      <c r="DJ31" s="662"/>
      <c r="DK31" s="663"/>
      <c r="DL31" s="669">
        <v>30450</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324112</v>
      </c>
      <c r="S32" s="664"/>
      <c r="T32" s="664"/>
      <c r="U32" s="664"/>
      <c r="V32" s="664"/>
      <c r="W32" s="664"/>
      <c r="X32" s="664"/>
      <c r="Y32" s="665"/>
      <c r="Z32" s="723">
        <v>5.3</v>
      </c>
      <c r="AA32" s="723"/>
      <c r="AB32" s="723"/>
      <c r="AC32" s="723"/>
      <c r="AD32" s="724" t="s">
        <v>136</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v>
      </c>
      <c r="BH32" s="677"/>
      <c r="BI32" s="677"/>
      <c r="BJ32" s="677"/>
      <c r="BK32" s="677"/>
      <c r="BL32" s="677"/>
      <c r="BM32" s="721">
        <v>97</v>
      </c>
      <c r="BN32" s="677"/>
      <c r="BO32" s="677"/>
      <c r="BP32" s="677"/>
      <c r="BQ32" s="714"/>
      <c r="BR32" s="738">
        <v>99</v>
      </c>
      <c r="BS32" s="677"/>
      <c r="BT32" s="677"/>
      <c r="BU32" s="677"/>
      <c r="BV32" s="677"/>
      <c r="BW32" s="677"/>
      <c r="BX32" s="721">
        <v>97.2</v>
      </c>
      <c r="BY32" s="677"/>
      <c r="BZ32" s="677"/>
      <c r="CA32" s="677"/>
      <c r="CB32" s="714"/>
      <c r="CD32" s="749"/>
      <c r="CE32" s="750"/>
      <c r="CF32" s="705" t="s">
        <v>316</v>
      </c>
      <c r="CG32" s="702"/>
      <c r="CH32" s="702"/>
      <c r="CI32" s="702"/>
      <c r="CJ32" s="702"/>
      <c r="CK32" s="702"/>
      <c r="CL32" s="702"/>
      <c r="CM32" s="702"/>
      <c r="CN32" s="702"/>
      <c r="CO32" s="702"/>
      <c r="CP32" s="702"/>
      <c r="CQ32" s="703"/>
      <c r="CR32" s="661" t="s">
        <v>242</v>
      </c>
      <c r="CS32" s="664"/>
      <c r="CT32" s="664"/>
      <c r="CU32" s="664"/>
      <c r="CV32" s="664"/>
      <c r="CW32" s="664"/>
      <c r="CX32" s="664"/>
      <c r="CY32" s="665"/>
      <c r="CZ32" s="666" t="s">
        <v>136</v>
      </c>
      <c r="DA32" s="695"/>
      <c r="DB32" s="695"/>
      <c r="DC32" s="696"/>
      <c r="DD32" s="669" t="s">
        <v>231</v>
      </c>
      <c r="DE32" s="664"/>
      <c r="DF32" s="664"/>
      <c r="DG32" s="664"/>
      <c r="DH32" s="664"/>
      <c r="DI32" s="664"/>
      <c r="DJ32" s="664"/>
      <c r="DK32" s="665"/>
      <c r="DL32" s="669" t="s">
        <v>136</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218649</v>
      </c>
      <c r="S33" s="664"/>
      <c r="T33" s="664"/>
      <c r="U33" s="664"/>
      <c r="V33" s="664"/>
      <c r="W33" s="664"/>
      <c r="X33" s="664"/>
      <c r="Y33" s="665"/>
      <c r="Z33" s="723">
        <v>3.6</v>
      </c>
      <c r="AA33" s="723"/>
      <c r="AB33" s="723"/>
      <c r="AC33" s="723"/>
      <c r="AD33" s="724" t="s">
        <v>231</v>
      </c>
      <c r="AE33" s="724"/>
      <c r="AF33" s="724"/>
      <c r="AG33" s="724"/>
      <c r="AH33" s="724"/>
      <c r="AI33" s="724"/>
      <c r="AJ33" s="724"/>
      <c r="AK33" s="724"/>
      <c r="AL33" s="666" t="s">
        <v>252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2715479</v>
      </c>
      <c r="CS33" s="662"/>
      <c r="CT33" s="662"/>
      <c r="CU33" s="662"/>
      <c r="CV33" s="662"/>
      <c r="CW33" s="662"/>
      <c r="CX33" s="662"/>
      <c r="CY33" s="663"/>
      <c r="CZ33" s="666">
        <v>45.9</v>
      </c>
      <c r="DA33" s="695"/>
      <c r="DB33" s="695"/>
      <c r="DC33" s="696"/>
      <c r="DD33" s="669">
        <v>2274097</v>
      </c>
      <c r="DE33" s="662"/>
      <c r="DF33" s="662"/>
      <c r="DG33" s="662"/>
      <c r="DH33" s="662"/>
      <c r="DI33" s="662"/>
      <c r="DJ33" s="662"/>
      <c r="DK33" s="663"/>
      <c r="DL33" s="669">
        <v>1849516</v>
      </c>
      <c r="DM33" s="662"/>
      <c r="DN33" s="662"/>
      <c r="DO33" s="662"/>
      <c r="DP33" s="662"/>
      <c r="DQ33" s="662"/>
      <c r="DR33" s="662"/>
      <c r="DS33" s="662"/>
      <c r="DT33" s="662"/>
      <c r="DU33" s="662"/>
      <c r="DV33" s="663"/>
      <c r="DW33" s="666">
        <v>47.6</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168034</v>
      </c>
      <c r="S34" s="664"/>
      <c r="T34" s="664"/>
      <c r="U34" s="664"/>
      <c r="V34" s="664"/>
      <c r="W34" s="664"/>
      <c r="X34" s="664"/>
      <c r="Y34" s="665"/>
      <c r="Z34" s="723">
        <v>2.7</v>
      </c>
      <c r="AA34" s="723"/>
      <c r="AB34" s="723"/>
      <c r="AC34" s="723"/>
      <c r="AD34" s="724">
        <v>9703</v>
      </c>
      <c r="AE34" s="724"/>
      <c r="AF34" s="724"/>
      <c r="AG34" s="724"/>
      <c r="AH34" s="724"/>
      <c r="AI34" s="724"/>
      <c r="AJ34" s="724"/>
      <c r="AK34" s="724"/>
      <c r="AL34" s="666">
        <v>0.3</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1471533</v>
      </c>
      <c r="CS34" s="664"/>
      <c r="CT34" s="664"/>
      <c r="CU34" s="664"/>
      <c r="CV34" s="664"/>
      <c r="CW34" s="664"/>
      <c r="CX34" s="664"/>
      <c r="CY34" s="665"/>
      <c r="CZ34" s="666">
        <v>24.9</v>
      </c>
      <c r="DA34" s="695"/>
      <c r="DB34" s="695"/>
      <c r="DC34" s="696"/>
      <c r="DD34" s="669">
        <v>1232244</v>
      </c>
      <c r="DE34" s="664"/>
      <c r="DF34" s="664"/>
      <c r="DG34" s="664"/>
      <c r="DH34" s="664"/>
      <c r="DI34" s="664"/>
      <c r="DJ34" s="664"/>
      <c r="DK34" s="665"/>
      <c r="DL34" s="669">
        <v>1013374</v>
      </c>
      <c r="DM34" s="664"/>
      <c r="DN34" s="664"/>
      <c r="DO34" s="664"/>
      <c r="DP34" s="664"/>
      <c r="DQ34" s="664"/>
      <c r="DR34" s="664"/>
      <c r="DS34" s="664"/>
      <c r="DT34" s="664"/>
      <c r="DU34" s="664"/>
      <c r="DV34" s="665"/>
      <c r="DW34" s="666">
        <v>26.1</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546794</v>
      </c>
      <c r="S35" s="664"/>
      <c r="T35" s="664"/>
      <c r="U35" s="664"/>
      <c r="V35" s="664"/>
      <c r="W35" s="664"/>
      <c r="X35" s="664"/>
      <c r="Y35" s="665"/>
      <c r="Z35" s="723">
        <v>8.9</v>
      </c>
      <c r="AA35" s="723"/>
      <c r="AB35" s="723"/>
      <c r="AC35" s="723"/>
      <c r="AD35" s="724" t="s">
        <v>231</v>
      </c>
      <c r="AE35" s="724"/>
      <c r="AF35" s="724"/>
      <c r="AG35" s="724"/>
      <c r="AH35" s="724"/>
      <c r="AI35" s="724"/>
      <c r="AJ35" s="724"/>
      <c r="AK35" s="724"/>
      <c r="AL35" s="666" t="s">
        <v>231</v>
      </c>
      <c r="AM35" s="667"/>
      <c r="AN35" s="667"/>
      <c r="AO35" s="725"/>
      <c r="AP35" s="234"/>
      <c r="AQ35" s="729" t="s">
        <v>324</v>
      </c>
      <c r="AR35" s="730"/>
      <c r="AS35" s="730"/>
      <c r="AT35" s="730"/>
      <c r="AU35" s="730"/>
      <c r="AV35" s="730"/>
      <c r="AW35" s="730"/>
      <c r="AX35" s="730"/>
      <c r="AY35" s="731"/>
      <c r="AZ35" s="726">
        <v>483999</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28359</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58879</v>
      </c>
      <c r="CS35" s="662"/>
      <c r="CT35" s="662"/>
      <c r="CU35" s="662"/>
      <c r="CV35" s="662"/>
      <c r="CW35" s="662"/>
      <c r="CX35" s="662"/>
      <c r="CY35" s="663"/>
      <c r="CZ35" s="666">
        <v>1</v>
      </c>
      <c r="DA35" s="695"/>
      <c r="DB35" s="695"/>
      <c r="DC35" s="696"/>
      <c r="DD35" s="669">
        <v>49909</v>
      </c>
      <c r="DE35" s="662"/>
      <c r="DF35" s="662"/>
      <c r="DG35" s="662"/>
      <c r="DH35" s="662"/>
      <c r="DI35" s="662"/>
      <c r="DJ35" s="662"/>
      <c r="DK35" s="663"/>
      <c r="DL35" s="669">
        <v>39395</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242</v>
      </c>
      <c r="AA36" s="723"/>
      <c r="AB36" s="723"/>
      <c r="AC36" s="723"/>
      <c r="AD36" s="724" t="s">
        <v>136</v>
      </c>
      <c r="AE36" s="724"/>
      <c r="AF36" s="724"/>
      <c r="AG36" s="724"/>
      <c r="AH36" s="724"/>
      <c r="AI36" s="724"/>
      <c r="AJ36" s="724"/>
      <c r="AK36" s="724"/>
      <c r="AL36" s="666" t="s">
        <v>136</v>
      </c>
      <c r="AM36" s="667"/>
      <c r="AN36" s="667"/>
      <c r="AO36" s="725"/>
      <c r="AQ36" s="698" t="s">
        <v>328</v>
      </c>
      <c r="AR36" s="699"/>
      <c r="AS36" s="699"/>
      <c r="AT36" s="699"/>
      <c r="AU36" s="699"/>
      <c r="AV36" s="699"/>
      <c r="AW36" s="699"/>
      <c r="AX36" s="699"/>
      <c r="AY36" s="700"/>
      <c r="AZ36" s="661">
        <v>58503</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22794</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648544</v>
      </c>
      <c r="CS36" s="664"/>
      <c r="CT36" s="664"/>
      <c r="CU36" s="664"/>
      <c r="CV36" s="664"/>
      <c r="CW36" s="664"/>
      <c r="CX36" s="664"/>
      <c r="CY36" s="665"/>
      <c r="CZ36" s="666">
        <v>11</v>
      </c>
      <c r="DA36" s="695"/>
      <c r="DB36" s="695"/>
      <c r="DC36" s="696"/>
      <c r="DD36" s="669">
        <v>564838</v>
      </c>
      <c r="DE36" s="664"/>
      <c r="DF36" s="664"/>
      <c r="DG36" s="664"/>
      <c r="DH36" s="664"/>
      <c r="DI36" s="664"/>
      <c r="DJ36" s="664"/>
      <c r="DK36" s="665"/>
      <c r="DL36" s="669">
        <v>485929</v>
      </c>
      <c r="DM36" s="664"/>
      <c r="DN36" s="664"/>
      <c r="DO36" s="664"/>
      <c r="DP36" s="664"/>
      <c r="DQ36" s="664"/>
      <c r="DR36" s="664"/>
      <c r="DS36" s="664"/>
      <c r="DT36" s="664"/>
      <c r="DU36" s="664"/>
      <c r="DV36" s="665"/>
      <c r="DW36" s="666">
        <v>12.5</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173994</v>
      </c>
      <c r="S37" s="664"/>
      <c r="T37" s="664"/>
      <c r="U37" s="664"/>
      <c r="V37" s="664"/>
      <c r="W37" s="664"/>
      <c r="X37" s="664"/>
      <c r="Y37" s="665"/>
      <c r="Z37" s="723">
        <v>2.8</v>
      </c>
      <c r="AA37" s="723"/>
      <c r="AB37" s="723"/>
      <c r="AC37" s="723"/>
      <c r="AD37" s="724" t="s">
        <v>231</v>
      </c>
      <c r="AE37" s="724"/>
      <c r="AF37" s="724"/>
      <c r="AG37" s="724"/>
      <c r="AH37" s="724"/>
      <c r="AI37" s="724"/>
      <c r="AJ37" s="724"/>
      <c r="AK37" s="724"/>
      <c r="AL37" s="666" t="s">
        <v>242</v>
      </c>
      <c r="AM37" s="667"/>
      <c r="AN37" s="667"/>
      <c r="AO37" s="725"/>
      <c r="AQ37" s="698" t="s">
        <v>332</v>
      </c>
      <c r="AR37" s="699"/>
      <c r="AS37" s="699"/>
      <c r="AT37" s="699"/>
      <c r="AU37" s="699"/>
      <c r="AV37" s="699"/>
      <c r="AW37" s="699"/>
      <c r="AX37" s="699"/>
      <c r="AY37" s="700"/>
      <c r="AZ37" s="661">
        <v>11582</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1121</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10300</v>
      </c>
      <c r="CS37" s="662"/>
      <c r="CT37" s="662"/>
      <c r="CU37" s="662"/>
      <c r="CV37" s="662"/>
      <c r="CW37" s="662"/>
      <c r="CX37" s="662"/>
      <c r="CY37" s="663"/>
      <c r="CZ37" s="666">
        <v>0.2</v>
      </c>
      <c r="DA37" s="695"/>
      <c r="DB37" s="695"/>
      <c r="DC37" s="696"/>
      <c r="DD37" s="669">
        <v>10300</v>
      </c>
      <c r="DE37" s="662"/>
      <c r="DF37" s="662"/>
      <c r="DG37" s="662"/>
      <c r="DH37" s="662"/>
      <c r="DI37" s="662"/>
      <c r="DJ37" s="662"/>
      <c r="DK37" s="663"/>
      <c r="DL37" s="669">
        <v>10300</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6150793</v>
      </c>
      <c r="S38" s="713"/>
      <c r="T38" s="713"/>
      <c r="U38" s="713"/>
      <c r="V38" s="713"/>
      <c r="W38" s="713"/>
      <c r="X38" s="713"/>
      <c r="Y38" s="718"/>
      <c r="Z38" s="719">
        <v>100</v>
      </c>
      <c r="AA38" s="719"/>
      <c r="AB38" s="719"/>
      <c r="AC38" s="719"/>
      <c r="AD38" s="720">
        <v>3707966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4643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1758</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483999</v>
      </c>
      <c r="CS38" s="664"/>
      <c r="CT38" s="664"/>
      <c r="CU38" s="664"/>
      <c r="CV38" s="664"/>
      <c r="CW38" s="664"/>
      <c r="CX38" s="664"/>
      <c r="CY38" s="665"/>
      <c r="CZ38" s="666">
        <v>8.1999999999999993</v>
      </c>
      <c r="DA38" s="695"/>
      <c r="DB38" s="695"/>
      <c r="DC38" s="696"/>
      <c r="DD38" s="669">
        <v>426866</v>
      </c>
      <c r="DE38" s="664"/>
      <c r="DF38" s="664"/>
      <c r="DG38" s="664"/>
      <c r="DH38" s="664"/>
      <c r="DI38" s="664"/>
      <c r="DJ38" s="664"/>
      <c r="DK38" s="665"/>
      <c r="DL38" s="669">
        <v>310578</v>
      </c>
      <c r="DM38" s="664"/>
      <c r="DN38" s="664"/>
      <c r="DO38" s="664"/>
      <c r="DP38" s="664"/>
      <c r="DQ38" s="664"/>
      <c r="DR38" s="664"/>
      <c r="DS38" s="664"/>
      <c r="DT38" s="664"/>
      <c r="DU38" s="664"/>
      <c r="DV38" s="665"/>
      <c r="DW38" s="666">
        <v>8</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136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78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52284</v>
      </c>
      <c r="CS39" s="662"/>
      <c r="CT39" s="662"/>
      <c r="CU39" s="662"/>
      <c r="CV39" s="662"/>
      <c r="CW39" s="662"/>
      <c r="CX39" s="662"/>
      <c r="CY39" s="663"/>
      <c r="CZ39" s="666">
        <v>0.9</v>
      </c>
      <c r="DA39" s="695"/>
      <c r="DB39" s="695"/>
      <c r="DC39" s="696"/>
      <c r="DD39" s="669" t="s">
        <v>242</v>
      </c>
      <c r="DE39" s="662"/>
      <c r="DF39" s="662"/>
      <c r="DG39" s="662"/>
      <c r="DH39" s="662"/>
      <c r="DI39" s="662"/>
      <c r="DJ39" s="662"/>
      <c r="DK39" s="663"/>
      <c r="DL39" s="669" t="s">
        <v>252</v>
      </c>
      <c r="DM39" s="662"/>
      <c r="DN39" s="662"/>
      <c r="DO39" s="662"/>
      <c r="DP39" s="662"/>
      <c r="DQ39" s="662"/>
      <c r="DR39" s="662"/>
      <c r="DS39" s="662"/>
      <c r="DT39" s="662"/>
      <c r="DU39" s="662"/>
      <c r="DV39" s="663"/>
      <c r="DW39" s="666" t="s">
        <v>136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62914</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231</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240</v>
      </c>
      <c r="CS40" s="664"/>
      <c r="CT40" s="664"/>
      <c r="CU40" s="664"/>
      <c r="CV40" s="664"/>
      <c r="CW40" s="664"/>
      <c r="CX40" s="664"/>
      <c r="CY40" s="665"/>
      <c r="CZ40" s="666">
        <v>0</v>
      </c>
      <c r="DA40" s="695"/>
      <c r="DB40" s="695"/>
      <c r="DC40" s="696"/>
      <c r="DD40" s="669">
        <v>240</v>
      </c>
      <c r="DE40" s="664"/>
      <c r="DF40" s="664"/>
      <c r="DG40" s="664"/>
      <c r="DH40" s="664"/>
      <c r="DI40" s="664"/>
      <c r="DJ40" s="664"/>
      <c r="DK40" s="665"/>
      <c r="DL40" s="669">
        <v>240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346357</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305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231</v>
      </c>
      <c r="CS41" s="662"/>
      <c r="CT41" s="662"/>
      <c r="CU41" s="662"/>
      <c r="CV41" s="662"/>
      <c r="CW41" s="662"/>
      <c r="CX41" s="662"/>
      <c r="CY41" s="663"/>
      <c r="CZ41" s="666" t="s">
        <v>242</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1068310</v>
      </c>
      <c r="CS42" s="664"/>
      <c r="CT42" s="664"/>
      <c r="CU42" s="664"/>
      <c r="CV42" s="664"/>
      <c r="CW42" s="664"/>
      <c r="CX42" s="664"/>
      <c r="CY42" s="665"/>
      <c r="CZ42" s="666">
        <v>18.100000000000001</v>
      </c>
      <c r="DA42" s="667"/>
      <c r="DB42" s="667"/>
      <c r="DC42" s="668"/>
      <c r="DD42" s="669">
        <v>449705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28033</v>
      </c>
      <c r="CS43" s="662"/>
      <c r="CT43" s="662"/>
      <c r="CU43" s="662"/>
      <c r="CV43" s="662"/>
      <c r="CW43" s="662"/>
      <c r="CX43" s="662"/>
      <c r="CY43" s="663"/>
      <c r="CZ43" s="666">
        <v>0.5</v>
      </c>
      <c r="DA43" s="695"/>
      <c r="DB43" s="695"/>
      <c r="DC43" s="696"/>
      <c r="DD43" s="669">
        <v>28033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952882</v>
      </c>
      <c r="CS44" s="664"/>
      <c r="CT44" s="664"/>
      <c r="CU44" s="664"/>
      <c r="CV44" s="664"/>
      <c r="CW44" s="664"/>
      <c r="CX44" s="664"/>
      <c r="CY44" s="665"/>
      <c r="CZ44" s="666">
        <v>16.100000000000001</v>
      </c>
      <c r="DA44" s="667"/>
      <c r="DB44" s="667"/>
      <c r="DC44" s="668"/>
      <c r="DD44" s="669">
        <v>415931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201301</v>
      </c>
      <c r="CS45" s="662"/>
      <c r="CT45" s="662"/>
      <c r="CU45" s="662"/>
      <c r="CV45" s="662"/>
      <c r="CW45" s="662"/>
      <c r="CX45" s="662"/>
      <c r="CY45" s="663"/>
      <c r="CZ45" s="666">
        <v>3.4</v>
      </c>
      <c r="DA45" s="695"/>
      <c r="DB45" s="695"/>
      <c r="DC45" s="696"/>
      <c r="DD45" s="669">
        <v>35285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733166</v>
      </c>
      <c r="CS46" s="664"/>
      <c r="CT46" s="664"/>
      <c r="CU46" s="664"/>
      <c r="CV46" s="664"/>
      <c r="CW46" s="664"/>
      <c r="CX46" s="664"/>
      <c r="CY46" s="665"/>
      <c r="CZ46" s="666">
        <v>12.4</v>
      </c>
      <c r="DA46" s="667"/>
      <c r="DB46" s="667"/>
      <c r="DC46" s="668"/>
      <c r="DD46" s="669">
        <v>366031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115428</v>
      </c>
      <c r="CS47" s="662"/>
      <c r="CT47" s="662"/>
      <c r="CU47" s="662"/>
      <c r="CV47" s="662"/>
      <c r="CW47" s="662"/>
      <c r="CX47" s="662"/>
      <c r="CY47" s="663"/>
      <c r="CZ47" s="666">
        <v>2</v>
      </c>
      <c r="DA47" s="695"/>
      <c r="DB47" s="695"/>
      <c r="DC47" s="696"/>
      <c r="DD47" s="669">
        <v>33774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231</v>
      </c>
      <c r="CS48" s="664"/>
      <c r="CT48" s="664"/>
      <c r="CU48" s="664"/>
      <c r="CV48" s="664"/>
      <c r="CW48" s="664"/>
      <c r="CX48" s="664"/>
      <c r="CY48" s="665"/>
      <c r="CZ48" s="666" t="s">
        <v>231</v>
      </c>
      <c r="DA48" s="667"/>
      <c r="DB48" s="667"/>
      <c r="DC48" s="668"/>
      <c r="DD48" s="669" t="s">
        <v>231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5916418</v>
      </c>
      <c r="CS49" s="677"/>
      <c r="CT49" s="677"/>
      <c r="CU49" s="677"/>
      <c r="CV49" s="677"/>
      <c r="CW49" s="677"/>
      <c r="CX49" s="677"/>
      <c r="CY49" s="678"/>
      <c r="CZ49" s="679">
        <v>100</v>
      </c>
      <c r="DA49" s="680"/>
      <c r="DB49" s="680"/>
      <c r="DC49" s="681"/>
      <c r="DD49" s="682">
        <v>4601053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jPs/eQRtB28bp5yR5ULealgdx7jqQ70/4v5uFdm5kSp46xx4uAPqGmKERdC1ocC0utIDM8QxFTinb0gGRZarPw==" saltValue="zY/w8BaqIPcHVmZkUuul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7" t="s">
        <v>361</v>
      </c>
      <c r="DK2" s="1208"/>
      <c r="DL2" s="1208"/>
      <c r="DM2" s="1208"/>
      <c r="DN2" s="1208"/>
      <c r="DO2" s="1209"/>
      <c r="DP2" s="249"/>
      <c r="DQ2" s="1207" t="s">
        <v>362</v>
      </c>
      <c r="DR2" s="1208"/>
      <c r="DS2" s="1208"/>
      <c r="DT2" s="1208"/>
      <c r="DU2" s="1208"/>
      <c r="DV2" s="1208"/>
      <c r="DW2" s="1208"/>
      <c r="DX2" s="1208"/>
      <c r="DY2" s="1208"/>
      <c r="DZ2" s="120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0" t="s">
        <v>363</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10"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95" t="s">
        <v>379</v>
      </c>
      <c r="DH5" s="1196"/>
      <c r="DI5" s="1196"/>
      <c r="DJ5" s="1196"/>
      <c r="DK5" s="1197"/>
      <c r="DL5" s="1195" t="s">
        <v>380</v>
      </c>
      <c r="DM5" s="1196"/>
      <c r="DN5" s="1196"/>
      <c r="DO5" s="1196"/>
      <c r="DP5" s="1197"/>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11"/>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8"/>
      <c r="DH6" s="1199"/>
      <c r="DI6" s="1199"/>
      <c r="DJ6" s="1199"/>
      <c r="DK6" s="1200"/>
      <c r="DL6" s="1198"/>
      <c r="DM6" s="1199"/>
      <c r="DN6" s="1199"/>
      <c r="DO6" s="1199"/>
      <c r="DP6" s="1200"/>
      <c r="DQ6" s="1093"/>
      <c r="DR6" s="1094"/>
      <c r="DS6" s="1094"/>
      <c r="DT6" s="1094"/>
      <c r="DU6" s="1095"/>
      <c r="DV6" s="1093"/>
      <c r="DW6" s="1094"/>
      <c r="DX6" s="1094"/>
      <c r="DY6" s="1094"/>
      <c r="DZ6" s="1107"/>
      <c r="EA6" s="254"/>
    </row>
    <row r="7" spans="1:131" s="255" customFormat="1" ht="26.25" customHeight="1" thickTop="1" x14ac:dyDescent="0.15">
      <c r="A7" s="258">
        <v>1</v>
      </c>
      <c r="B7" s="1146" t="s">
        <v>382</v>
      </c>
      <c r="C7" s="1147"/>
      <c r="D7" s="1147"/>
      <c r="E7" s="1147"/>
      <c r="F7" s="1147"/>
      <c r="G7" s="1147"/>
      <c r="H7" s="1147"/>
      <c r="I7" s="1147"/>
      <c r="J7" s="1147"/>
      <c r="K7" s="1147"/>
      <c r="L7" s="1147"/>
      <c r="M7" s="1147"/>
      <c r="N7" s="1147"/>
      <c r="O7" s="1147"/>
      <c r="P7" s="1148"/>
      <c r="Q7" s="1201">
        <v>6115</v>
      </c>
      <c r="R7" s="1202"/>
      <c r="S7" s="1202"/>
      <c r="T7" s="1202"/>
      <c r="U7" s="1202"/>
      <c r="V7" s="1202">
        <v>5881</v>
      </c>
      <c r="W7" s="1202"/>
      <c r="X7" s="1202"/>
      <c r="Y7" s="1202"/>
      <c r="Z7" s="1202"/>
      <c r="AA7" s="1202">
        <v>234</v>
      </c>
      <c r="AB7" s="1202"/>
      <c r="AC7" s="1202"/>
      <c r="AD7" s="1202"/>
      <c r="AE7" s="1203"/>
      <c r="AF7" s="1204">
        <v>205</v>
      </c>
      <c r="AG7" s="1205"/>
      <c r="AH7" s="1205"/>
      <c r="AI7" s="1205"/>
      <c r="AJ7" s="1206"/>
      <c r="AK7" s="1188" t="s">
        <v>572</v>
      </c>
      <c r="AL7" s="1189"/>
      <c r="AM7" s="1189"/>
      <c r="AN7" s="1189"/>
      <c r="AO7" s="1189"/>
      <c r="AP7" s="1189">
        <v>5551</v>
      </c>
      <c r="AQ7" s="1189"/>
      <c r="AR7" s="1189"/>
      <c r="AS7" s="1189"/>
      <c r="AT7" s="1189"/>
      <c r="AU7" s="1190"/>
      <c r="AV7" s="1190"/>
      <c r="AW7" s="1190"/>
      <c r="AX7" s="1190"/>
      <c r="AY7" s="1191"/>
      <c r="AZ7" s="252"/>
      <c r="BA7" s="252"/>
      <c r="BB7" s="252"/>
      <c r="BC7" s="252"/>
      <c r="BD7" s="252"/>
      <c r="BE7" s="253"/>
      <c r="BF7" s="253"/>
      <c r="BG7" s="253"/>
      <c r="BH7" s="253"/>
      <c r="BI7" s="253"/>
      <c r="BJ7" s="253"/>
      <c r="BK7" s="253"/>
      <c r="BL7" s="253"/>
      <c r="BM7" s="253"/>
      <c r="BN7" s="253"/>
      <c r="BO7" s="253"/>
      <c r="BP7" s="253"/>
      <c r="BQ7" s="259">
        <v>1</v>
      </c>
      <c r="BR7" s="260"/>
      <c r="BS7" s="1192"/>
      <c r="BT7" s="1193"/>
      <c r="BU7" s="1193"/>
      <c r="BV7" s="1193"/>
      <c r="BW7" s="1193"/>
      <c r="BX7" s="1193"/>
      <c r="BY7" s="1193"/>
      <c r="BZ7" s="1193"/>
      <c r="CA7" s="1193"/>
      <c r="CB7" s="1193"/>
      <c r="CC7" s="1193"/>
      <c r="CD7" s="1193"/>
      <c r="CE7" s="1193"/>
      <c r="CF7" s="1193"/>
      <c r="CG7" s="1194"/>
      <c r="CH7" s="1185"/>
      <c r="CI7" s="1186"/>
      <c r="CJ7" s="1186"/>
      <c r="CK7" s="1186"/>
      <c r="CL7" s="1187"/>
      <c r="CM7" s="1185"/>
      <c r="CN7" s="1186"/>
      <c r="CO7" s="1186"/>
      <c r="CP7" s="1186"/>
      <c r="CQ7" s="1187"/>
      <c r="CR7" s="1185"/>
      <c r="CS7" s="1186"/>
      <c r="CT7" s="1186"/>
      <c r="CU7" s="1186"/>
      <c r="CV7" s="1187"/>
      <c r="CW7" s="1185"/>
      <c r="CX7" s="1186"/>
      <c r="CY7" s="1186"/>
      <c r="CZ7" s="1186"/>
      <c r="DA7" s="1187"/>
      <c r="DB7" s="1185"/>
      <c r="DC7" s="1186"/>
      <c r="DD7" s="1186"/>
      <c r="DE7" s="1186"/>
      <c r="DF7" s="1187"/>
      <c r="DG7" s="1185"/>
      <c r="DH7" s="1186"/>
      <c r="DI7" s="1186"/>
      <c r="DJ7" s="1186"/>
      <c r="DK7" s="1187"/>
      <c r="DL7" s="1185"/>
      <c r="DM7" s="1186"/>
      <c r="DN7" s="1186"/>
      <c r="DO7" s="1186"/>
      <c r="DP7" s="1187"/>
      <c r="DQ7" s="1185"/>
      <c r="DR7" s="1186"/>
      <c r="DS7" s="1186"/>
      <c r="DT7" s="1186"/>
      <c r="DU7" s="1187"/>
      <c r="DV7" s="1212"/>
      <c r="DW7" s="1213"/>
      <c r="DX7" s="1213"/>
      <c r="DY7" s="1213"/>
      <c r="DZ7" s="1214"/>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50</v>
      </c>
      <c r="R8" s="1133"/>
      <c r="S8" s="1133"/>
      <c r="T8" s="1133"/>
      <c r="U8" s="1133"/>
      <c r="V8" s="1133">
        <v>50</v>
      </c>
      <c r="W8" s="1133"/>
      <c r="X8" s="1133"/>
      <c r="Y8" s="1133"/>
      <c r="Z8" s="1133"/>
      <c r="AA8" s="1133">
        <v>0</v>
      </c>
      <c r="AB8" s="1133"/>
      <c r="AC8" s="1133"/>
      <c r="AD8" s="1133"/>
      <c r="AE8" s="1134"/>
      <c r="AF8" s="1108">
        <v>0</v>
      </c>
      <c r="AG8" s="1109"/>
      <c r="AH8" s="1109"/>
      <c r="AI8" s="1109"/>
      <c r="AJ8" s="1110"/>
      <c r="AK8" s="1183">
        <v>14</v>
      </c>
      <c r="AL8" s="1184"/>
      <c r="AM8" s="1184"/>
      <c r="AN8" s="1184"/>
      <c r="AO8" s="1184"/>
      <c r="AP8" s="1184" t="s">
        <v>572</v>
      </c>
      <c r="AQ8" s="1184"/>
      <c r="AR8" s="1184"/>
      <c r="AS8" s="1184"/>
      <c r="AT8" s="1184"/>
      <c r="AU8" s="1181"/>
      <c r="AV8" s="1181"/>
      <c r="AW8" s="1181"/>
      <c r="AX8" s="1181"/>
      <c r="AY8" s="1182"/>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83"/>
      <c r="AL9" s="1184"/>
      <c r="AM9" s="1184"/>
      <c r="AN9" s="1184"/>
      <c r="AO9" s="1184"/>
      <c r="AP9" s="1184"/>
      <c r="AQ9" s="1184"/>
      <c r="AR9" s="1184"/>
      <c r="AS9" s="1184"/>
      <c r="AT9" s="1184"/>
      <c r="AU9" s="1181"/>
      <c r="AV9" s="1181"/>
      <c r="AW9" s="1181"/>
      <c r="AX9" s="1181"/>
      <c r="AY9" s="1182"/>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83"/>
      <c r="AL10" s="1184"/>
      <c r="AM10" s="1184"/>
      <c r="AN10" s="1184"/>
      <c r="AO10" s="1184"/>
      <c r="AP10" s="1184"/>
      <c r="AQ10" s="1184"/>
      <c r="AR10" s="1184"/>
      <c r="AS10" s="1184"/>
      <c r="AT10" s="1184"/>
      <c r="AU10" s="1181"/>
      <c r="AV10" s="1181"/>
      <c r="AW10" s="1181"/>
      <c r="AX10" s="1181"/>
      <c r="AY10" s="1182"/>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83"/>
      <c r="AL11" s="1184"/>
      <c r="AM11" s="1184"/>
      <c r="AN11" s="1184"/>
      <c r="AO11" s="1184"/>
      <c r="AP11" s="1184"/>
      <c r="AQ11" s="1184"/>
      <c r="AR11" s="1184"/>
      <c r="AS11" s="1184"/>
      <c r="AT11" s="1184"/>
      <c r="AU11" s="1181"/>
      <c r="AV11" s="1181"/>
      <c r="AW11" s="1181"/>
      <c r="AX11" s="1181"/>
      <c r="AY11" s="1182"/>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83"/>
      <c r="AL12" s="1184"/>
      <c r="AM12" s="1184"/>
      <c r="AN12" s="1184"/>
      <c r="AO12" s="1184"/>
      <c r="AP12" s="1184"/>
      <c r="AQ12" s="1184"/>
      <c r="AR12" s="1184"/>
      <c r="AS12" s="1184"/>
      <c r="AT12" s="1184"/>
      <c r="AU12" s="1181"/>
      <c r="AV12" s="1181"/>
      <c r="AW12" s="1181"/>
      <c r="AX12" s="1181"/>
      <c r="AY12" s="1182"/>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83"/>
      <c r="AL13" s="1184"/>
      <c r="AM13" s="1184"/>
      <c r="AN13" s="1184"/>
      <c r="AO13" s="1184"/>
      <c r="AP13" s="1184"/>
      <c r="AQ13" s="1184"/>
      <c r="AR13" s="1184"/>
      <c r="AS13" s="1184"/>
      <c r="AT13" s="1184"/>
      <c r="AU13" s="1181"/>
      <c r="AV13" s="1181"/>
      <c r="AW13" s="1181"/>
      <c r="AX13" s="1181"/>
      <c r="AY13" s="1182"/>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83"/>
      <c r="AL14" s="1184"/>
      <c r="AM14" s="1184"/>
      <c r="AN14" s="1184"/>
      <c r="AO14" s="1184"/>
      <c r="AP14" s="1184"/>
      <c r="AQ14" s="1184"/>
      <c r="AR14" s="1184"/>
      <c r="AS14" s="1184"/>
      <c r="AT14" s="1184"/>
      <c r="AU14" s="1181"/>
      <c r="AV14" s="1181"/>
      <c r="AW14" s="1181"/>
      <c r="AX14" s="1181"/>
      <c r="AY14" s="1182"/>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83"/>
      <c r="AL15" s="1184"/>
      <c r="AM15" s="1184"/>
      <c r="AN15" s="1184"/>
      <c r="AO15" s="1184"/>
      <c r="AP15" s="1184"/>
      <c r="AQ15" s="1184"/>
      <c r="AR15" s="1184"/>
      <c r="AS15" s="1184"/>
      <c r="AT15" s="1184"/>
      <c r="AU15" s="1181"/>
      <c r="AV15" s="1181"/>
      <c r="AW15" s="1181"/>
      <c r="AX15" s="1181"/>
      <c r="AY15" s="1182"/>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83"/>
      <c r="AL16" s="1184"/>
      <c r="AM16" s="1184"/>
      <c r="AN16" s="1184"/>
      <c r="AO16" s="1184"/>
      <c r="AP16" s="1184"/>
      <c r="AQ16" s="1184"/>
      <c r="AR16" s="1184"/>
      <c r="AS16" s="1184"/>
      <c r="AT16" s="1184"/>
      <c r="AU16" s="1181"/>
      <c r="AV16" s="1181"/>
      <c r="AW16" s="1181"/>
      <c r="AX16" s="1181"/>
      <c r="AY16" s="1182"/>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83"/>
      <c r="AL17" s="1184"/>
      <c r="AM17" s="1184"/>
      <c r="AN17" s="1184"/>
      <c r="AO17" s="1184"/>
      <c r="AP17" s="1184"/>
      <c r="AQ17" s="1184"/>
      <c r="AR17" s="1184"/>
      <c r="AS17" s="1184"/>
      <c r="AT17" s="1184"/>
      <c r="AU17" s="1181"/>
      <c r="AV17" s="1181"/>
      <c r="AW17" s="1181"/>
      <c r="AX17" s="1181"/>
      <c r="AY17" s="1182"/>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83"/>
      <c r="AL18" s="1184"/>
      <c r="AM18" s="1184"/>
      <c r="AN18" s="1184"/>
      <c r="AO18" s="1184"/>
      <c r="AP18" s="1184"/>
      <c r="AQ18" s="1184"/>
      <c r="AR18" s="1184"/>
      <c r="AS18" s="1184"/>
      <c r="AT18" s="1184"/>
      <c r="AU18" s="1181"/>
      <c r="AV18" s="1181"/>
      <c r="AW18" s="1181"/>
      <c r="AX18" s="1181"/>
      <c r="AY18" s="1182"/>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83"/>
      <c r="AL19" s="1184"/>
      <c r="AM19" s="1184"/>
      <c r="AN19" s="1184"/>
      <c r="AO19" s="1184"/>
      <c r="AP19" s="1184"/>
      <c r="AQ19" s="1184"/>
      <c r="AR19" s="1184"/>
      <c r="AS19" s="1184"/>
      <c r="AT19" s="1184"/>
      <c r="AU19" s="1181"/>
      <c r="AV19" s="1181"/>
      <c r="AW19" s="1181"/>
      <c r="AX19" s="1181"/>
      <c r="AY19" s="1182"/>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83"/>
      <c r="AL20" s="1184"/>
      <c r="AM20" s="1184"/>
      <c r="AN20" s="1184"/>
      <c r="AO20" s="1184"/>
      <c r="AP20" s="1184"/>
      <c r="AQ20" s="1184"/>
      <c r="AR20" s="1184"/>
      <c r="AS20" s="1184"/>
      <c r="AT20" s="1184"/>
      <c r="AU20" s="1181"/>
      <c r="AV20" s="1181"/>
      <c r="AW20" s="1181"/>
      <c r="AX20" s="1181"/>
      <c r="AY20" s="1182"/>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83"/>
      <c r="AL21" s="1184"/>
      <c r="AM21" s="1184"/>
      <c r="AN21" s="1184"/>
      <c r="AO21" s="1184"/>
      <c r="AP21" s="1184"/>
      <c r="AQ21" s="1184"/>
      <c r="AR21" s="1184"/>
      <c r="AS21" s="1184"/>
      <c r="AT21" s="1184"/>
      <c r="AU21" s="1181"/>
      <c r="AV21" s="1181"/>
      <c r="AW21" s="1181"/>
      <c r="AX21" s="1181"/>
      <c r="AY21" s="1182"/>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8"/>
      <c r="R22" s="1179"/>
      <c r="S22" s="1179"/>
      <c r="T22" s="1179"/>
      <c r="U22" s="1179"/>
      <c r="V22" s="1179"/>
      <c r="W22" s="1179"/>
      <c r="X22" s="1179"/>
      <c r="Y22" s="1179"/>
      <c r="Z22" s="1179"/>
      <c r="AA22" s="1179"/>
      <c r="AB22" s="1179"/>
      <c r="AC22" s="1179"/>
      <c r="AD22" s="1179"/>
      <c r="AE22" s="1180"/>
      <c r="AF22" s="1108"/>
      <c r="AG22" s="1109"/>
      <c r="AH22" s="1109"/>
      <c r="AI22" s="1109"/>
      <c r="AJ22" s="1110"/>
      <c r="AK22" s="1174"/>
      <c r="AL22" s="1175"/>
      <c r="AM22" s="1175"/>
      <c r="AN22" s="1175"/>
      <c r="AO22" s="1175"/>
      <c r="AP22" s="1175"/>
      <c r="AQ22" s="1175"/>
      <c r="AR22" s="1175"/>
      <c r="AS22" s="1175"/>
      <c r="AT22" s="1175"/>
      <c r="AU22" s="1176"/>
      <c r="AV22" s="1176"/>
      <c r="AW22" s="1176"/>
      <c r="AX22" s="1176"/>
      <c r="AY22" s="1177"/>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65">
        <v>6151</v>
      </c>
      <c r="R23" s="1166"/>
      <c r="S23" s="1166"/>
      <c r="T23" s="1166"/>
      <c r="U23" s="1166"/>
      <c r="V23" s="1166">
        <v>5917</v>
      </c>
      <c r="W23" s="1166"/>
      <c r="X23" s="1166"/>
      <c r="Y23" s="1166"/>
      <c r="Z23" s="1166"/>
      <c r="AA23" s="1166">
        <v>234</v>
      </c>
      <c r="AB23" s="1166"/>
      <c r="AC23" s="1166"/>
      <c r="AD23" s="1166"/>
      <c r="AE23" s="1167"/>
      <c r="AF23" s="1168">
        <v>205</v>
      </c>
      <c r="AG23" s="1166"/>
      <c r="AH23" s="1166"/>
      <c r="AI23" s="1166"/>
      <c r="AJ23" s="1169"/>
      <c r="AK23" s="1170"/>
      <c r="AL23" s="1171"/>
      <c r="AM23" s="1171"/>
      <c r="AN23" s="1171"/>
      <c r="AO23" s="1171"/>
      <c r="AP23" s="1166">
        <v>551</v>
      </c>
      <c r="AQ23" s="1166"/>
      <c r="AR23" s="1166"/>
      <c r="AS23" s="1166"/>
      <c r="AT23" s="1166"/>
      <c r="AU23" s="1172"/>
      <c r="AV23" s="1172"/>
      <c r="AW23" s="1172"/>
      <c r="AX23" s="1172"/>
      <c r="AY23" s="1173"/>
      <c r="AZ23" s="1162" t="s">
        <v>387</v>
      </c>
      <c r="BA23" s="1163"/>
      <c r="BB23" s="1163"/>
      <c r="BC23" s="1163"/>
      <c r="BD23" s="1164"/>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61" t="s">
        <v>388</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60" t="s">
        <v>389</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56" t="s">
        <v>393</v>
      </c>
      <c r="AG26" s="1097"/>
      <c r="AH26" s="1097"/>
      <c r="AI26" s="1097"/>
      <c r="AJ26" s="1157"/>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8"/>
      <c r="AG27" s="1100"/>
      <c r="AH27" s="1100"/>
      <c r="AI27" s="1100"/>
      <c r="AJ27" s="1159"/>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6" t="s">
        <v>398</v>
      </c>
      <c r="C28" s="1147"/>
      <c r="D28" s="1147"/>
      <c r="E28" s="1147"/>
      <c r="F28" s="1147"/>
      <c r="G28" s="1147"/>
      <c r="H28" s="1147"/>
      <c r="I28" s="1147"/>
      <c r="J28" s="1147"/>
      <c r="K28" s="1147"/>
      <c r="L28" s="1147"/>
      <c r="M28" s="1147"/>
      <c r="N28" s="1147"/>
      <c r="O28" s="1147"/>
      <c r="P28" s="1148"/>
      <c r="Q28" s="1149">
        <v>835</v>
      </c>
      <c r="R28" s="1150"/>
      <c r="S28" s="1150"/>
      <c r="T28" s="1150"/>
      <c r="U28" s="1150"/>
      <c r="V28" s="1150">
        <v>807</v>
      </c>
      <c r="W28" s="1150"/>
      <c r="X28" s="1150"/>
      <c r="Y28" s="1150"/>
      <c r="Z28" s="1150"/>
      <c r="AA28" s="1150">
        <v>28</v>
      </c>
      <c r="AB28" s="1150"/>
      <c r="AC28" s="1150"/>
      <c r="AD28" s="1150"/>
      <c r="AE28" s="1151"/>
      <c r="AF28" s="1152">
        <v>28</v>
      </c>
      <c r="AG28" s="1150"/>
      <c r="AH28" s="1150"/>
      <c r="AI28" s="1150"/>
      <c r="AJ28" s="1153"/>
      <c r="AK28" s="1154">
        <v>63</v>
      </c>
      <c r="AL28" s="1155"/>
      <c r="AM28" s="1155"/>
      <c r="AN28" s="1155"/>
      <c r="AO28" s="1155"/>
      <c r="AP28" s="1155" t="s">
        <v>572</v>
      </c>
      <c r="AQ28" s="1155"/>
      <c r="AR28" s="1155"/>
      <c r="AS28" s="1155"/>
      <c r="AT28" s="1155"/>
      <c r="AU28" s="1138" t="s">
        <v>505</v>
      </c>
      <c r="AV28" s="1139"/>
      <c r="AW28" s="1139"/>
      <c r="AX28" s="1139"/>
      <c r="AY28" s="1140"/>
      <c r="AZ28" s="1141" t="s">
        <v>505</v>
      </c>
      <c r="BA28" s="1142"/>
      <c r="BB28" s="1142"/>
      <c r="BC28" s="1142"/>
      <c r="BD28" s="1143"/>
      <c r="BE28" s="1144"/>
      <c r="BF28" s="1144"/>
      <c r="BG28" s="1144"/>
      <c r="BH28" s="1144"/>
      <c r="BI28" s="1145"/>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1268</v>
      </c>
      <c r="R29" s="1133"/>
      <c r="S29" s="1133"/>
      <c r="T29" s="1133"/>
      <c r="U29" s="1133"/>
      <c r="V29" s="1133">
        <v>1242</v>
      </c>
      <c r="W29" s="1133"/>
      <c r="X29" s="1133"/>
      <c r="Y29" s="1133"/>
      <c r="Z29" s="1133"/>
      <c r="AA29" s="1133">
        <v>26</v>
      </c>
      <c r="AB29" s="1133"/>
      <c r="AC29" s="1133"/>
      <c r="AD29" s="1133"/>
      <c r="AE29" s="1134"/>
      <c r="AF29" s="1108">
        <v>26</v>
      </c>
      <c r="AG29" s="1109"/>
      <c r="AH29" s="1109"/>
      <c r="AI29" s="1109"/>
      <c r="AJ29" s="1110"/>
      <c r="AK29" s="1069">
        <v>183</v>
      </c>
      <c r="AL29" s="1060"/>
      <c r="AM29" s="1060"/>
      <c r="AN29" s="1060"/>
      <c r="AO29" s="1060"/>
      <c r="AP29" s="1060" t="s">
        <v>505</v>
      </c>
      <c r="AQ29" s="1060"/>
      <c r="AR29" s="1060"/>
      <c r="AS29" s="1060"/>
      <c r="AT29" s="1060"/>
      <c r="AU29" s="1070" t="s">
        <v>505</v>
      </c>
      <c r="AV29" s="1068"/>
      <c r="AW29" s="1068"/>
      <c r="AX29" s="1068"/>
      <c r="AY29" s="1069"/>
      <c r="AZ29" s="1135" t="s">
        <v>505</v>
      </c>
      <c r="BA29" s="1136"/>
      <c r="BB29" s="1136"/>
      <c r="BC29" s="1136"/>
      <c r="BD29" s="1137"/>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251</v>
      </c>
      <c r="R30" s="1133"/>
      <c r="S30" s="1133"/>
      <c r="T30" s="1133"/>
      <c r="U30" s="1133"/>
      <c r="V30" s="1133">
        <v>251</v>
      </c>
      <c r="W30" s="1133"/>
      <c r="X30" s="1133"/>
      <c r="Y30" s="1133"/>
      <c r="Z30" s="1133"/>
      <c r="AA30" s="1133">
        <v>0</v>
      </c>
      <c r="AB30" s="1133"/>
      <c r="AC30" s="1133"/>
      <c r="AD30" s="1133"/>
      <c r="AE30" s="1134"/>
      <c r="AF30" s="1108">
        <v>0</v>
      </c>
      <c r="AG30" s="1109"/>
      <c r="AH30" s="1109"/>
      <c r="AI30" s="1109"/>
      <c r="AJ30" s="1110"/>
      <c r="AK30" s="1069">
        <v>163</v>
      </c>
      <c r="AL30" s="1060"/>
      <c r="AM30" s="1060"/>
      <c r="AN30" s="1060"/>
      <c r="AO30" s="1060"/>
      <c r="AP30" s="1060" t="s">
        <v>505</v>
      </c>
      <c r="AQ30" s="1060"/>
      <c r="AR30" s="1060"/>
      <c r="AS30" s="1060"/>
      <c r="AT30" s="1060"/>
      <c r="AU30" s="1070" t="s">
        <v>505</v>
      </c>
      <c r="AV30" s="1068"/>
      <c r="AW30" s="1068"/>
      <c r="AX30" s="1068"/>
      <c r="AY30" s="1069"/>
      <c r="AZ30" s="1135" t="s">
        <v>505</v>
      </c>
      <c r="BA30" s="1136"/>
      <c r="BB30" s="1136"/>
      <c r="BC30" s="1136"/>
      <c r="BD30" s="1137"/>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14</v>
      </c>
      <c r="R31" s="1133"/>
      <c r="S31" s="1133"/>
      <c r="T31" s="1133"/>
      <c r="U31" s="1133"/>
      <c r="V31" s="1133">
        <v>14</v>
      </c>
      <c r="W31" s="1133"/>
      <c r="X31" s="1133"/>
      <c r="Y31" s="1133"/>
      <c r="Z31" s="1133"/>
      <c r="AA31" s="1133">
        <v>0</v>
      </c>
      <c r="AB31" s="1133"/>
      <c r="AC31" s="1133"/>
      <c r="AD31" s="1133"/>
      <c r="AE31" s="1134"/>
      <c r="AF31" s="1108">
        <v>0</v>
      </c>
      <c r="AG31" s="1109"/>
      <c r="AH31" s="1109"/>
      <c r="AI31" s="1109"/>
      <c r="AJ31" s="1110"/>
      <c r="AK31" s="1069">
        <v>5</v>
      </c>
      <c r="AL31" s="1060"/>
      <c r="AM31" s="1060"/>
      <c r="AN31" s="1060"/>
      <c r="AO31" s="1060"/>
      <c r="AP31" s="1060" t="s">
        <v>505</v>
      </c>
      <c r="AQ31" s="1060"/>
      <c r="AR31" s="1060"/>
      <c r="AS31" s="1060"/>
      <c r="AT31" s="1060"/>
      <c r="AU31" s="1070" t="s">
        <v>505</v>
      </c>
      <c r="AV31" s="1068"/>
      <c r="AW31" s="1068"/>
      <c r="AX31" s="1068"/>
      <c r="AY31" s="1069"/>
      <c r="AZ31" s="1135" t="s">
        <v>505</v>
      </c>
      <c r="BA31" s="1136"/>
      <c r="BB31" s="1136"/>
      <c r="BC31" s="1136"/>
      <c r="BD31" s="1137"/>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210</v>
      </c>
      <c r="R32" s="1133"/>
      <c r="S32" s="1133"/>
      <c r="T32" s="1133"/>
      <c r="U32" s="1133"/>
      <c r="V32" s="1133">
        <v>205</v>
      </c>
      <c r="W32" s="1133"/>
      <c r="X32" s="1133"/>
      <c r="Y32" s="1133"/>
      <c r="Z32" s="1133"/>
      <c r="AA32" s="1133">
        <v>5</v>
      </c>
      <c r="AB32" s="1133"/>
      <c r="AC32" s="1133"/>
      <c r="AD32" s="1133"/>
      <c r="AE32" s="1134"/>
      <c r="AF32" s="1108">
        <v>5</v>
      </c>
      <c r="AG32" s="1109"/>
      <c r="AH32" s="1109"/>
      <c r="AI32" s="1109"/>
      <c r="AJ32" s="1110"/>
      <c r="AK32" s="1069">
        <v>17</v>
      </c>
      <c r="AL32" s="1060"/>
      <c r="AM32" s="1060"/>
      <c r="AN32" s="1060"/>
      <c r="AO32" s="1060"/>
      <c r="AP32" s="1060">
        <v>528</v>
      </c>
      <c r="AQ32" s="1060"/>
      <c r="AR32" s="1060"/>
      <c r="AS32" s="1060"/>
      <c r="AT32" s="1060"/>
      <c r="AU32" s="1060">
        <v>329</v>
      </c>
      <c r="AV32" s="1060"/>
      <c r="AW32" s="1060"/>
      <c r="AX32" s="1060"/>
      <c r="AY32" s="1060"/>
      <c r="AZ32" s="1135" t="s">
        <v>505</v>
      </c>
      <c r="BA32" s="1136"/>
      <c r="BB32" s="1136"/>
      <c r="BC32" s="1136"/>
      <c r="BD32" s="1137"/>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15</v>
      </c>
      <c r="R33" s="1133"/>
      <c r="S33" s="1133"/>
      <c r="T33" s="1133"/>
      <c r="U33" s="1133"/>
      <c r="V33" s="1133">
        <v>15</v>
      </c>
      <c r="W33" s="1133"/>
      <c r="X33" s="1133"/>
      <c r="Y33" s="1133"/>
      <c r="Z33" s="1133"/>
      <c r="AA33" s="1133">
        <v>0</v>
      </c>
      <c r="AB33" s="1133"/>
      <c r="AC33" s="1133"/>
      <c r="AD33" s="1133"/>
      <c r="AE33" s="1134"/>
      <c r="AF33" s="1108">
        <v>0</v>
      </c>
      <c r="AG33" s="1109"/>
      <c r="AH33" s="1109"/>
      <c r="AI33" s="1109"/>
      <c r="AJ33" s="1110"/>
      <c r="AK33" s="1069">
        <v>12</v>
      </c>
      <c r="AL33" s="1060"/>
      <c r="AM33" s="1060"/>
      <c r="AN33" s="1060"/>
      <c r="AO33" s="1060"/>
      <c r="AP33" s="1060" t="s">
        <v>505</v>
      </c>
      <c r="AQ33" s="1060"/>
      <c r="AR33" s="1060"/>
      <c r="AS33" s="1060"/>
      <c r="AT33" s="1060"/>
      <c r="AU33" s="1070" t="s">
        <v>505</v>
      </c>
      <c r="AV33" s="1068"/>
      <c r="AW33" s="1068"/>
      <c r="AX33" s="1068"/>
      <c r="AY33" s="1069"/>
      <c r="AZ33" s="1135" t="s">
        <v>505</v>
      </c>
      <c r="BA33" s="1136"/>
      <c r="BB33" s="1136"/>
      <c r="BC33" s="1136"/>
      <c r="BD33" s="1137"/>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60</v>
      </c>
      <c r="AG63" s="1048"/>
      <c r="AH63" s="1048"/>
      <c r="AI63" s="1048"/>
      <c r="AJ63" s="1119"/>
      <c r="AK63" s="1120"/>
      <c r="AL63" s="1052"/>
      <c r="AM63" s="1052"/>
      <c r="AN63" s="1052"/>
      <c r="AO63" s="1052"/>
      <c r="AP63" s="1048">
        <v>528</v>
      </c>
      <c r="AQ63" s="1048"/>
      <c r="AR63" s="1048"/>
      <c r="AS63" s="1048"/>
      <c r="AT63" s="1048"/>
      <c r="AU63" s="1048">
        <v>329</v>
      </c>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394</v>
      </c>
      <c r="AL66" s="1085"/>
      <c r="AM66" s="1085"/>
      <c r="AN66" s="1085"/>
      <c r="AO66" s="1086"/>
      <c r="AP66" s="1090" t="s">
        <v>395</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4705</v>
      </c>
      <c r="R68" s="1071"/>
      <c r="S68" s="1071"/>
      <c r="T68" s="1071"/>
      <c r="U68" s="1071"/>
      <c r="V68" s="1071">
        <v>4309</v>
      </c>
      <c r="W68" s="1071"/>
      <c r="X68" s="1071"/>
      <c r="Y68" s="1071"/>
      <c r="Z68" s="1071"/>
      <c r="AA68" s="1071">
        <v>396</v>
      </c>
      <c r="AB68" s="1071"/>
      <c r="AC68" s="1071"/>
      <c r="AD68" s="1071"/>
      <c r="AE68" s="1071"/>
      <c r="AF68" s="1071">
        <v>396</v>
      </c>
      <c r="AG68" s="1071"/>
      <c r="AH68" s="1071"/>
      <c r="AI68" s="1071"/>
      <c r="AJ68" s="1071"/>
      <c r="AK68" s="1071" t="s">
        <v>578</v>
      </c>
      <c r="AL68" s="1071"/>
      <c r="AM68" s="1071"/>
      <c r="AN68" s="1071"/>
      <c r="AO68" s="1071"/>
      <c r="AP68" s="1071" t="s">
        <v>572</v>
      </c>
      <c r="AQ68" s="1071"/>
      <c r="AR68" s="1071"/>
      <c r="AS68" s="1071"/>
      <c r="AT68" s="1071"/>
      <c r="AU68" s="1071" t="s">
        <v>579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302</v>
      </c>
      <c r="R69" s="1060"/>
      <c r="S69" s="1060"/>
      <c r="T69" s="1060"/>
      <c r="U69" s="1060"/>
      <c r="V69" s="1060">
        <v>261</v>
      </c>
      <c r="W69" s="1060"/>
      <c r="X69" s="1060"/>
      <c r="Y69" s="1060"/>
      <c r="Z69" s="1060"/>
      <c r="AA69" s="1060">
        <v>41</v>
      </c>
      <c r="AB69" s="1060"/>
      <c r="AC69" s="1060"/>
      <c r="AD69" s="1060"/>
      <c r="AE69" s="1060"/>
      <c r="AF69" s="1060">
        <v>41</v>
      </c>
      <c r="AG69" s="1060"/>
      <c r="AH69" s="1060"/>
      <c r="AI69" s="1060"/>
      <c r="AJ69" s="1060"/>
      <c r="AK69" s="1060" t="s">
        <v>505</v>
      </c>
      <c r="AL69" s="1060"/>
      <c r="AM69" s="1060"/>
      <c r="AN69" s="1060"/>
      <c r="AO69" s="1060"/>
      <c r="AP69" s="1060" t="s">
        <v>505</v>
      </c>
      <c r="AQ69" s="1060"/>
      <c r="AR69" s="1060"/>
      <c r="AS69" s="1060"/>
      <c r="AT69" s="1060"/>
      <c r="AU69" s="1060" t="s">
        <v>505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1556</v>
      </c>
      <c r="R70" s="1060"/>
      <c r="S70" s="1060"/>
      <c r="T70" s="1060"/>
      <c r="U70" s="1060"/>
      <c r="V70" s="1060">
        <v>1545</v>
      </c>
      <c r="W70" s="1060"/>
      <c r="X70" s="1060"/>
      <c r="Y70" s="1060"/>
      <c r="Z70" s="1060"/>
      <c r="AA70" s="1060">
        <v>10</v>
      </c>
      <c r="AB70" s="1060"/>
      <c r="AC70" s="1060"/>
      <c r="AD70" s="1060"/>
      <c r="AE70" s="1060"/>
      <c r="AF70" s="1060">
        <v>10</v>
      </c>
      <c r="AG70" s="1060"/>
      <c r="AH70" s="1060"/>
      <c r="AI70" s="1060"/>
      <c r="AJ70" s="1060"/>
      <c r="AK70" s="1060" t="s">
        <v>505</v>
      </c>
      <c r="AL70" s="1060"/>
      <c r="AM70" s="1060"/>
      <c r="AN70" s="1060"/>
      <c r="AO70" s="1060"/>
      <c r="AP70" s="1060" t="s">
        <v>505</v>
      </c>
      <c r="AQ70" s="1060"/>
      <c r="AR70" s="1060"/>
      <c r="AS70" s="1060"/>
      <c r="AT70" s="1060"/>
      <c r="AU70" s="1060" t="s">
        <v>505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422222</v>
      </c>
      <c r="R71" s="1060"/>
      <c r="S71" s="1060"/>
      <c r="T71" s="1060"/>
      <c r="U71" s="1060"/>
      <c r="V71" s="1060">
        <v>410039</v>
      </c>
      <c r="W71" s="1060"/>
      <c r="X71" s="1060"/>
      <c r="Y71" s="1060"/>
      <c r="Z71" s="1060"/>
      <c r="AA71" s="1060">
        <v>12183</v>
      </c>
      <c r="AB71" s="1060"/>
      <c r="AC71" s="1060"/>
      <c r="AD71" s="1060"/>
      <c r="AE71" s="1060"/>
      <c r="AF71" s="1060">
        <v>12183</v>
      </c>
      <c r="AG71" s="1060"/>
      <c r="AH71" s="1060"/>
      <c r="AI71" s="1060"/>
      <c r="AJ71" s="1060"/>
      <c r="AK71" s="1060">
        <v>1416</v>
      </c>
      <c r="AL71" s="1060"/>
      <c r="AM71" s="1060"/>
      <c r="AN71" s="1060"/>
      <c r="AO71" s="1060"/>
      <c r="AP71" s="1060" t="s">
        <v>505</v>
      </c>
      <c r="AQ71" s="1060"/>
      <c r="AR71" s="1060"/>
      <c r="AS71" s="1060"/>
      <c r="AT71" s="1060"/>
      <c r="AU71" s="1060" t="s">
        <v>505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297</v>
      </c>
      <c r="R72" s="1060"/>
      <c r="S72" s="1060"/>
      <c r="T72" s="1060"/>
      <c r="U72" s="1060"/>
      <c r="V72" s="1060">
        <v>286</v>
      </c>
      <c r="W72" s="1060"/>
      <c r="X72" s="1060"/>
      <c r="Y72" s="1060"/>
      <c r="Z72" s="1060"/>
      <c r="AA72" s="1060">
        <v>11</v>
      </c>
      <c r="AB72" s="1060"/>
      <c r="AC72" s="1060"/>
      <c r="AD72" s="1060"/>
      <c r="AE72" s="1060"/>
      <c r="AF72" s="1060">
        <v>11</v>
      </c>
      <c r="AG72" s="1060"/>
      <c r="AH72" s="1060"/>
      <c r="AI72" s="1060"/>
      <c r="AJ72" s="1060"/>
      <c r="AK72" s="1060">
        <v>5</v>
      </c>
      <c r="AL72" s="1060"/>
      <c r="AM72" s="1060"/>
      <c r="AN72" s="1060"/>
      <c r="AO72" s="1060"/>
      <c r="AP72" s="1060" t="s">
        <v>505</v>
      </c>
      <c r="AQ72" s="1060"/>
      <c r="AR72" s="1060"/>
      <c r="AS72" s="1060"/>
      <c r="AT72" s="1060"/>
      <c r="AU72" s="1060" t="s">
        <v>505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12641</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304</v>
      </c>
      <c r="AG109" s="983"/>
      <c r="AH109" s="983"/>
      <c r="AI109" s="983"/>
      <c r="AJ109" s="984"/>
      <c r="AK109" s="985" t="s">
        <v>303</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304</v>
      </c>
      <c r="BW109" s="983"/>
      <c r="BX109" s="983"/>
      <c r="BY109" s="983"/>
      <c r="BZ109" s="984"/>
      <c r="CA109" s="985" t="s">
        <v>303</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304</v>
      </c>
      <c r="DM109" s="983"/>
      <c r="DN109" s="983"/>
      <c r="DO109" s="983"/>
      <c r="DP109" s="984"/>
      <c r="DQ109" s="985" t="s">
        <v>303</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674066</v>
      </c>
      <c r="AB110" s="976"/>
      <c r="AC110" s="976"/>
      <c r="AD110" s="976"/>
      <c r="AE110" s="977"/>
      <c r="AF110" s="978">
        <v>702913</v>
      </c>
      <c r="AG110" s="976"/>
      <c r="AH110" s="976"/>
      <c r="AI110" s="976"/>
      <c r="AJ110" s="977"/>
      <c r="AK110" s="978">
        <v>693045</v>
      </c>
      <c r="AL110" s="976"/>
      <c r="AM110" s="976"/>
      <c r="AN110" s="976"/>
      <c r="AO110" s="977"/>
      <c r="AP110" s="979">
        <v>21.5</v>
      </c>
      <c r="AQ110" s="980"/>
      <c r="AR110" s="980"/>
      <c r="AS110" s="980"/>
      <c r="AT110" s="981"/>
      <c r="AU110" s="1015" t="s">
        <v>72</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5762955</v>
      </c>
      <c r="BR110" s="923"/>
      <c r="BS110" s="923"/>
      <c r="BT110" s="923"/>
      <c r="BU110" s="923"/>
      <c r="BV110" s="923">
        <v>5667062</v>
      </c>
      <c r="BW110" s="923"/>
      <c r="BX110" s="923"/>
      <c r="BY110" s="923"/>
      <c r="BZ110" s="923"/>
      <c r="CA110" s="923">
        <v>5551261</v>
      </c>
      <c r="CB110" s="923"/>
      <c r="CC110" s="923"/>
      <c r="CD110" s="923"/>
      <c r="CE110" s="923"/>
      <c r="CF110" s="947">
        <v>172.5</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387</v>
      </c>
      <c r="DH110" s="923"/>
      <c r="DI110" s="923"/>
      <c r="DJ110" s="923"/>
      <c r="DK110" s="923"/>
      <c r="DL110" s="923" t="s">
        <v>387</v>
      </c>
      <c r="DM110" s="923"/>
      <c r="DN110" s="923"/>
      <c r="DO110" s="923"/>
      <c r="DP110" s="923"/>
      <c r="DQ110" s="923" t="s">
        <v>242</v>
      </c>
      <c r="DR110" s="923"/>
      <c r="DS110" s="923"/>
      <c r="DT110" s="923"/>
      <c r="DU110" s="923"/>
      <c r="DV110" s="924" t="s">
        <v>242</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387</v>
      </c>
      <c r="AB111" s="1004"/>
      <c r="AC111" s="1004"/>
      <c r="AD111" s="1004"/>
      <c r="AE111" s="1005"/>
      <c r="AF111" s="1006" t="s">
        <v>433</v>
      </c>
      <c r="AG111" s="1004"/>
      <c r="AH111" s="1004"/>
      <c r="AI111" s="1004"/>
      <c r="AJ111" s="1005"/>
      <c r="AK111" s="1006" t="s">
        <v>387</v>
      </c>
      <c r="AL111" s="1004"/>
      <c r="AM111" s="1004"/>
      <c r="AN111" s="1004"/>
      <c r="AO111" s="1005"/>
      <c r="AP111" s="1007" t="s">
        <v>242</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387</v>
      </c>
      <c r="BR111" s="895"/>
      <c r="BS111" s="895"/>
      <c r="BT111" s="895"/>
      <c r="BU111" s="895"/>
      <c r="BV111" s="895" t="s">
        <v>387</v>
      </c>
      <c r="BW111" s="895"/>
      <c r="BX111" s="895"/>
      <c r="BY111" s="895"/>
      <c r="BZ111" s="895"/>
      <c r="CA111" s="895" t="s">
        <v>242</v>
      </c>
      <c r="CB111" s="895"/>
      <c r="CC111" s="895"/>
      <c r="CD111" s="895"/>
      <c r="CE111" s="895"/>
      <c r="CF111" s="956" t="s">
        <v>387</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242</v>
      </c>
      <c r="DH111" s="895"/>
      <c r="DI111" s="895"/>
      <c r="DJ111" s="895"/>
      <c r="DK111" s="895"/>
      <c r="DL111" s="895" t="s">
        <v>242</v>
      </c>
      <c r="DM111" s="895"/>
      <c r="DN111" s="895"/>
      <c r="DO111" s="895"/>
      <c r="DP111" s="895"/>
      <c r="DQ111" s="895" t="s">
        <v>242</v>
      </c>
      <c r="DR111" s="895"/>
      <c r="DS111" s="895"/>
      <c r="DT111" s="895"/>
      <c r="DU111" s="895"/>
      <c r="DV111" s="872" t="s">
        <v>387</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387</v>
      </c>
      <c r="AB112" s="858"/>
      <c r="AC112" s="858"/>
      <c r="AD112" s="858"/>
      <c r="AE112" s="859"/>
      <c r="AF112" s="860" t="s">
        <v>242</v>
      </c>
      <c r="AG112" s="858"/>
      <c r="AH112" s="858"/>
      <c r="AI112" s="858"/>
      <c r="AJ112" s="859"/>
      <c r="AK112" s="860" t="s">
        <v>387</v>
      </c>
      <c r="AL112" s="858"/>
      <c r="AM112" s="858"/>
      <c r="AN112" s="858"/>
      <c r="AO112" s="859"/>
      <c r="AP112" s="905" t="s">
        <v>242</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399106</v>
      </c>
      <c r="BR112" s="895"/>
      <c r="BS112" s="895"/>
      <c r="BT112" s="895"/>
      <c r="BU112" s="895"/>
      <c r="BV112" s="895">
        <v>349351</v>
      </c>
      <c r="BW112" s="895"/>
      <c r="BX112" s="895"/>
      <c r="BY112" s="895"/>
      <c r="BZ112" s="895"/>
      <c r="CA112" s="895">
        <v>329184</v>
      </c>
      <c r="CB112" s="895"/>
      <c r="CC112" s="895"/>
      <c r="CD112" s="895"/>
      <c r="CE112" s="895"/>
      <c r="CF112" s="956">
        <v>10.199999999999999</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387</v>
      </c>
      <c r="DH112" s="895"/>
      <c r="DI112" s="895"/>
      <c r="DJ112" s="895"/>
      <c r="DK112" s="895"/>
      <c r="DL112" s="895" t="s">
        <v>242</v>
      </c>
      <c r="DM112" s="895"/>
      <c r="DN112" s="895"/>
      <c r="DO112" s="895"/>
      <c r="DP112" s="895"/>
      <c r="DQ112" s="895" t="s">
        <v>242</v>
      </c>
      <c r="DR112" s="895"/>
      <c r="DS112" s="895"/>
      <c r="DT112" s="895"/>
      <c r="DU112" s="895"/>
      <c r="DV112" s="872" t="s">
        <v>387</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54645</v>
      </c>
      <c r="AB113" s="1004"/>
      <c r="AC113" s="1004"/>
      <c r="AD113" s="1004"/>
      <c r="AE113" s="1005"/>
      <c r="AF113" s="1006">
        <v>46624</v>
      </c>
      <c r="AG113" s="1004"/>
      <c r="AH113" s="1004"/>
      <c r="AI113" s="1004"/>
      <c r="AJ113" s="1005"/>
      <c r="AK113" s="1006">
        <v>40926</v>
      </c>
      <c r="AL113" s="1004"/>
      <c r="AM113" s="1004"/>
      <c r="AN113" s="1004"/>
      <c r="AO113" s="1005"/>
      <c r="AP113" s="1007">
        <v>1.3</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50746</v>
      </c>
      <c r="BR113" s="895"/>
      <c r="BS113" s="895"/>
      <c r="BT113" s="895"/>
      <c r="BU113" s="895"/>
      <c r="BV113" s="895" t="s">
        <v>242</v>
      </c>
      <c r="BW113" s="895"/>
      <c r="BX113" s="895"/>
      <c r="BY113" s="895"/>
      <c r="BZ113" s="895"/>
      <c r="CA113" s="895" t="s">
        <v>387</v>
      </c>
      <c r="CB113" s="895"/>
      <c r="CC113" s="895"/>
      <c r="CD113" s="895"/>
      <c r="CE113" s="895"/>
      <c r="CF113" s="956" t="s">
        <v>242</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387</v>
      </c>
      <c r="DM113" s="858"/>
      <c r="DN113" s="858"/>
      <c r="DO113" s="858"/>
      <c r="DP113" s="859"/>
      <c r="DQ113" s="860" t="s">
        <v>387</v>
      </c>
      <c r="DR113" s="858"/>
      <c r="DS113" s="858"/>
      <c r="DT113" s="858"/>
      <c r="DU113" s="859"/>
      <c r="DV113" s="905" t="s">
        <v>242</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65504</v>
      </c>
      <c r="AB114" s="858"/>
      <c r="AC114" s="858"/>
      <c r="AD114" s="858"/>
      <c r="AE114" s="859"/>
      <c r="AF114" s="860">
        <v>51098</v>
      </c>
      <c r="AG114" s="858"/>
      <c r="AH114" s="858"/>
      <c r="AI114" s="858"/>
      <c r="AJ114" s="859"/>
      <c r="AK114" s="860" t="s">
        <v>387</v>
      </c>
      <c r="AL114" s="858"/>
      <c r="AM114" s="858"/>
      <c r="AN114" s="858"/>
      <c r="AO114" s="859"/>
      <c r="AP114" s="905" t="s">
        <v>242</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1322364</v>
      </c>
      <c r="BR114" s="895"/>
      <c r="BS114" s="895"/>
      <c r="BT114" s="895"/>
      <c r="BU114" s="895"/>
      <c r="BV114" s="895">
        <v>1271266</v>
      </c>
      <c r="BW114" s="895"/>
      <c r="BX114" s="895"/>
      <c r="BY114" s="895"/>
      <c r="BZ114" s="895"/>
      <c r="CA114" s="895">
        <v>1306598</v>
      </c>
      <c r="CB114" s="895"/>
      <c r="CC114" s="895"/>
      <c r="CD114" s="895"/>
      <c r="CE114" s="895"/>
      <c r="CF114" s="956">
        <v>40.6</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387</v>
      </c>
      <c r="DH114" s="858"/>
      <c r="DI114" s="858"/>
      <c r="DJ114" s="858"/>
      <c r="DK114" s="859"/>
      <c r="DL114" s="860" t="s">
        <v>433</v>
      </c>
      <c r="DM114" s="858"/>
      <c r="DN114" s="858"/>
      <c r="DO114" s="858"/>
      <c r="DP114" s="859"/>
      <c r="DQ114" s="860" t="s">
        <v>242</v>
      </c>
      <c r="DR114" s="858"/>
      <c r="DS114" s="858"/>
      <c r="DT114" s="858"/>
      <c r="DU114" s="859"/>
      <c r="DV114" s="905" t="s">
        <v>387</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387</v>
      </c>
      <c r="AB115" s="1004"/>
      <c r="AC115" s="1004"/>
      <c r="AD115" s="1004"/>
      <c r="AE115" s="1005"/>
      <c r="AF115" s="1006" t="s">
        <v>242</v>
      </c>
      <c r="AG115" s="1004"/>
      <c r="AH115" s="1004"/>
      <c r="AI115" s="1004"/>
      <c r="AJ115" s="1005"/>
      <c r="AK115" s="1006" t="s">
        <v>242</v>
      </c>
      <c r="AL115" s="1004"/>
      <c r="AM115" s="1004"/>
      <c r="AN115" s="1004"/>
      <c r="AO115" s="1005"/>
      <c r="AP115" s="1007" t="s">
        <v>387</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387</v>
      </c>
      <c r="BR115" s="895"/>
      <c r="BS115" s="895"/>
      <c r="BT115" s="895"/>
      <c r="BU115" s="895"/>
      <c r="BV115" s="895" t="s">
        <v>242</v>
      </c>
      <c r="BW115" s="895"/>
      <c r="BX115" s="895"/>
      <c r="BY115" s="895"/>
      <c r="BZ115" s="895"/>
      <c r="CA115" s="895" t="s">
        <v>387</v>
      </c>
      <c r="CB115" s="895"/>
      <c r="CC115" s="895"/>
      <c r="CD115" s="895"/>
      <c r="CE115" s="895"/>
      <c r="CF115" s="956" t="s">
        <v>387</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242</v>
      </c>
      <c r="DH115" s="858"/>
      <c r="DI115" s="858"/>
      <c r="DJ115" s="858"/>
      <c r="DK115" s="859"/>
      <c r="DL115" s="860" t="s">
        <v>387</v>
      </c>
      <c r="DM115" s="858"/>
      <c r="DN115" s="858"/>
      <c r="DO115" s="858"/>
      <c r="DP115" s="859"/>
      <c r="DQ115" s="860" t="s">
        <v>387</v>
      </c>
      <c r="DR115" s="858"/>
      <c r="DS115" s="858"/>
      <c r="DT115" s="858"/>
      <c r="DU115" s="859"/>
      <c r="DV115" s="905" t="s">
        <v>242</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387</v>
      </c>
      <c r="AB116" s="858"/>
      <c r="AC116" s="858"/>
      <c r="AD116" s="858"/>
      <c r="AE116" s="859"/>
      <c r="AF116" s="860">
        <v>1</v>
      </c>
      <c r="AG116" s="858"/>
      <c r="AH116" s="858"/>
      <c r="AI116" s="858"/>
      <c r="AJ116" s="859"/>
      <c r="AK116" s="860" t="s">
        <v>242</v>
      </c>
      <c r="AL116" s="858"/>
      <c r="AM116" s="858"/>
      <c r="AN116" s="858"/>
      <c r="AO116" s="859"/>
      <c r="AP116" s="905" t="s">
        <v>242</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242</v>
      </c>
      <c r="BR116" s="895"/>
      <c r="BS116" s="895"/>
      <c r="BT116" s="895"/>
      <c r="BU116" s="895"/>
      <c r="BV116" s="895" t="s">
        <v>242</v>
      </c>
      <c r="BW116" s="895"/>
      <c r="BX116" s="895"/>
      <c r="BY116" s="895"/>
      <c r="BZ116" s="895"/>
      <c r="CA116" s="895" t="s">
        <v>242</v>
      </c>
      <c r="CB116" s="895"/>
      <c r="CC116" s="895"/>
      <c r="CD116" s="895"/>
      <c r="CE116" s="895"/>
      <c r="CF116" s="956" t="s">
        <v>242</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387</v>
      </c>
      <c r="DH116" s="858"/>
      <c r="DI116" s="858"/>
      <c r="DJ116" s="858"/>
      <c r="DK116" s="859"/>
      <c r="DL116" s="860" t="s">
        <v>242</v>
      </c>
      <c r="DM116" s="858"/>
      <c r="DN116" s="858"/>
      <c r="DO116" s="858"/>
      <c r="DP116" s="859"/>
      <c r="DQ116" s="860" t="s">
        <v>387</v>
      </c>
      <c r="DR116" s="858"/>
      <c r="DS116" s="858"/>
      <c r="DT116" s="858"/>
      <c r="DU116" s="859"/>
      <c r="DV116" s="905" t="s">
        <v>433</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794215</v>
      </c>
      <c r="AB117" s="990"/>
      <c r="AC117" s="990"/>
      <c r="AD117" s="990"/>
      <c r="AE117" s="991"/>
      <c r="AF117" s="992">
        <v>800636</v>
      </c>
      <c r="AG117" s="990"/>
      <c r="AH117" s="990"/>
      <c r="AI117" s="990"/>
      <c r="AJ117" s="991"/>
      <c r="AK117" s="992">
        <v>733971</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387</v>
      </c>
      <c r="BW117" s="895"/>
      <c r="BX117" s="895"/>
      <c r="BY117" s="895"/>
      <c r="BZ117" s="895"/>
      <c r="CA117" s="895" t="s">
        <v>387</v>
      </c>
      <c r="CB117" s="895"/>
      <c r="CC117" s="895"/>
      <c r="CD117" s="895"/>
      <c r="CE117" s="895"/>
      <c r="CF117" s="956" t="s">
        <v>387</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387</v>
      </c>
      <c r="DH117" s="858"/>
      <c r="DI117" s="858"/>
      <c r="DJ117" s="858"/>
      <c r="DK117" s="859"/>
      <c r="DL117" s="860" t="s">
        <v>387</v>
      </c>
      <c r="DM117" s="858"/>
      <c r="DN117" s="858"/>
      <c r="DO117" s="858"/>
      <c r="DP117" s="859"/>
      <c r="DQ117" s="860" t="s">
        <v>387</v>
      </c>
      <c r="DR117" s="858"/>
      <c r="DS117" s="858"/>
      <c r="DT117" s="858"/>
      <c r="DU117" s="859"/>
      <c r="DV117" s="905" t="s">
        <v>387</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304</v>
      </c>
      <c r="AG118" s="983"/>
      <c r="AH118" s="983"/>
      <c r="AI118" s="983"/>
      <c r="AJ118" s="984"/>
      <c r="AK118" s="985" t="s">
        <v>303</v>
      </c>
      <c r="AL118" s="983"/>
      <c r="AM118" s="983"/>
      <c r="AN118" s="983"/>
      <c r="AO118" s="984"/>
      <c r="AP118" s="986" t="s">
        <v>426</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242</v>
      </c>
      <c r="BR118" s="926"/>
      <c r="BS118" s="926"/>
      <c r="BT118" s="926"/>
      <c r="BU118" s="926"/>
      <c r="BV118" s="926" t="s">
        <v>456</v>
      </c>
      <c r="BW118" s="926"/>
      <c r="BX118" s="926"/>
      <c r="BY118" s="926"/>
      <c r="BZ118" s="926"/>
      <c r="CA118" s="926" t="s">
        <v>387</v>
      </c>
      <c r="CB118" s="926"/>
      <c r="CC118" s="926"/>
      <c r="CD118" s="926"/>
      <c r="CE118" s="926"/>
      <c r="CF118" s="956" t="s">
        <v>387</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242</v>
      </c>
      <c r="DM118" s="858"/>
      <c r="DN118" s="858"/>
      <c r="DO118" s="858"/>
      <c r="DP118" s="859"/>
      <c r="DQ118" s="860" t="s">
        <v>242</v>
      </c>
      <c r="DR118" s="858"/>
      <c r="DS118" s="858"/>
      <c r="DT118" s="858"/>
      <c r="DU118" s="859"/>
      <c r="DV118" s="905" t="s">
        <v>387</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387</v>
      </c>
      <c r="AB119" s="976"/>
      <c r="AC119" s="976"/>
      <c r="AD119" s="976"/>
      <c r="AE119" s="977"/>
      <c r="AF119" s="978" t="s">
        <v>387</v>
      </c>
      <c r="AG119" s="976"/>
      <c r="AH119" s="976"/>
      <c r="AI119" s="976"/>
      <c r="AJ119" s="977"/>
      <c r="AK119" s="978" t="s">
        <v>242</v>
      </c>
      <c r="AL119" s="976"/>
      <c r="AM119" s="976"/>
      <c r="AN119" s="976"/>
      <c r="AO119" s="977"/>
      <c r="AP119" s="979" t="s">
        <v>387</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458</v>
      </c>
      <c r="BP119" s="959"/>
      <c r="BQ119" s="963">
        <v>7535171</v>
      </c>
      <c r="BR119" s="926"/>
      <c r="BS119" s="926"/>
      <c r="BT119" s="926"/>
      <c r="BU119" s="926"/>
      <c r="BV119" s="926">
        <v>7287679</v>
      </c>
      <c r="BW119" s="926"/>
      <c r="BX119" s="926"/>
      <c r="BY119" s="926"/>
      <c r="BZ119" s="926"/>
      <c r="CA119" s="926">
        <v>7187043</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433</v>
      </c>
      <c r="DH119" s="841"/>
      <c r="DI119" s="841"/>
      <c r="DJ119" s="841"/>
      <c r="DK119" s="842"/>
      <c r="DL119" s="843" t="s">
        <v>433</v>
      </c>
      <c r="DM119" s="841"/>
      <c r="DN119" s="841"/>
      <c r="DO119" s="841"/>
      <c r="DP119" s="842"/>
      <c r="DQ119" s="843" t="s">
        <v>456</v>
      </c>
      <c r="DR119" s="841"/>
      <c r="DS119" s="841"/>
      <c r="DT119" s="841"/>
      <c r="DU119" s="842"/>
      <c r="DV119" s="929" t="s">
        <v>387</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387</v>
      </c>
      <c r="AB120" s="858"/>
      <c r="AC120" s="858"/>
      <c r="AD120" s="858"/>
      <c r="AE120" s="859"/>
      <c r="AF120" s="860" t="s">
        <v>387</v>
      </c>
      <c r="AG120" s="858"/>
      <c r="AH120" s="858"/>
      <c r="AI120" s="858"/>
      <c r="AJ120" s="859"/>
      <c r="AK120" s="860" t="s">
        <v>242</v>
      </c>
      <c r="AL120" s="858"/>
      <c r="AM120" s="858"/>
      <c r="AN120" s="858"/>
      <c r="AO120" s="859"/>
      <c r="AP120" s="905" t="s">
        <v>456</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2868374</v>
      </c>
      <c r="BR120" s="923"/>
      <c r="BS120" s="923"/>
      <c r="BT120" s="923"/>
      <c r="BU120" s="923"/>
      <c r="BV120" s="923">
        <v>2407019</v>
      </c>
      <c r="BW120" s="923"/>
      <c r="BX120" s="923"/>
      <c r="BY120" s="923"/>
      <c r="BZ120" s="923"/>
      <c r="CA120" s="923">
        <v>2168472</v>
      </c>
      <c r="CB120" s="923"/>
      <c r="CC120" s="923"/>
      <c r="CD120" s="923"/>
      <c r="CE120" s="923"/>
      <c r="CF120" s="947">
        <v>67.400000000000006</v>
      </c>
      <c r="CG120" s="948"/>
      <c r="CH120" s="948"/>
      <c r="CI120" s="948"/>
      <c r="CJ120" s="948"/>
      <c r="CK120" s="949" t="s">
        <v>462</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399106</v>
      </c>
      <c r="DH120" s="923"/>
      <c r="DI120" s="923"/>
      <c r="DJ120" s="923"/>
      <c r="DK120" s="923"/>
      <c r="DL120" s="923">
        <v>349351</v>
      </c>
      <c r="DM120" s="923"/>
      <c r="DN120" s="923"/>
      <c r="DO120" s="923"/>
      <c r="DP120" s="923"/>
      <c r="DQ120" s="923">
        <v>329184</v>
      </c>
      <c r="DR120" s="923"/>
      <c r="DS120" s="923"/>
      <c r="DT120" s="923"/>
      <c r="DU120" s="923"/>
      <c r="DV120" s="924">
        <v>10.199999999999999</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387</v>
      </c>
      <c r="AB121" s="858"/>
      <c r="AC121" s="858"/>
      <c r="AD121" s="858"/>
      <c r="AE121" s="859"/>
      <c r="AF121" s="860" t="s">
        <v>242</v>
      </c>
      <c r="AG121" s="858"/>
      <c r="AH121" s="858"/>
      <c r="AI121" s="858"/>
      <c r="AJ121" s="859"/>
      <c r="AK121" s="860" t="s">
        <v>242</v>
      </c>
      <c r="AL121" s="858"/>
      <c r="AM121" s="858"/>
      <c r="AN121" s="858"/>
      <c r="AO121" s="859"/>
      <c r="AP121" s="905" t="s">
        <v>387</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65977</v>
      </c>
      <c r="BR121" s="895"/>
      <c r="BS121" s="895"/>
      <c r="BT121" s="895"/>
      <c r="BU121" s="895"/>
      <c r="BV121" s="895">
        <v>53784</v>
      </c>
      <c r="BW121" s="895"/>
      <c r="BX121" s="895"/>
      <c r="BY121" s="895"/>
      <c r="BZ121" s="895"/>
      <c r="CA121" s="895">
        <v>41403</v>
      </c>
      <c r="CB121" s="895"/>
      <c r="CC121" s="895"/>
      <c r="CD121" s="895"/>
      <c r="CE121" s="895"/>
      <c r="CF121" s="956">
        <v>1.3</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t="s">
        <v>387</v>
      </c>
      <c r="DH121" s="895"/>
      <c r="DI121" s="895"/>
      <c r="DJ121" s="895"/>
      <c r="DK121" s="895"/>
      <c r="DL121" s="895" t="s">
        <v>433</v>
      </c>
      <c r="DM121" s="895"/>
      <c r="DN121" s="895"/>
      <c r="DO121" s="895"/>
      <c r="DP121" s="895"/>
      <c r="DQ121" s="895" t="s">
        <v>387</v>
      </c>
      <c r="DR121" s="895"/>
      <c r="DS121" s="895"/>
      <c r="DT121" s="895"/>
      <c r="DU121" s="895"/>
      <c r="DV121" s="872" t="s">
        <v>387</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387</v>
      </c>
      <c r="AB122" s="858"/>
      <c r="AC122" s="858"/>
      <c r="AD122" s="858"/>
      <c r="AE122" s="859"/>
      <c r="AF122" s="860" t="s">
        <v>387</v>
      </c>
      <c r="AG122" s="858"/>
      <c r="AH122" s="858"/>
      <c r="AI122" s="858"/>
      <c r="AJ122" s="859"/>
      <c r="AK122" s="860" t="s">
        <v>242</v>
      </c>
      <c r="AL122" s="858"/>
      <c r="AM122" s="858"/>
      <c r="AN122" s="858"/>
      <c r="AO122" s="859"/>
      <c r="AP122" s="905" t="s">
        <v>387</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5886106</v>
      </c>
      <c r="BR122" s="926"/>
      <c r="BS122" s="926"/>
      <c r="BT122" s="926"/>
      <c r="BU122" s="926"/>
      <c r="BV122" s="926">
        <v>5501547</v>
      </c>
      <c r="BW122" s="926"/>
      <c r="BX122" s="926"/>
      <c r="BY122" s="926"/>
      <c r="BZ122" s="926"/>
      <c r="CA122" s="926">
        <v>5579376</v>
      </c>
      <c r="CB122" s="926"/>
      <c r="CC122" s="926"/>
      <c r="CD122" s="926"/>
      <c r="CE122" s="926"/>
      <c r="CF122" s="927">
        <v>173.4</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387</v>
      </c>
      <c r="DH122" s="895"/>
      <c r="DI122" s="895"/>
      <c r="DJ122" s="895"/>
      <c r="DK122" s="895"/>
      <c r="DL122" s="895" t="s">
        <v>387</v>
      </c>
      <c r="DM122" s="895"/>
      <c r="DN122" s="895"/>
      <c r="DO122" s="895"/>
      <c r="DP122" s="895"/>
      <c r="DQ122" s="895" t="s">
        <v>387</v>
      </c>
      <c r="DR122" s="895"/>
      <c r="DS122" s="895"/>
      <c r="DT122" s="895"/>
      <c r="DU122" s="895"/>
      <c r="DV122" s="872" t="s">
        <v>387</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242</v>
      </c>
      <c r="AB123" s="858"/>
      <c r="AC123" s="858"/>
      <c r="AD123" s="858"/>
      <c r="AE123" s="859"/>
      <c r="AF123" s="860" t="s">
        <v>387</v>
      </c>
      <c r="AG123" s="858"/>
      <c r="AH123" s="858"/>
      <c r="AI123" s="858"/>
      <c r="AJ123" s="859"/>
      <c r="AK123" s="860" t="s">
        <v>387</v>
      </c>
      <c r="AL123" s="858"/>
      <c r="AM123" s="858"/>
      <c r="AN123" s="858"/>
      <c r="AO123" s="859"/>
      <c r="AP123" s="905" t="s">
        <v>387</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467</v>
      </c>
      <c r="BP123" s="959"/>
      <c r="BQ123" s="913">
        <v>8820457</v>
      </c>
      <c r="BR123" s="914"/>
      <c r="BS123" s="914"/>
      <c r="BT123" s="914"/>
      <c r="BU123" s="914"/>
      <c r="BV123" s="914">
        <v>7962350</v>
      </c>
      <c r="BW123" s="914"/>
      <c r="BX123" s="914"/>
      <c r="BY123" s="914"/>
      <c r="BZ123" s="914"/>
      <c r="CA123" s="914">
        <v>7789251</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242</v>
      </c>
      <c r="DH123" s="858"/>
      <c r="DI123" s="858"/>
      <c r="DJ123" s="858"/>
      <c r="DK123" s="859"/>
      <c r="DL123" s="860" t="s">
        <v>242</v>
      </c>
      <c r="DM123" s="858"/>
      <c r="DN123" s="858"/>
      <c r="DO123" s="858"/>
      <c r="DP123" s="859"/>
      <c r="DQ123" s="860" t="s">
        <v>387</v>
      </c>
      <c r="DR123" s="858"/>
      <c r="DS123" s="858"/>
      <c r="DT123" s="858"/>
      <c r="DU123" s="859"/>
      <c r="DV123" s="905" t="s">
        <v>387</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387</v>
      </c>
      <c r="AB124" s="858"/>
      <c r="AC124" s="858"/>
      <c r="AD124" s="858"/>
      <c r="AE124" s="859"/>
      <c r="AF124" s="860" t="s">
        <v>387</v>
      </c>
      <c r="AG124" s="858"/>
      <c r="AH124" s="858"/>
      <c r="AI124" s="858"/>
      <c r="AJ124" s="859"/>
      <c r="AK124" s="860" t="s">
        <v>387</v>
      </c>
      <c r="AL124" s="858"/>
      <c r="AM124" s="858"/>
      <c r="AN124" s="858"/>
      <c r="AO124" s="859"/>
      <c r="AP124" s="905" t="s">
        <v>242</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387</v>
      </c>
      <c r="BR124" s="912"/>
      <c r="BS124" s="912"/>
      <c r="BT124" s="912"/>
      <c r="BU124" s="912"/>
      <c r="BV124" s="912" t="s">
        <v>387</v>
      </c>
      <c r="BW124" s="912"/>
      <c r="BX124" s="912"/>
      <c r="BY124" s="912"/>
      <c r="BZ124" s="912"/>
      <c r="CA124" s="912" t="s">
        <v>387</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242</v>
      </c>
      <c r="DH124" s="841"/>
      <c r="DI124" s="841"/>
      <c r="DJ124" s="841"/>
      <c r="DK124" s="842"/>
      <c r="DL124" s="843" t="s">
        <v>242</v>
      </c>
      <c r="DM124" s="841"/>
      <c r="DN124" s="841"/>
      <c r="DO124" s="841"/>
      <c r="DP124" s="842"/>
      <c r="DQ124" s="843" t="s">
        <v>242</v>
      </c>
      <c r="DR124" s="841"/>
      <c r="DS124" s="841"/>
      <c r="DT124" s="841"/>
      <c r="DU124" s="842"/>
      <c r="DV124" s="929" t="s">
        <v>387</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242</v>
      </c>
      <c r="AB125" s="858"/>
      <c r="AC125" s="858"/>
      <c r="AD125" s="858"/>
      <c r="AE125" s="859"/>
      <c r="AF125" s="860" t="s">
        <v>242</v>
      </c>
      <c r="AG125" s="858"/>
      <c r="AH125" s="858"/>
      <c r="AI125" s="858"/>
      <c r="AJ125" s="859"/>
      <c r="AK125" s="860" t="s">
        <v>387</v>
      </c>
      <c r="AL125" s="858"/>
      <c r="AM125" s="858"/>
      <c r="AN125" s="858"/>
      <c r="AO125" s="859"/>
      <c r="AP125" s="905" t="s">
        <v>387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387</v>
      </c>
      <c r="DH125" s="923"/>
      <c r="DI125" s="923"/>
      <c r="DJ125" s="923"/>
      <c r="DK125" s="923"/>
      <c r="DL125" s="923" t="s">
        <v>387</v>
      </c>
      <c r="DM125" s="923"/>
      <c r="DN125" s="923"/>
      <c r="DO125" s="923"/>
      <c r="DP125" s="923"/>
      <c r="DQ125" s="923" t="s">
        <v>387</v>
      </c>
      <c r="DR125" s="923"/>
      <c r="DS125" s="923"/>
      <c r="DT125" s="923"/>
      <c r="DU125" s="923"/>
      <c r="DV125" s="924" t="s">
        <v>242</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387</v>
      </c>
      <c r="AB126" s="858"/>
      <c r="AC126" s="858"/>
      <c r="AD126" s="858"/>
      <c r="AE126" s="859"/>
      <c r="AF126" s="860" t="s">
        <v>387</v>
      </c>
      <c r="AG126" s="858"/>
      <c r="AH126" s="858"/>
      <c r="AI126" s="858"/>
      <c r="AJ126" s="859"/>
      <c r="AK126" s="860" t="s">
        <v>242</v>
      </c>
      <c r="AL126" s="858"/>
      <c r="AM126" s="858"/>
      <c r="AN126" s="858"/>
      <c r="AO126" s="859"/>
      <c r="AP126" s="905" t="s">
        <v>387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387</v>
      </c>
      <c r="DH126" s="895"/>
      <c r="DI126" s="895"/>
      <c r="DJ126" s="895"/>
      <c r="DK126" s="895"/>
      <c r="DL126" s="895" t="s">
        <v>387</v>
      </c>
      <c r="DM126" s="895"/>
      <c r="DN126" s="895"/>
      <c r="DO126" s="895"/>
      <c r="DP126" s="895"/>
      <c r="DQ126" s="895" t="s">
        <v>387</v>
      </c>
      <c r="DR126" s="895"/>
      <c r="DS126" s="895"/>
      <c r="DT126" s="895"/>
      <c r="DU126" s="895"/>
      <c r="DV126" s="872" t="s">
        <v>387</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387</v>
      </c>
      <c r="AB127" s="858"/>
      <c r="AC127" s="858"/>
      <c r="AD127" s="858"/>
      <c r="AE127" s="859"/>
      <c r="AF127" s="860" t="s">
        <v>387</v>
      </c>
      <c r="AG127" s="858"/>
      <c r="AH127" s="858"/>
      <c r="AI127" s="858"/>
      <c r="AJ127" s="859"/>
      <c r="AK127" s="860" t="s">
        <v>387</v>
      </c>
      <c r="AL127" s="858"/>
      <c r="AM127" s="858"/>
      <c r="AN127" s="858"/>
      <c r="AO127" s="859"/>
      <c r="AP127" s="905" t="s">
        <v>387</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387</v>
      </c>
      <c r="DH127" s="895"/>
      <c r="DI127" s="895"/>
      <c r="DJ127" s="895"/>
      <c r="DK127" s="895"/>
      <c r="DL127" s="895" t="s">
        <v>387</v>
      </c>
      <c r="DM127" s="895"/>
      <c r="DN127" s="895"/>
      <c r="DO127" s="895"/>
      <c r="DP127" s="895"/>
      <c r="DQ127" s="895" t="s">
        <v>242</v>
      </c>
      <c r="DR127" s="895"/>
      <c r="DS127" s="895"/>
      <c r="DT127" s="895"/>
      <c r="DU127" s="895"/>
      <c r="DV127" s="872" t="s">
        <v>387</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17512</v>
      </c>
      <c r="AB128" s="879"/>
      <c r="AC128" s="879"/>
      <c r="AD128" s="879"/>
      <c r="AE128" s="880"/>
      <c r="AF128" s="881">
        <v>11831</v>
      </c>
      <c r="AG128" s="879"/>
      <c r="AH128" s="879"/>
      <c r="AI128" s="879"/>
      <c r="AJ128" s="880"/>
      <c r="AK128" s="881">
        <v>6766</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387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387</v>
      </c>
      <c r="DH128" s="869"/>
      <c r="DI128" s="869"/>
      <c r="DJ128" s="869"/>
      <c r="DK128" s="869"/>
      <c r="DL128" s="869" t="s">
        <v>387</v>
      </c>
      <c r="DM128" s="869"/>
      <c r="DN128" s="869"/>
      <c r="DO128" s="869"/>
      <c r="DP128" s="869"/>
      <c r="DQ128" s="869" t="s">
        <v>387</v>
      </c>
      <c r="DR128" s="869"/>
      <c r="DS128" s="869"/>
      <c r="DT128" s="869"/>
      <c r="DU128" s="869"/>
      <c r="DV128" s="870" t="s">
        <v>387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4094182</v>
      </c>
      <c r="AB129" s="858"/>
      <c r="AC129" s="858"/>
      <c r="AD129" s="858"/>
      <c r="AE129" s="859"/>
      <c r="AF129" s="860">
        <v>3931986</v>
      </c>
      <c r="AG129" s="858"/>
      <c r="AH129" s="858"/>
      <c r="AI129" s="858"/>
      <c r="AJ129" s="859"/>
      <c r="AK129" s="860">
        <v>3830377</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387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614085</v>
      </c>
      <c r="AB130" s="858"/>
      <c r="AC130" s="858"/>
      <c r="AD130" s="858"/>
      <c r="AE130" s="859"/>
      <c r="AF130" s="860">
        <v>628147</v>
      </c>
      <c r="AG130" s="858"/>
      <c r="AH130" s="858"/>
      <c r="AI130" s="858"/>
      <c r="AJ130" s="859"/>
      <c r="AK130" s="860">
        <v>611969</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4.3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3480097</v>
      </c>
      <c r="AB131" s="841"/>
      <c r="AC131" s="841"/>
      <c r="AD131" s="841"/>
      <c r="AE131" s="842"/>
      <c r="AF131" s="843">
        <v>3303839</v>
      </c>
      <c r="AG131" s="841"/>
      <c r="AH131" s="841"/>
      <c r="AI131" s="841"/>
      <c r="AJ131" s="842"/>
      <c r="AK131" s="843">
        <v>3218408</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t="s">
        <v>387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4.6728007869999999</v>
      </c>
      <c r="AB132" s="821"/>
      <c r="AC132" s="821"/>
      <c r="AD132" s="821"/>
      <c r="AE132" s="822"/>
      <c r="AF132" s="823">
        <v>4.8627672229999996</v>
      </c>
      <c r="AG132" s="821"/>
      <c r="AH132" s="821"/>
      <c r="AI132" s="821"/>
      <c r="AJ132" s="822"/>
      <c r="AK132" s="823">
        <v>3.5805280129999999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4.5</v>
      </c>
      <c r="AB133" s="800"/>
      <c r="AC133" s="800"/>
      <c r="AD133" s="800"/>
      <c r="AE133" s="801"/>
      <c r="AF133" s="799">
        <v>4.5</v>
      </c>
      <c r="AG133" s="800"/>
      <c r="AH133" s="800"/>
      <c r="AI133" s="800"/>
      <c r="AJ133" s="801"/>
      <c r="AK133" s="799">
        <v>4.3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E/FknJG7NBh9cySLhKqNftpUcQ313kjtiBaKaJ132SNFa4vQGUVbMq7IwTxARgKw8H+p1Kxp3/opTu84fjINw==" saltValue="UHpdcjwbFvrL0p26CClp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BzeIM2Sq7rW2Vr+D1RhJd33QB2+1zvBTIgyZ0TK7YvZEc5vDbt64C+4hgQvlL74/ylMDR+gfOdLUfawWxCG6w==" saltValue="ieCSh1yqKXYUoAjNBkdK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U3kHDwcEQzvO0mKOVdZLHHqFmlUXkYgu3GZk0EFRPPrBJJKL2hP6r43RZVQcnOKPcn0+78RoZyJzUm3kQsgQA==" saltValue="5L7PbqOp8GlFrCLHYRe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4" t="s">
        <v>501</v>
      </c>
      <c r="AL9" s="1235"/>
      <c r="AM9" s="1235"/>
      <c r="AN9" s="1236"/>
      <c r="AO9" s="312">
        <v>1123690</v>
      </c>
      <c r="AP9" s="312">
        <v>163732</v>
      </c>
      <c r="AQ9" s="313">
        <v>107683</v>
      </c>
      <c r="AR9" s="314">
        <v>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4" t="s">
        <v>502</v>
      </c>
      <c r="AL10" s="1235"/>
      <c r="AM10" s="1235"/>
      <c r="AN10" s="1236"/>
      <c r="AO10" s="315">
        <v>143370</v>
      </c>
      <c r="AP10" s="315">
        <v>20890</v>
      </c>
      <c r="AQ10" s="316">
        <v>13084</v>
      </c>
      <c r="AR10" s="317">
        <v>59.7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4" t="s">
        <v>503</v>
      </c>
      <c r="AL11" s="1235"/>
      <c r="AM11" s="1235"/>
      <c r="AN11" s="1236"/>
      <c r="AO11" s="315">
        <v>6526</v>
      </c>
      <c r="AP11" s="315">
        <v>951</v>
      </c>
      <c r="AQ11" s="316">
        <v>13980</v>
      </c>
      <c r="AR11" s="317">
        <v>-93.2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4" t="s">
        <v>504</v>
      </c>
      <c r="AL12" s="1235"/>
      <c r="AM12" s="1235"/>
      <c r="AN12" s="1236"/>
      <c r="AO12" s="315" t="s">
        <v>505</v>
      </c>
      <c r="AP12" s="315" t="s">
        <v>505</v>
      </c>
      <c r="AQ12" s="316">
        <v>1895</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4" t="s">
        <v>506</v>
      </c>
      <c r="AL13" s="1235"/>
      <c r="AM13" s="1235"/>
      <c r="AN13" s="1236"/>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4" t="s">
        <v>507</v>
      </c>
      <c r="AL14" s="1235"/>
      <c r="AM14" s="1235"/>
      <c r="AN14" s="1236"/>
      <c r="AO14" s="315">
        <v>54124</v>
      </c>
      <c r="AP14" s="315">
        <v>7886</v>
      </c>
      <c r="AQ14" s="316">
        <v>5185</v>
      </c>
      <c r="AR14" s="317">
        <v>52.1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4" t="s">
        <v>508</v>
      </c>
      <c r="AL15" s="1235"/>
      <c r="AM15" s="1235"/>
      <c r="AN15" s="1236"/>
      <c r="AO15" s="315">
        <v>28033</v>
      </c>
      <c r="AP15" s="315">
        <v>4085</v>
      </c>
      <c r="AQ15" s="316">
        <v>2748</v>
      </c>
      <c r="AR15" s="317">
        <v>48.7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7" t="s">
        <v>509</v>
      </c>
      <c r="AL16" s="1238"/>
      <c r="AM16" s="1238"/>
      <c r="AN16" s="1239"/>
      <c r="AO16" s="315">
        <v>-79347</v>
      </c>
      <c r="AP16" s="315">
        <v>-11562</v>
      </c>
      <c r="AQ16" s="316">
        <v>-9965</v>
      </c>
      <c r="AR16" s="317">
        <v>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7" t="s">
        <v>183</v>
      </c>
      <c r="AL17" s="1238"/>
      <c r="AM17" s="1238"/>
      <c r="AN17" s="1239"/>
      <c r="AO17" s="315">
        <v>1276396</v>
      </c>
      <c r="AP17" s="315">
        <v>185982</v>
      </c>
      <c r="AQ17" s="316">
        <v>134610</v>
      </c>
      <c r="AR17" s="317">
        <v>38.200000000000003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514</v>
      </c>
      <c r="AL21" s="1232"/>
      <c r="AM21" s="1232"/>
      <c r="AN21" s="1233"/>
      <c r="AO21" s="327">
        <v>20.25</v>
      </c>
      <c r="AP21" s="328">
        <v>12.5</v>
      </c>
      <c r="AQ21" s="329">
        <v>7.75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515</v>
      </c>
      <c r="AL22" s="1232"/>
      <c r="AM22" s="1232"/>
      <c r="AN22" s="1233"/>
      <c r="AO22" s="332">
        <v>94</v>
      </c>
      <c r="AP22" s="333">
        <v>95.7</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519</v>
      </c>
      <c r="AL32" s="1223"/>
      <c r="AM32" s="1223"/>
      <c r="AN32" s="1224"/>
      <c r="AO32" s="342">
        <v>693045</v>
      </c>
      <c r="AP32" s="342">
        <v>100983</v>
      </c>
      <c r="AQ32" s="343">
        <v>66752</v>
      </c>
      <c r="AR32" s="344">
        <v>51.3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520</v>
      </c>
      <c r="AL33" s="1223"/>
      <c r="AM33" s="1223"/>
      <c r="AN33" s="1224"/>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521</v>
      </c>
      <c r="AL34" s="1223"/>
      <c r="AM34" s="1223"/>
      <c r="AN34" s="1224"/>
      <c r="AO34" s="342" t="s">
        <v>505</v>
      </c>
      <c r="AP34" s="342" t="s">
        <v>505</v>
      </c>
      <c r="AQ34" s="343" t="s">
        <v>505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522</v>
      </c>
      <c r="AL35" s="1223"/>
      <c r="AM35" s="1223"/>
      <c r="AN35" s="1224"/>
      <c r="AO35" s="342">
        <v>40926</v>
      </c>
      <c r="AP35" s="342">
        <v>5963</v>
      </c>
      <c r="AQ35" s="343">
        <v>23231</v>
      </c>
      <c r="AR35" s="344">
        <v>-74.3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523</v>
      </c>
      <c r="AL36" s="1223"/>
      <c r="AM36" s="1223"/>
      <c r="AN36" s="1224"/>
      <c r="AO36" s="342" t="s">
        <v>505</v>
      </c>
      <c r="AP36" s="342" t="s">
        <v>505</v>
      </c>
      <c r="AQ36" s="343">
        <v>3463</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524</v>
      </c>
      <c r="AL37" s="1223"/>
      <c r="AM37" s="1223"/>
      <c r="AN37" s="1224"/>
      <c r="AO37" s="342" t="s">
        <v>505</v>
      </c>
      <c r="AP37" s="342" t="s">
        <v>505</v>
      </c>
      <c r="AQ37" s="343">
        <v>751</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525</v>
      </c>
      <c r="AL38" s="1226"/>
      <c r="AM38" s="1226"/>
      <c r="AN38" s="1227"/>
      <c r="AO38" s="345" t="s">
        <v>505</v>
      </c>
      <c r="AP38" s="345" t="s">
        <v>505</v>
      </c>
      <c r="AQ38" s="346">
        <v>11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526</v>
      </c>
      <c r="AL39" s="1226"/>
      <c r="AM39" s="1226"/>
      <c r="AN39" s="1227"/>
      <c r="AO39" s="342">
        <v>-6766</v>
      </c>
      <c r="AP39" s="342">
        <v>-986</v>
      </c>
      <c r="AQ39" s="343">
        <v>-2100</v>
      </c>
      <c r="AR39" s="344">
        <v>-53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527</v>
      </c>
      <c r="AL40" s="1223"/>
      <c r="AM40" s="1223"/>
      <c r="AN40" s="1224"/>
      <c r="AO40" s="342">
        <v>-611969</v>
      </c>
      <c r="AP40" s="342">
        <v>-89169</v>
      </c>
      <c r="AQ40" s="343">
        <v>-67233</v>
      </c>
      <c r="AR40" s="344">
        <v>32.6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298</v>
      </c>
      <c r="AL41" s="1229"/>
      <c r="AM41" s="1229"/>
      <c r="AN41" s="1230"/>
      <c r="AO41" s="342">
        <v>115236</v>
      </c>
      <c r="AP41" s="342">
        <v>16791</v>
      </c>
      <c r="AQ41" s="343">
        <v>24874</v>
      </c>
      <c r="AR41" s="344">
        <v>-32.5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496</v>
      </c>
      <c r="AN49" s="1217" t="s">
        <v>531</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1938685</v>
      </c>
      <c r="AN51" s="364">
        <v>250411</v>
      </c>
      <c r="AO51" s="365">
        <v>129</v>
      </c>
      <c r="AP51" s="366">
        <v>128485</v>
      </c>
      <c r="AQ51" s="367">
        <v>8.6999999999999993</v>
      </c>
      <c r="AR51" s="368">
        <v>120.3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838440</v>
      </c>
      <c r="AN52" s="372">
        <v>108298</v>
      </c>
      <c r="AO52" s="373">
        <v>28.2</v>
      </c>
      <c r="AP52" s="374">
        <v>62765</v>
      </c>
      <c r="AQ52" s="375">
        <v>9.9</v>
      </c>
      <c r="AR52" s="376">
        <v>18.3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2593909</v>
      </c>
      <c r="AN53" s="364">
        <v>346316</v>
      </c>
      <c r="AO53" s="365">
        <v>38.299999999999997</v>
      </c>
      <c r="AP53" s="366">
        <v>128611</v>
      </c>
      <c r="AQ53" s="367">
        <v>0.1</v>
      </c>
      <c r="AR53" s="368">
        <v>38.200000000000003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1603550</v>
      </c>
      <c r="AN54" s="372">
        <v>214092</v>
      </c>
      <c r="AO54" s="373">
        <v>97.7</v>
      </c>
      <c r="AP54" s="374">
        <v>61552</v>
      </c>
      <c r="AQ54" s="375">
        <v>-1.9</v>
      </c>
      <c r="AR54" s="376">
        <v>99.6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1141871</v>
      </c>
      <c r="AN55" s="364">
        <v>156829</v>
      </c>
      <c r="AO55" s="365">
        <v>-54.7</v>
      </c>
      <c r="AP55" s="366">
        <v>138651</v>
      </c>
      <c r="AQ55" s="367">
        <v>7.8</v>
      </c>
      <c r="AR55" s="368">
        <v>-62.5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939154</v>
      </c>
      <c r="AN56" s="372">
        <v>128987</v>
      </c>
      <c r="AO56" s="373">
        <v>-39.799999999999997</v>
      </c>
      <c r="AP56" s="374">
        <v>71211</v>
      </c>
      <c r="AQ56" s="375">
        <v>15.7</v>
      </c>
      <c r="AR56" s="376">
        <v>-55.5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1054630</v>
      </c>
      <c r="AN57" s="364">
        <v>149339</v>
      </c>
      <c r="AO57" s="365">
        <v>-4.8</v>
      </c>
      <c r="AP57" s="366">
        <v>122882</v>
      </c>
      <c r="AQ57" s="367">
        <v>-11.4</v>
      </c>
      <c r="AR57" s="368">
        <v>6.6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819390</v>
      </c>
      <c r="AN58" s="372">
        <v>116028</v>
      </c>
      <c r="AO58" s="373">
        <v>-10</v>
      </c>
      <c r="AP58" s="374">
        <v>65785</v>
      </c>
      <c r="AQ58" s="375">
        <v>-7.6</v>
      </c>
      <c r="AR58" s="376">
        <v>-2.4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952882</v>
      </c>
      <c r="AN59" s="364">
        <v>138843</v>
      </c>
      <c r="AO59" s="365">
        <v>-7</v>
      </c>
      <c r="AP59" s="366">
        <v>114790</v>
      </c>
      <c r="AQ59" s="367">
        <v>-6.6</v>
      </c>
      <c r="AR59" s="368">
        <v>-0.4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733166</v>
      </c>
      <c r="AN60" s="372">
        <v>106829</v>
      </c>
      <c r="AO60" s="373">
        <v>-7.9</v>
      </c>
      <c r="AP60" s="374">
        <v>55601</v>
      </c>
      <c r="AQ60" s="375">
        <v>-15.5</v>
      </c>
      <c r="AR60" s="376">
        <v>7.6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1536395</v>
      </c>
      <c r="AN61" s="379">
        <v>208348</v>
      </c>
      <c r="AO61" s="380">
        <v>20.2</v>
      </c>
      <c r="AP61" s="381">
        <v>126684</v>
      </c>
      <c r="AQ61" s="382">
        <v>-0.3</v>
      </c>
      <c r="AR61" s="368">
        <v>20.5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986740</v>
      </c>
      <c r="AN62" s="372">
        <v>134847</v>
      </c>
      <c r="AO62" s="373">
        <v>13.6</v>
      </c>
      <c r="AP62" s="374">
        <v>63383</v>
      </c>
      <c r="AQ62" s="375">
        <v>0.1</v>
      </c>
      <c r="AR62" s="376">
        <v>13.5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mEpbHF/SyMI6NOdZ00a9Teeqw0PW2vr+1GfAmPTsHvtCxkNepyU25ZSjzc9iLo36YJgpIWjTycN+5XPPlNlWw==" saltValue="4DCBvofQ7HaRjsBPOje4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IbC/S1Nqwg0BHHKhUQgxHreyhsTvidPBul2qtDrQurCSkuS5HWdBBsMwmpjB9yjO6tt+9pBr8pz3yZf2DI1lQ==" saltValue="YXdNyeEOZ6IbAM2/kRuu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EDCDMidF6x5p3SJE5sN79ge9aSG+IsgzM6BvMSxgls4LH3C6PZoCKcP1MzVDva2c0hAX8FxglBPRCzQ2QK/1A==" saltValue="70/9kpiPZ0jis4LizTYx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40" t="s">
        <v>3</v>
      </c>
      <c r="D47" s="1240"/>
      <c r="E47" s="1241"/>
      <c r="F47" s="11">
        <v>40.17</v>
      </c>
      <c r="G47" s="12">
        <v>39.590000000000003</v>
      </c>
      <c r="H47" s="12">
        <v>41.22</v>
      </c>
      <c r="I47" s="12">
        <v>30.28</v>
      </c>
      <c r="J47" s="13">
        <v>23.87</v>
      </c>
    </row>
    <row r="48" spans="2:10" ht="57.75" customHeight="1" x14ac:dyDescent="0.15">
      <c r="B48" s="14"/>
      <c r="C48" s="1242" t="s">
        <v>4</v>
      </c>
      <c r="D48" s="1242"/>
      <c r="E48" s="1243"/>
      <c r="F48" s="15">
        <v>12.96</v>
      </c>
      <c r="G48" s="16">
        <v>7.87</v>
      </c>
      <c r="H48" s="16">
        <v>3.82</v>
      </c>
      <c r="I48" s="16">
        <v>4.3</v>
      </c>
      <c r="J48" s="17">
        <v>5.35</v>
      </c>
    </row>
    <row r="49" spans="2:10" ht="57.75" customHeight="1" thickBot="1" x14ac:dyDescent="0.2">
      <c r="B49" s="18"/>
      <c r="C49" s="1244" t="s">
        <v>5</v>
      </c>
      <c r="D49" s="1244"/>
      <c r="E49" s="1245"/>
      <c r="F49" s="19">
        <v>9.82</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Law+KBaJSLj76lgGXJIeu+ugefqgyJM1DmmiRyH1Rgxu9hAFJN4ajaroWtI0twaX+18kCdzo1K7Gosk6CriQ==" saltValue="iKx13oCAiDsyDJQdFfS+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2020-09-10T01:30:55Z</cp:lastPrinted>
  <dcterms:created xsi:type="dcterms:W3CDTF">2020-02-10T04:17:05Z</dcterms:created>
  <dcterms:modified xsi:type="dcterms:W3CDTF">2020-09-17T06:58:51Z</dcterms:modified>
  <cp:category/>
</cp:coreProperties>
</file>